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05" yWindow="-150" windowWidth="15480" windowHeight="8475" tabRatio="790" activeTab="4"/>
  </bookViews>
  <sheets>
    <sheet name="나서부팀매장공략" sheetId="8" r:id="rId1"/>
    <sheet name="샘플" sheetId="55" r:id="rId2"/>
    <sheet name="차량" sheetId="52" r:id="rId3"/>
    <sheet name="순회코스" sheetId="39" r:id="rId4"/>
    <sheet name="발주서" sheetId="30" r:id="rId5"/>
    <sheet name="해태발주서" sheetId="53" r:id="rId6"/>
    <sheet name="제품코드해태" sheetId="47" r:id="rId7"/>
    <sheet name="거래처현황" sheetId="23" r:id="rId8"/>
    <sheet name="행사전체공제" sheetId="32" r:id="rId9"/>
    <sheet name="Sheet1" sheetId="45" r:id="rId10"/>
  </sheets>
  <definedNames>
    <definedName name="_xlnm._FilterDatabase" localSheetId="5" hidden="1">해태발주서!#REF!</definedName>
    <definedName name="_xlnm.Print_Area" localSheetId="1">샘플!$B$2:$Q$19</definedName>
    <definedName name="_xlnm.Print_Area" localSheetId="5">해태발주서!#REF!</definedName>
    <definedName name="_xlnm.Print_Titles" localSheetId="5">해태발주서!#REF!</definedName>
  </definedNames>
  <calcPr calcId="124519"/>
</workbook>
</file>

<file path=xl/calcChain.xml><?xml version="1.0" encoding="utf-8"?>
<calcChain xmlns="http://schemas.openxmlformats.org/spreadsheetml/2006/main">
  <c r="W35" i="8"/>
  <c r="Q39"/>
  <c r="R39" s="1"/>
  <c r="M39"/>
  <c r="AO25" l="1"/>
  <c r="AO26"/>
  <c r="AO17"/>
  <c r="AO18" s="1"/>
  <c r="G56"/>
  <c r="I56" s="1"/>
  <c r="I57" s="1"/>
  <c r="F58" s="1"/>
  <c r="F59" s="1"/>
  <c r="E61" i="32"/>
  <c r="E58"/>
  <c r="E55"/>
  <c r="E52"/>
  <c r="E49"/>
  <c r="E46"/>
  <c r="E43"/>
  <c r="H43"/>
  <c r="M51"/>
  <c r="J61"/>
  <c r="H61"/>
  <c r="C61"/>
  <c r="F61"/>
  <c r="J60"/>
  <c r="H60"/>
  <c r="K60"/>
  <c r="K61"/>
  <c r="C60"/>
  <c r="F60"/>
  <c r="J59"/>
  <c r="H59"/>
  <c r="C59"/>
  <c r="F59"/>
  <c r="C4"/>
  <c r="F4"/>
  <c r="H4"/>
  <c r="C5"/>
  <c r="F5"/>
  <c r="H5"/>
  <c r="H6"/>
  <c r="C10"/>
  <c r="F10"/>
  <c r="F12"/>
  <c r="I12"/>
  <c r="J12"/>
  <c r="K12"/>
  <c r="H10"/>
  <c r="C11"/>
  <c r="F11"/>
  <c r="H11"/>
  <c r="H12"/>
  <c r="C16"/>
  <c r="F16"/>
  <c r="H16"/>
  <c r="C17"/>
  <c r="F17"/>
  <c r="F18"/>
  <c r="H17"/>
  <c r="H18"/>
  <c r="I18"/>
  <c r="J18"/>
  <c r="K18"/>
  <c r="H40"/>
  <c r="S62" i="8"/>
  <c r="M96"/>
  <c r="L169" i="32"/>
  <c r="J169"/>
  <c r="E169"/>
  <c r="H169"/>
  <c r="L168"/>
  <c r="J168"/>
  <c r="E168"/>
  <c r="H168"/>
  <c r="L167"/>
  <c r="J167"/>
  <c r="E167"/>
  <c r="H167"/>
  <c r="L166"/>
  <c r="J166"/>
  <c r="E166"/>
  <c r="H166"/>
  <c r="L165"/>
  <c r="J165"/>
  <c r="E165"/>
  <c r="H165"/>
  <c r="L164"/>
  <c r="J164"/>
  <c r="E164"/>
  <c r="H164"/>
  <c r="L163"/>
  <c r="J163"/>
  <c r="E163"/>
  <c r="H163"/>
  <c r="L162"/>
  <c r="J162"/>
  <c r="E162"/>
  <c r="H162"/>
  <c r="L161"/>
  <c r="J161"/>
  <c r="E161"/>
  <c r="H161"/>
  <c r="L160"/>
  <c r="J160"/>
  <c r="E160"/>
  <c r="H160"/>
  <c r="AH44" i="8"/>
  <c r="AG44"/>
  <c r="AA24"/>
  <c r="AA25"/>
  <c r="AA23"/>
  <c r="Z25"/>
  <c r="Z24"/>
  <c r="Z23"/>
  <c r="E144" i="32"/>
  <c r="G144"/>
  <c r="J58"/>
  <c r="H58"/>
  <c r="C58"/>
  <c r="F58"/>
  <c r="J57"/>
  <c r="H57"/>
  <c r="C57"/>
  <c r="F57"/>
  <c r="J56"/>
  <c r="H56"/>
  <c r="C56"/>
  <c r="F56"/>
  <c r="J55"/>
  <c r="H55"/>
  <c r="C55"/>
  <c r="F55"/>
  <c r="J54"/>
  <c r="H54"/>
  <c r="C54"/>
  <c r="F54"/>
  <c r="J53"/>
  <c r="H53"/>
  <c r="C53"/>
  <c r="F53"/>
  <c r="J52"/>
  <c r="H52"/>
  <c r="C52"/>
  <c r="F52"/>
  <c r="J51"/>
  <c r="H51"/>
  <c r="C51"/>
  <c r="F51"/>
  <c r="J50"/>
  <c r="H50"/>
  <c r="C50"/>
  <c r="F50"/>
  <c r="J44"/>
  <c r="H44"/>
  <c r="C44"/>
  <c r="F44"/>
  <c r="J43"/>
  <c r="C43"/>
  <c r="F43"/>
  <c r="J63"/>
  <c r="H63"/>
  <c r="C63"/>
  <c r="F63"/>
  <c r="J49"/>
  <c r="H49"/>
  <c r="C49"/>
  <c r="F49"/>
  <c r="J48"/>
  <c r="H48"/>
  <c r="C48"/>
  <c r="F48"/>
  <c r="J47"/>
  <c r="H47"/>
  <c r="C47"/>
  <c r="F47"/>
  <c r="J46"/>
  <c r="H46"/>
  <c r="C46"/>
  <c r="F46"/>
  <c r="J45"/>
  <c r="H45"/>
  <c r="K45"/>
  <c r="K46"/>
  <c r="C45"/>
  <c r="F45"/>
  <c r="J42"/>
  <c r="H42"/>
  <c r="C42"/>
  <c r="F42"/>
  <c r="J41"/>
  <c r="H41"/>
  <c r="K42"/>
  <c r="C41"/>
  <c r="F41"/>
  <c r="J40"/>
  <c r="C40"/>
  <c r="F40"/>
  <c r="J39"/>
  <c r="H39"/>
  <c r="C39"/>
  <c r="F39"/>
  <c r="J38"/>
  <c r="H38"/>
  <c r="K39"/>
  <c r="K40"/>
  <c r="C38"/>
  <c r="F38"/>
  <c r="C23"/>
  <c r="F23"/>
  <c r="H23"/>
  <c r="J23"/>
  <c r="C24"/>
  <c r="F24"/>
  <c r="H24"/>
  <c r="J24"/>
  <c r="C25"/>
  <c r="F25"/>
  <c r="H25"/>
  <c r="J25"/>
  <c r="C26"/>
  <c r="F26"/>
  <c r="H26"/>
  <c r="J26"/>
  <c r="J27"/>
  <c r="J28"/>
  <c r="J29"/>
  <c r="J30"/>
  <c r="J31"/>
  <c r="J32"/>
  <c r="J33"/>
  <c r="J34"/>
  <c r="J22"/>
  <c r="L63" i="8"/>
  <c r="S63"/>
  <c r="L64" s="1"/>
  <c r="R96"/>
  <c r="Q95"/>
  <c r="P95"/>
  <c r="O95"/>
  <c r="N95"/>
  <c r="U37"/>
  <c r="H82" i="32"/>
  <c r="C82"/>
  <c r="F82"/>
  <c r="H81"/>
  <c r="C81"/>
  <c r="F81"/>
  <c r="R49" i="8"/>
  <c r="N49"/>
  <c r="N51" s="1"/>
  <c r="P48"/>
  <c r="Q48" s="1"/>
  <c r="P47"/>
  <c r="Q47" s="1"/>
  <c r="P46"/>
  <c r="Q46" s="1"/>
  <c r="P45"/>
  <c r="Q45" s="1"/>
  <c r="P49"/>
  <c r="P39"/>
  <c r="V35"/>
  <c r="H138" i="32"/>
  <c r="C138"/>
  <c r="F138"/>
  <c r="H132"/>
  <c r="H133"/>
  <c r="C132"/>
  <c r="F132"/>
  <c r="C133"/>
  <c r="F133"/>
  <c r="C134"/>
  <c r="F134"/>
  <c r="H134"/>
  <c r="E141"/>
  <c r="H140"/>
  <c r="C140"/>
  <c r="F140"/>
  <c r="H139"/>
  <c r="C139"/>
  <c r="F139"/>
  <c r="H137"/>
  <c r="C137"/>
  <c r="F137"/>
  <c r="H136"/>
  <c r="C136"/>
  <c r="F136"/>
  <c r="H135"/>
  <c r="C135"/>
  <c r="F135"/>
  <c r="H131"/>
  <c r="C131"/>
  <c r="F131"/>
  <c r="H130"/>
  <c r="C130"/>
  <c r="F130"/>
  <c r="E126"/>
  <c r="H125"/>
  <c r="C125"/>
  <c r="F125"/>
  <c r="H124"/>
  <c r="C124"/>
  <c r="F124"/>
  <c r="H123"/>
  <c r="C123"/>
  <c r="F123"/>
  <c r="H122"/>
  <c r="C122"/>
  <c r="F122"/>
  <c r="H121"/>
  <c r="C121"/>
  <c r="F121"/>
  <c r="H120"/>
  <c r="C120"/>
  <c r="F120"/>
  <c r="H119"/>
  <c r="H126"/>
  <c r="C119"/>
  <c r="F119"/>
  <c r="E114"/>
  <c r="H113"/>
  <c r="C113"/>
  <c r="F113"/>
  <c r="H112"/>
  <c r="C112"/>
  <c r="F112"/>
  <c r="H111"/>
  <c r="C111"/>
  <c r="F111"/>
  <c r="H110"/>
  <c r="C110"/>
  <c r="F110"/>
  <c r="H109"/>
  <c r="C109"/>
  <c r="F109"/>
  <c r="H108"/>
  <c r="C108"/>
  <c r="F108"/>
  <c r="H107"/>
  <c r="C107"/>
  <c r="F107"/>
  <c r="H106"/>
  <c r="C106"/>
  <c r="F106"/>
  <c r="H105"/>
  <c r="H114"/>
  <c r="C105"/>
  <c r="F105"/>
  <c r="BX7" i="8"/>
  <c r="CC7" s="1"/>
  <c r="BX8"/>
  <c r="CC8" s="1"/>
  <c r="BX9"/>
  <c r="CC9" s="1"/>
  <c r="BX10"/>
  <c r="CC10" s="1"/>
  <c r="BX6"/>
  <c r="CC6" s="1"/>
  <c r="BW16"/>
  <c r="BY16"/>
  <c r="BZ16"/>
  <c r="CA16"/>
  <c r="CB16"/>
  <c r="BV16"/>
  <c r="CC5"/>
  <c r="CC11"/>
  <c r="CC12"/>
  <c r="CC13"/>
  <c r="CC14"/>
  <c r="CC15"/>
  <c r="CC4"/>
  <c r="E97" i="32"/>
  <c r="H96"/>
  <c r="C96"/>
  <c r="F96"/>
  <c r="H95"/>
  <c r="C95"/>
  <c r="F95"/>
  <c r="H94"/>
  <c r="C94"/>
  <c r="F94"/>
  <c r="H93"/>
  <c r="C93"/>
  <c r="F93"/>
  <c r="H92"/>
  <c r="C92"/>
  <c r="F92"/>
  <c r="H91"/>
  <c r="C91"/>
  <c r="F91"/>
  <c r="E87"/>
  <c r="H86"/>
  <c r="C86"/>
  <c r="F86"/>
  <c r="H85"/>
  <c r="C85"/>
  <c r="F85"/>
  <c r="H84"/>
  <c r="C84"/>
  <c r="F84"/>
  <c r="H83"/>
  <c r="C83"/>
  <c r="F83"/>
  <c r="H80"/>
  <c r="C80"/>
  <c r="F80"/>
  <c r="H79"/>
  <c r="C79"/>
  <c r="F79"/>
  <c r="H33"/>
  <c r="C34"/>
  <c r="F34"/>
  <c r="C33"/>
  <c r="F33"/>
  <c r="C32"/>
  <c r="F32"/>
  <c r="H32"/>
  <c r="H28"/>
  <c r="C28"/>
  <c r="F28"/>
  <c r="H27"/>
  <c r="C27"/>
  <c r="F27"/>
  <c r="H30"/>
  <c r="C30"/>
  <c r="F30"/>
  <c r="H29"/>
  <c r="C29"/>
  <c r="F29"/>
  <c r="H31"/>
  <c r="C31"/>
  <c r="F31"/>
  <c r="H34"/>
  <c r="H22"/>
  <c r="C22"/>
  <c r="F22"/>
  <c r="R35" i="8"/>
  <c r="S35" s="1"/>
  <c r="U35" s="1"/>
  <c r="H97" i="32"/>
  <c r="K48"/>
  <c r="K49"/>
  <c r="K51"/>
  <c r="H141"/>
  <c r="BX16" i="8"/>
  <c r="Q44"/>
  <c r="O49"/>
  <c r="K33" i="32"/>
  <c r="H35"/>
  <c r="K52"/>
  <c r="K59"/>
  <c r="K57"/>
  <c r="K58"/>
  <c r="K54"/>
  <c r="K55"/>
  <c r="F6"/>
  <c r="I6"/>
  <c r="J6"/>
  <c r="K6"/>
  <c r="H87"/>
  <c r="F97"/>
  <c r="I97"/>
  <c r="J97"/>
  <c r="K97"/>
  <c r="F141"/>
  <c r="I141"/>
  <c r="J141"/>
  <c r="K141"/>
  <c r="F35"/>
  <c r="I35"/>
  <c r="J35"/>
  <c r="F87"/>
  <c r="I87"/>
  <c r="J87"/>
  <c r="K87"/>
  <c r="F114"/>
  <c r="I114"/>
  <c r="J114"/>
  <c r="K114"/>
  <c r="F126"/>
  <c r="I126"/>
  <c r="J126"/>
  <c r="K126"/>
  <c r="F64"/>
  <c r="K35"/>
  <c r="K56"/>
  <c r="K53"/>
  <c r="K50"/>
  <c r="K43"/>
  <c r="M52"/>
  <c r="M54"/>
  <c r="M55"/>
  <c r="H64"/>
  <c r="I64"/>
  <c r="J64"/>
  <c r="K64"/>
  <c r="H56" i="8"/>
  <c r="N96" l="1"/>
  <c r="S96" s="1"/>
  <c r="P51"/>
  <c r="N50"/>
  <c r="O50" s="1"/>
  <c r="Q50" s="1"/>
  <c r="Q49"/>
  <c r="S64"/>
  <c r="L65" s="1"/>
  <c r="S65" s="1"/>
  <c r="L66" s="1"/>
  <c r="S66" s="1"/>
  <c r="L67" s="1"/>
  <c r="S67" s="1"/>
  <c r="L68" s="1"/>
  <c r="S68" s="1"/>
  <c r="L69" s="1"/>
  <c r="S69" s="1"/>
  <c r="L70" s="1"/>
  <c r="S70" s="1"/>
  <c r="L71" s="1"/>
  <c r="S71" s="1"/>
  <c r="L72" s="1"/>
  <c r="S72" s="1"/>
  <c r="L73" s="1"/>
  <c r="S73" s="1"/>
  <c r="L74" s="1"/>
  <c r="S74" s="1"/>
  <c r="L75" s="1"/>
  <c r="S75" s="1"/>
  <c r="L76" s="1"/>
  <c r="S76" s="1"/>
  <c r="L77" s="1"/>
  <c r="S77" s="1"/>
  <c r="L78" s="1"/>
  <c r="S78" s="1"/>
  <c r="L79" s="1"/>
  <c r="S79" s="1"/>
  <c r="L80" s="1"/>
  <c r="S80" s="1"/>
  <c r="L81" s="1"/>
  <c r="S81" s="1"/>
  <c r="L82" s="1"/>
  <c r="S82" s="1"/>
  <c r="L83" s="1"/>
  <c r="S83" s="1"/>
  <c r="L84" s="1"/>
  <c r="S84" s="1"/>
  <c r="L85" s="1"/>
  <c r="S85" s="1"/>
  <c r="L86" s="1"/>
  <c r="S86" s="1"/>
  <c r="L87" s="1"/>
  <c r="S87" s="1"/>
  <c r="L88" s="1"/>
  <c r="S88" s="1"/>
  <c r="L89" s="1"/>
  <c r="S89" s="1"/>
  <c r="L90" s="1"/>
  <c r="S90" s="1"/>
  <c r="L91" s="1"/>
  <c r="S91" s="1"/>
  <c r="L92" s="1"/>
  <c r="S92" s="1"/>
  <c r="L93" s="1"/>
  <c r="S93" s="1"/>
  <c r="L94" s="1"/>
  <c r="L95" s="1"/>
  <c r="CC16"/>
  <c r="CC18" s="1"/>
  <c r="O51" l="1"/>
  <c r="Q51" s="1"/>
  <c r="L96"/>
  <c r="L97" s="1"/>
  <c r="L98" s="1"/>
  <c r="L99" s="1"/>
</calcChain>
</file>

<file path=xl/comments1.xml><?xml version="1.0" encoding="utf-8"?>
<comments xmlns="http://schemas.openxmlformats.org/spreadsheetml/2006/main">
  <authors>
    <author>c_1</author>
  </authors>
  <commentList>
    <comment ref="L13" authorId="0">
      <text>
        <r>
          <rPr>
            <b/>
            <sz val="72"/>
            <color indexed="8"/>
            <rFont val="PMingLiU"/>
            <family val="1"/>
            <charset val="136"/>
          </rPr>
          <t>사이드-지에스 양천신은
스넥-지에스삼산</t>
        </r>
      </text>
    </comment>
  </commentList>
</comments>
</file>

<file path=xl/sharedStrings.xml><?xml version="1.0" encoding="utf-8"?>
<sst xmlns="http://schemas.openxmlformats.org/spreadsheetml/2006/main" count="32117" uniqueCount="21300">
  <si>
    <t>공덕</t>
    <phoneticPr fontId="106" type="noConversion"/>
  </si>
  <si>
    <t>해태</t>
    <phoneticPr fontId="106" type="noConversion"/>
  </si>
  <si>
    <t>크라운</t>
    <phoneticPr fontId="106" type="noConversion"/>
  </si>
  <si>
    <t>화</t>
  </si>
  <si>
    <t>수</t>
  </si>
  <si>
    <t>목</t>
  </si>
  <si>
    <t>금</t>
  </si>
  <si>
    <t>월</t>
    <phoneticPr fontId="106" type="noConversion"/>
  </si>
  <si>
    <t>대흥</t>
    <phoneticPr fontId="106" type="noConversion"/>
  </si>
  <si>
    <t>북가좌</t>
    <phoneticPr fontId="106" type="noConversion"/>
  </si>
  <si>
    <t>목7</t>
    <phoneticPr fontId="106" type="noConversion"/>
  </si>
  <si>
    <t>목12</t>
    <phoneticPr fontId="106" type="noConversion"/>
  </si>
  <si>
    <t>도화</t>
    <phoneticPr fontId="106" type="noConversion"/>
  </si>
  <si>
    <t>신정</t>
    <phoneticPr fontId="106" type="noConversion"/>
  </si>
  <si>
    <t>오전</t>
    <phoneticPr fontId="106" type="noConversion"/>
  </si>
  <si>
    <t xml:space="preserve">        요일
시간  </t>
    <phoneticPr fontId="106" type="noConversion"/>
  </si>
  <si>
    <t>창천</t>
    <phoneticPr fontId="106" type="noConversion"/>
  </si>
  <si>
    <t>창전</t>
    <phoneticPr fontId="106" type="noConversion"/>
  </si>
  <si>
    <t>신촌</t>
    <phoneticPr fontId="106" type="noConversion"/>
  </si>
  <si>
    <t>망원</t>
    <phoneticPr fontId="106" type="noConversion"/>
  </si>
  <si>
    <t>연남</t>
    <phoneticPr fontId="106" type="noConversion"/>
  </si>
  <si>
    <t>용강</t>
    <phoneticPr fontId="106" type="noConversion"/>
  </si>
  <si>
    <t>대현</t>
    <phoneticPr fontId="106" type="noConversion"/>
  </si>
  <si>
    <t>남가좌</t>
    <phoneticPr fontId="106" type="noConversion"/>
  </si>
  <si>
    <t>홍은2</t>
    <phoneticPr fontId="106" type="noConversion"/>
  </si>
  <si>
    <t>응암</t>
    <phoneticPr fontId="106" type="noConversion"/>
  </si>
  <si>
    <t>목동</t>
    <phoneticPr fontId="106" type="noConversion"/>
  </si>
  <si>
    <t>목동오거리</t>
    <phoneticPr fontId="106" type="noConversion"/>
  </si>
  <si>
    <t>본</t>
    <phoneticPr fontId="106" type="noConversion"/>
  </si>
  <si>
    <t>지</t>
    <phoneticPr fontId="106" type="noConversion"/>
  </si>
  <si>
    <t>품목</t>
    <phoneticPr fontId="106" type="noConversion"/>
  </si>
  <si>
    <t>추</t>
    <phoneticPr fontId="106" type="noConversion"/>
  </si>
  <si>
    <t>수</t>
    <phoneticPr fontId="106" type="noConversion"/>
  </si>
  <si>
    <t>코드</t>
  </si>
  <si>
    <t>제품명</t>
  </si>
  <si>
    <t>규격</t>
  </si>
  <si>
    <t>소비자가</t>
  </si>
  <si>
    <t>584g*6</t>
  </si>
  <si>
    <t>72g*20</t>
  </si>
  <si>
    <t>140g*20</t>
  </si>
  <si>
    <t>420g*8</t>
  </si>
  <si>
    <t>150g*12</t>
  </si>
  <si>
    <t>쵸코산도(중)</t>
  </si>
  <si>
    <t>161g*12</t>
  </si>
  <si>
    <t>쵸코샌드(소)</t>
  </si>
  <si>
    <t>70g*24</t>
  </si>
  <si>
    <t>324g*12</t>
  </si>
  <si>
    <t>쵸코하임(3번들)</t>
  </si>
  <si>
    <t>141g*10</t>
  </si>
  <si>
    <t>372g*12</t>
  </si>
  <si>
    <t>216g*12</t>
  </si>
  <si>
    <t>284g*12</t>
  </si>
  <si>
    <t>빅파이딸기(기획)</t>
  </si>
  <si>
    <t>72g*40</t>
  </si>
  <si>
    <t>쵸코하임(소)</t>
  </si>
  <si>
    <t>47g*30</t>
  </si>
  <si>
    <t>딸기산도(2번들)</t>
  </si>
  <si>
    <t>120g*20</t>
  </si>
  <si>
    <t>쵸코하임(중)</t>
  </si>
  <si>
    <t>142g*20</t>
  </si>
  <si>
    <t>치즈샌드(3번들)</t>
  </si>
  <si>
    <t>180g*10</t>
  </si>
  <si>
    <t>323g*8</t>
  </si>
  <si>
    <t>딸기산도(소)</t>
  </si>
  <si>
    <t>60g*20</t>
  </si>
  <si>
    <t>딸기산도(중)</t>
  </si>
  <si>
    <t>60g*24</t>
  </si>
  <si>
    <t>276g*8</t>
  </si>
  <si>
    <t>120g*24</t>
  </si>
  <si>
    <t>69g*24</t>
  </si>
  <si>
    <t>카땅(대)</t>
  </si>
  <si>
    <t>170g*12</t>
  </si>
  <si>
    <t>카땅(중)</t>
  </si>
  <si>
    <t>땅콩샌드(소)</t>
  </si>
  <si>
    <t>96g*16</t>
  </si>
  <si>
    <t>땅콩샌드(중)</t>
  </si>
  <si>
    <t>155g*24</t>
  </si>
  <si>
    <t>뽀또크림(중)</t>
  </si>
  <si>
    <t>64g*12</t>
  </si>
  <si>
    <t>400g*6</t>
  </si>
  <si>
    <t>66g*12</t>
  </si>
  <si>
    <t>라떼하임(CVS)</t>
  </si>
  <si>
    <t>콘치(중)</t>
  </si>
  <si>
    <t>롱스레이디</t>
  </si>
  <si>
    <t>138g*12</t>
  </si>
  <si>
    <t>롱스레이디듀오</t>
  </si>
  <si>
    <t>352g*6</t>
  </si>
  <si>
    <t>쿠크다스커피(대)</t>
  </si>
  <si>
    <t>쿠크다스커피(소)</t>
  </si>
  <si>
    <t>72g*24</t>
  </si>
  <si>
    <t>쿠크다스커피(중)</t>
  </si>
  <si>
    <t>쿠크다스화이트(기획)</t>
  </si>
  <si>
    <t>쿠크다스화이트(대)</t>
  </si>
  <si>
    <t>384g*6</t>
  </si>
  <si>
    <t>쿠크다스화이트(소)</t>
  </si>
  <si>
    <t>쿠크다스화이트(중)</t>
  </si>
  <si>
    <t>크림블2번들(GS)</t>
  </si>
  <si>
    <t>720g*4</t>
  </si>
  <si>
    <t>유기농샌드</t>
  </si>
  <si>
    <t>110g*20</t>
  </si>
  <si>
    <t>600g*4</t>
  </si>
  <si>
    <t>220g*10</t>
  </si>
  <si>
    <t>크림산도(중)</t>
  </si>
  <si>
    <t>84g*20</t>
  </si>
  <si>
    <t>64g*40</t>
  </si>
  <si>
    <t>96g*18</t>
  </si>
  <si>
    <t>640g*6</t>
  </si>
  <si>
    <t>100g*20</t>
  </si>
  <si>
    <t>유기농키즈비스켓</t>
  </si>
  <si>
    <t>168g*10</t>
  </si>
  <si>
    <t>화이트하임(소)</t>
  </si>
  <si>
    <t>화이트하임(중)</t>
  </si>
  <si>
    <t>288g*8</t>
  </si>
  <si>
    <t>166g*12</t>
  </si>
  <si>
    <t>C콘칲(중)</t>
  </si>
  <si>
    <t>32g*120</t>
  </si>
  <si>
    <t>죠리퐁(대)</t>
  </si>
  <si>
    <t>186g*12</t>
  </si>
  <si>
    <t>128g*32</t>
  </si>
  <si>
    <t>58g*18</t>
  </si>
  <si>
    <t>174g*8</t>
  </si>
  <si>
    <t>189g*8</t>
  </si>
  <si>
    <t>237g*10</t>
  </si>
  <si>
    <t>참쌀선과(중)</t>
  </si>
  <si>
    <t>115g*20</t>
  </si>
  <si>
    <t>버터와플(3번들)</t>
  </si>
  <si>
    <t>156g*10</t>
  </si>
  <si>
    <t>참쌀설병(중)</t>
  </si>
  <si>
    <t>128g*20</t>
  </si>
  <si>
    <t>52g*24</t>
  </si>
  <si>
    <t>135g*15</t>
  </si>
  <si>
    <t>316g*10</t>
  </si>
  <si>
    <t>참크래커(소)</t>
  </si>
  <si>
    <t>56g*24</t>
  </si>
  <si>
    <t>버터와플237g(대)</t>
  </si>
  <si>
    <t>버터와플316g(대)</t>
  </si>
  <si>
    <t>베이키뉴욕</t>
  </si>
  <si>
    <t>102g*12</t>
  </si>
  <si>
    <t>홍은</t>
    <phoneticPr fontId="106" type="noConversion"/>
  </si>
  <si>
    <t>187541</t>
  </si>
  <si>
    <t>410793</t>
  </si>
  <si>
    <t>184779</t>
  </si>
  <si>
    <t>186841</t>
  </si>
  <si>
    <t>186834</t>
  </si>
  <si>
    <t>614436</t>
  </si>
  <si>
    <t>614375</t>
  </si>
  <si>
    <t>180498</t>
  </si>
  <si>
    <t>186223</t>
  </si>
  <si>
    <t>180481</t>
  </si>
  <si>
    <t>115223</t>
  </si>
  <si>
    <t>900669</t>
  </si>
  <si>
    <t>186209</t>
  </si>
  <si>
    <t>182027</t>
  </si>
  <si>
    <t>186216</t>
  </si>
  <si>
    <t>113243</t>
  </si>
  <si>
    <t>110860</t>
  </si>
  <si>
    <t>614412</t>
  </si>
  <si>
    <t>614429</t>
  </si>
  <si>
    <t>614382</t>
  </si>
  <si>
    <t>614153</t>
  </si>
  <si>
    <t>614399</t>
  </si>
  <si>
    <t>614115</t>
  </si>
  <si>
    <t>614139</t>
  </si>
  <si>
    <t>184281</t>
  </si>
  <si>
    <t>610858</t>
  </si>
  <si>
    <t>110624</t>
  </si>
  <si>
    <t>614160</t>
  </si>
  <si>
    <t>183598</t>
  </si>
  <si>
    <t>614344</t>
  </si>
  <si>
    <t>614122</t>
  </si>
  <si>
    <t>614351</t>
  </si>
  <si>
    <t>614146</t>
  </si>
  <si>
    <t>180986</t>
  </si>
  <si>
    <t>430395</t>
  </si>
  <si>
    <t>187992</t>
  </si>
  <si>
    <t>611107</t>
  </si>
  <si>
    <t>182805</t>
  </si>
  <si>
    <t>188074</t>
  </si>
  <si>
    <t>180993</t>
  </si>
  <si>
    <t>115278</t>
  </si>
  <si>
    <t>188036</t>
  </si>
  <si>
    <t>611091</t>
  </si>
  <si>
    <t>181495</t>
  </si>
  <si>
    <t>188050</t>
  </si>
  <si>
    <t>183062</t>
  </si>
  <si>
    <t>614641</t>
  </si>
  <si>
    <t>188012</t>
  </si>
  <si>
    <t>611718</t>
  </si>
  <si>
    <t>187879</t>
  </si>
  <si>
    <t>187824</t>
  </si>
  <si>
    <t>187534</t>
  </si>
  <si>
    <t>187954</t>
  </si>
  <si>
    <t>186094</t>
  </si>
  <si>
    <t>614900</t>
  </si>
  <si>
    <t>180078</t>
  </si>
  <si>
    <t>187930</t>
  </si>
  <si>
    <t>186070</t>
  </si>
  <si>
    <t>187985</t>
  </si>
  <si>
    <t>186087</t>
  </si>
  <si>
    <t>186766</t>
  </si>
  <si>
    <t>186124</t>
  </si>
  <si>
    <t>187916</t>
  </si>
  <si>
    <t>900652</t>
  </si>
  <si>
    <t>187978</t>
  </si>
  <si>
    <t>112062</t>
  </si>
  <si>
    <t>180955</t>
  </si>
  <si>
    <t>900751</t>
  </si>
  <si>
    <t>186100</t>
  </si>
  <si>
    <t>186117</t>
  </si>
  <si>
    <t>187893</t>
  </si>
  <si>
    <t>379175</t>
  </si>
  <si>
    <t>187961</t>
  </si>
  <si>
    <t>111256</t>
  </si>
  <si>
    <t>379113</t>
  </si>
  <si>
    <t>412711</t>
  </si>
  <si>
    <t>181389</t>
  </si>
  <si>
    <t>614443</t>
  </si>
  <si>
    <t>184700</t>
  </si>
  <si>
    <t>187329</t>
  </si>
  <si>
    <t>188081</t>
  </si>
  <si>
    <t>185509</t>
  </si>
  <si>
    <t>310147</t>
  </si>
  <si>
    <t>185066</t>
  </si>
  <si>
    <t>130080</t>
  </si>
  <si>
    <t>615365</t>
  </si>
  <si>
    <t>181372</t>
  </si>
  <si>
    <t>713092</t>
  </si>
  <si>
    <t>115254</t>
  </si>
  <si>
    <t>186230</t>
  </si>
  <si>
    <t>900508</t>
  </si>
  <si>
    <t>186247</t>
  </si>
  <si>
    <t>890168</t>
  </si>
  <si>
    <t>611329</t>
  </si>
  <si>
    <t>900485</t>
  </si>
  <si>
    <t>611312</t>
  </si>
  <si>
    <t>610636</t>
  </si>
  <si>
    <t>185028</t>
  </si>
  <si>
    <t>180382</t>
  </si>
  <si>
    <t>610643</t>
  </si>
  <si>
    <t>185011</t>
  </si>
  <si>
    <t>180467</t>
  </si>
  <si>
    <t>183574</t>
  </si>
  <si>
    <t>183581</t>
  </si>
  <si>
    <t>180405</t>
  </si>
  <si>
    <t>180429</t>
  </si>
  <si>
    <t>113212</t>
  </si>
  <si>
    <t>182461</t>
  </si>
  <si>
    <t/>
  </si>
  <si>
    <t>182454</t>
  </si>
  <si>
    <t>113199</t>
  </si>
  <si>
    <t>113205</t>
  </si>
  <si>
    <t>113229</t>
  </si>
  <si>
    <t>186582</t>
  </si>
  <si>
    <t>182911</t>
  </si>
  <si>
    <t>183840</t>
  </si>
  <si>
    <t>소비자가</t>
    <phoneticPr fontId="106" type="noConversion"/>
  </si>
  <si>
    <t>쿠크다스</t>
    <phoneticPr fontId="106" type="noConversion"/>
  </si>
  <si>
    <t>베이키</t>
    <phoneticPr fontId="106" type="noConversion"/>
  </si>
  <si>
    <t>하임</t>
    <phoneticPr fontId="106" type="noConversion"/>
  </si>
  <si>
    <t>버터와플</t>
    <phoneticPr fontId="106" type="noConversion"/>
  </si>
  <si>
    <t>점</t>
    <phoneticPr fontId="106" type="noConversion"/>
  </si>
  <si>
    <t>초코파이</t>
    <phoneticPr fontId="106" type="noConversion"/>
  </si>
  <si>
    <t>02-706-5601</t>
  </si>
  <si>
    <t>02-308-5601</t>
  </si>
  <si>
    <t>02-701-5604</t>
  </si>
  <si>
    <t>02-2692-5600</t>
  </si>
  <si>
    <t>02-782-4581</t>
  </si>
  <si>
    <t>02-338-5601</t>
  </si>
  <si>
    <t>02-373-5601</t>
  </si>
  <si>
    <t>02-2659-5601</t>
  </si>
  <si>
    <t>02-3661-5605</t>
  </si>
  <si>
    <t>02-2606-5601</t>
  </si>
  <si>
    <t>02-2163-2233</t>
  </si>
  <si>
    <t>02-3145-2233</t>
  </si>
  <si>
    <t>3800뽀또</t>
    <phoneticPr fontId="106" type="noConversion"/>
  </si>
  <si>
    <t>마이쥬</t>
    <phoneticPr fontId="106" type="noConversion"/>
  </si>
  <si>
    <t>수퍼초특가</t>
    <phoneticPr fontId="106" type="noConversion"/>
  </si>
  <si>
    <t>공제</t>
    <phoneticPr fontId="106" type="noConversion"/>
  </si>
  <si>
    <t>2200산도</t>
    <phoneticPr fontId="106" type="noConversion"/>
  </si>
  <si>
    <t>마이쥬용기</t>
    <phoneticPr fontId="106" type="noConversion"/>
  </si>
  <si>
    <t>6600크림블</t>
    <phoneticPr fontId="106" type="noConversion"/>
  </si>
  <si>
    <t>유기농쿠키</t>
    <phoneticPr fontId="106" type="noConversion"/>
  </si>
  <si>
    <t>유기농샌드</t>
    <phoneticPr fontId="106" type="noConversion"/>
  </si>
  <si>
    <t>유기농비스켓</t>
    <phoneticPr fontId="106" type="noConversion"/>
  </si>
  <si>
    <t>2200산도</t>
    <phoneticPr fontId="106" type="noConversion"/>
  </si>
  <si>
    <t>본입수</t>
    <phoneticPr fontId="106" type="noConversion"/>
  </si>
  <si>
    <t>본박스</t>
    <phoneticPr fontId="106" type="noConversion"/>
  </si>
  <si>
    <t>더함</t>
    <phoneticPr fontId="106" type="noConversion"/>
  </si>
  <si>
    <t>덤소가</t>
    <phoneticPr fontId="106" type="noConversion"/>
  </si>
  <si>
    <t>본소가</t>
    <phoneticPr fontId="106" type="noConversion"/>
  </si>
  <si>
    <t>비율</t>
    <phoneticPr fontId="106" type="noConversion"/>
  </si>
  <si>
    <t>덤입수</t>
    <phoneticPr fontId="106" type="noConversion"/>
  </si>
  <si>
    <t>덤박스</t>
    <phoneticPr fontId="106" type="noConversion"/>
  </si>
  <si>
    <t>빅파이</t>
    <phoneticPr fontId="106" type="noConversion"/>
  </si>
  <si>
    <t>국희</t>
    <phoneticPr fontId="106" type="noConversion"/>
  </si>
  <si>
    <t>마이쥬</t>
    <phoneticPr fontId="106" type="noConversion"/>
  </si>
  <si>
    <t>02-337-8541</t>
  </si>
  <si>
    <t>02-701-8544</t>
  </si>
  <si>
    <t>02-302-8023</t>
  </si>
  <si>
    <t>02-386-8545</t>
  </si>
  <si>
    <t>02-2651-8546</t>
  </si>
  <si>
    <t>02-2062-8545</t>
  </si>
  <si>
    <t>02-2696-8545</t>
  </si>
  <si>
    <t>02-2649-8545</t>
  </si>
  <si>
    <t>02-3272-8544</t>
  </si>
  <si>
    <t>02-3217-5600</t>
  </si>
  <si>
    <t xml:space="preserve">02-2603-5603 </t>
  </si>
  <si>
    <t>02-2646-4331</t>
  </si>
  <si>
    <t>기준가</t>
    <phoneticPr fontId="106" type="noConversion"/>
  </si>
  <si>
    <t>입수</t>
    <phoneticPr fontId="106" type="noConversion"/>
  </si>
  <si>
    <t>발주박스</t>
    <phoneticPr fontId="106" type="noConversion"/>
  </si>
  <si>
    <t>원가</t>
    <phoneticPr fontId="106" type="noConversion"/>
  </si>
  <si>
    <t>발주금액</t>
    <phoneticPr fontId="106" type="noConversion"/>
  </si>
  <si>
    <t>행사발주공제계산</t>
    <phoneticPr fontId="106" type="noConversion"/>
  </si>
  <si>
    <t>1400*40</t>
  </si>
  <si>
    <t>3000*20</t>
  </si>
  <si>
    <t>죠리퐁(중)</t>
  </si>
  <si>
    <t>죠리퐁(공용)</t>
  </si>
  <si>
    <t>카땅(공용)</t>
  </si>
  <si>
    <t>콘초(중)</t>
  </si>
  <si>
    <t>신짱(중)</t>
  </si>
  <si>
    <t>신짱(대)</t>
  </si>
  <si>
    <t>신짱(공용)</t>
  </si>
  <si>
    <t>126g*12</t>
  </si>
  <si>
    <t>버터와플(GS)</t>
  </si>
  <si>
    <t>치즈샌드</t>
  </si>
  <si>
    <t>N땅콩카라멜(대)</t>
  </si>
  <si>
    <t>N땅콩카라멜(소)</t>
  </si>
  <si>
    <t>N키커미니케이스</t>
  </si>
  <si>
    <t>그레이스(소)</t>
  </si>
  <si>
    <t>85g*24</t>
  </si>
  <si>
    <t>N키커4번들</t>
  </si>
  <si>
    <t>유기농웨하스3.3K</t>
  </si>
  <si>
    <t>죠리퐁3번들(중)균일가</t>
  </si>
  <si>
    <t>신짱3번들(중)균일가</t>
  </si>
  <si>
    <t>3200*8</t>
  </si>
  <si>
    <t>N꼬마곰3번들</t>
  </si>
  <si>
    <t>Blink딸기</t>
  </si>
  <si>
    <t>15g*36</t>
  </si>
  <si>
    <t>Blink그린애플</t>
  </si>
  <si>
    <t>192g*12</t>
  </si>
  <si>
    <t>옹골진오곡쿠키(2번들)</t>
  </si>
  <si>
    <t>1500*24</t>
  </si>
  <si>
    <t>134g*12</t>
  </si>
  <si>
    <t>63g*24</t>
  </si>
  <si>
    <t>275g*10</t>
  </si>
  <si>
    <t>150g*10</t>
  </si>
  <si>
    <t>170g*10</t>
  </si>
  <si>
    <t>318g*5</t>
  </si>
  <si>
    <t>530g*5</t>
  </si>
  <si>
    <t>쿠크다스커피(기획)</t>
  </si>
  <si>
    <t>1000*40</t>
  </si>
  <si>
    <t>1500*40</t>
  </si>
  <si>
    <t>70g*16</t>
  </si>
  <si>
    <t>143g*8</t>
  </si>
  <si>
    <t>오페라</t>
  </si>
  <si>
    <t>1000*12</t>
  </si>
  <si>
    <t>뽀로로(플레인)</t>
  </si>
  <si>
    <t>65g*20</t>
  </si>
  <si>
    <t>뽀로로(치즈맛)</t>
  </si>
  <si>
    <t>3600*6</t>
  </si>
  <si>
    <t>유기농초코샌드</t>
  </si>
  <si>
    <t>3300*20</t>
  </si>
  <si>
    <t>4200*12</t>
  </si>
  <si>
    <t>60g*40</t>
  </si>
  <si>
    <t>틴캐쉬크림산도(소)</t>
  </si>
  <si>
    <t>100g*16</t>
  </si>
  <si>
    <t>225g*10</t>
  </si>
  <si>
    <t>2800*12</t>
  </si>
  <si>
    <t>280g*10</t>
  </si>
  <si>
    <t>참크레커(대)</t>
  </si>
  <si>
    <t>5200*10</t>
  </si>
  <si>
    <t>쭈쭈동물원(소)</t>
  </si>
  <si>
    <t>120g*16</t>
  </si>
  <si>
    <t>쭈쭈동물원(대)</t>
  </si>
  <si>
    <t>참in크리미버터(대)</t>
  </si>
  <si>
    <t>360g*12</t>
  </si>
  <si>
    <t>참in버터레몬(대)</t>
  </si>
  <si>
    <t>4000*12</t>
  </si>
  <si>
    <t>2000*20</t>
  </si>
  <si>
    <t>50g*16</t>
  </si>
  <si>
    <t>76g*30</t>
  </si>
  <si>
    <t>3000*10</t>
  </si>
  <si>
    <t>90g*12</t>
  </si>
  <si>
    <t>52g*18</t>
  </si>
  <si>
    <t>180g*12</t>
  </si>
  <si>
    <t>85g*30</t>
  </si>
  <si>
    <t>135g*12</t>
  </si>
  <si>
    <t>120g*10</t>
  </si>
  <si>
    <t>60g*16</t>
  </si>
  <si>
    <t>65g*16</t>
  </si>
  <si>
    <t>1500*12</t>
  </si>
  <si>
    <t>500g*10</t>
  </si>
  <si>
    <t>콜라쿨라</t>
  </si>
  <si>
    <t>3초만참으셔</t>
  </si>
  <si>
    <t>70g*20</t>
  </si>
  <si>
    <t>700*40</t>
  </si>
  <si>
    <t>315g*12</t>
  </si>
  <si>
    <t>135g*10</t>
  </si>
  <si>
    <t>120g*8</t>
  </si>
  <si>
    <t>45g*20</t>
  </si>
  <si>
    <t>65g*30</t>
  </si>
  <si>
    <t>1000*60</t>
  </si>
  <si>
    <t>새콤달콤버블껌 Mix Berry</t>
  </si>
  <si>
    <t>25g*160</t>
  </si>
  <si>
    <t>마이쥬</t>
    <phoneticPr fontId="106" type="noConversion"/>
  </si>
  <si>
    <t>총공제</t>
    <phoneticPr fontId="106" type="noConversion"/>
  </si>
  <si>
    <t>미니쉘</t>
    <phoneticPr fontId="106" type="noConversion"/>
  </si>
  <si>
    <t>새콤달콤</t>
    <phoneticPr fontId="106" type="noConversion"/>
  </si>
  <si>
    <t>132g*16</t>
  </si>
  <si>
    <t>297g*12</t>
  </si>
  <si>
    <t>크림블</t>
    <phoneticPr fontId="106" type="noConversion"/>
  </si>
  <si>
    <t>5500하임10에 크림블7지원</t>
    <phoneticPr fontId="106" type="noConversion"/>
  </si>
  <si>
    <t>600마이쥬10에 크림블8지원</t>
    <phoneticPr fontId="106" type="noConversion"/>
  </si>
  <si>
    <t>비고</t>
    <phoneticPr fontId="106" type="noConversion"/>
  </si>
  <si>
    <t>빅카초(중)</t>
  </si>
  <si>
    <t>빅카초(대)</t>
  </si>
  <si>
    <t>901659</t>
  </si>
  <si>
    <t>900577</t>
  </si>
  <si>
    <t>900584</t>
  </si>
  <si>
    <t>185035</t>
  </si>
  <si>
    <t>412049</t>
  </si>
  <si>
    <t>770439</t>
  </si>
  <si>
    <t>770415</t>
  </si>
  <si>
    <t>901642</t>
  </si>
  <si>
    <t>903868</t>
  </si>
  <si>
    <t>130103</t>
  </si>
  <si>
    <t>130110</t>
  </si>
  <si>
    <t>614566</t>
  </si>
  <si>
    <t>713344</t>
  </si>
  <si>
    <t>713337</t>
  </si>
  <si>
    <t>902311</t>
  </si>
  <si>
    <t>117647</t>
  </si>
  <si>
    <t>770132</t>
  </si>
  <si>
    <t>770255</t>
  </si>
  <si>
    <t>770194</t>
  </si>
  <si>
    <t>903486</t>
  </si>
  <si>
    <t>770293</t>
  </si>
  <si>
    <t>903301</t>
  </si>
  <si>
    <t>903448</t>
  </si>
  <si>
    <t>770217</t>
  </si>
  <si>
    <t>903295</t>
  </si>
  <si>
    <t>770231</t>
  </si>
  <si>
    <t>770156</t>
  </si>
  <si>
    <t>770279</t>
  </si>
  <si>
    <t>615228</t>
  </si>
  <si>
    <t>183987</t>
  </si>
  <si>
    <t>754200</t>
  </si>
  <si>
    <t>183963</t>
  </si>
  <si>
    <t>901666</t>
  </si>
  <si>
    <t>901673</t>
  </si>
  <si>
    <t>상암</t>
    <phoneticPr fontId="106" type="noConversion"/>
  </si>
  <si>
    <t>02-303-8551</t>
  </si>
  <si>
    <t>목동2</t>
    <phoneticPr fontId="106" type="noConversion"/>
  </si>
  <si>
    <t>신정3</t>
    <phoneticPr fontId="106" type="noConversion"/>
  </si>
  <si>
    <t>염창</t>
    <phoneticPr fontId="106" type="noConversion"/>
  </si>
  <si>
    <t>염창2</t>
    <phoneticPr fontId="106" type="noConversion"/>
  </si>
  <si>
    <t>급여</t>
    <phoneticPr fontId="106" type="noConversion"/>
  </si>
  <si>
    <t>일비</t>
    <phoneticPr fontId="106" type="noConversion"/>
  </si>
  <si>
    <t>통행</t>
    <phoneticPr fontId="106" type="noConversion"/>
  </si>
  <si>
    <t>과자</t>
    <phoneticPr fontId="106" type="noConversion"/>
  </si>
  <si>
    <t>포상</t>
    <phoneticPr fontId="106" type="noConversion"/>
  </si>
  <si>
    <t>추가</t>
    <phoneticPr fontId="106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</si>
  <si>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</si>
  <si>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</si>
  <si>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</si>
  <si>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</si>
  <si>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</si>
  <si>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</si>
  <si>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</si>
  <si>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</si>
  <si>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</si>
  <si>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</si>
  <si>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</si>
  <si>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106" type="noConversion"/>
  </si>
  <si>
    <t>총합</t>
    <phoneticPr fontId="106" type="noConversion"/>
  </si>
  <si>
    <t>현대백</t>
    <phoneticPr fontId="106" type="noConversion"/>
  </si>
  <si>
    <t>버터와플(2입기프트팩)</t>
  </si>
  <si>
    <t>11000*6</t>
  </si>
  <si>
    <t>1500*16</t>
  </si>
  <si>
    <t>와글와글코코몽</t>
  </si>
  <si>
    <t>카메(중)</t>
  </si>
  <si>
    <t>카메(대)</t>
  </si>
  <si>
    <t>1500*18</t>
  </si>
  <si>
    <t>C콘칲매콤(중)</t>
  </si>
  <si>
    <t>N새콤달콤포도복숭아</t>
  </si>
  <si>
    <t>500*90</t>
  </si>
  <si>
    <t>2000*48</t>
  </si>
  <si>
    <t>새콤달콤58g(KTX)</t>
  </si>
  <si>
    <t>1000*45</t>
  </si>
  <si>
    <t>밀크볼(코코몽)</t>
  </si>
  <si>
    <t>밀크볼딸기(코코몽)</t>
  </si>
  <si>
    <t>마이쮸딸기(소)P</t>
  </si>
  <si>
    <t>700*120</t>
  </si>
  <si>
    <t>마이쮸포도(소)P</t>
  </si>
  <si>
    <t>마이쮸사과(소)P</t>
  </si>
  <si>
    <t>마이쮸복숭아(소)P</t>
  </si>
  <si>
    <t>마이쮸딸기3번들P</t>
  </si>
  <si>
    <t>2100*40</t>
  </si>
  <si>
    <t>마이쮸포도3번들P</t>
  </si>
  <si>
    <t>마이쮸사과3번들P</t>
  </si>
  <si>
    <t>마이쮸복숭아3번들P</t>
  </si>
  <si>
    <t>3500*24</t>
  </si>
  <si>
    <t>마이쮸딸+복(P)</t>
  </si>
  <si>
    <t>마이쮸포+사(P)</t>
  </si>
  <si>
    <t>마이쮸(KTX)P</t>
  </si>
  <si>
    <t>1400*60</t>
  </si>
  <si>
    <t>쵸코하임2입(면세점)</t>
  </si>
  <si>
    <t>빅파이코코아(중)</t>
  </si>
  <si>
    <t>빅파이코코아(대)</t>
  </si>
  <si>
    <t>크림블카카오케이크(2입)20P</t>
  </si>
  <si>
    <t>904315</t>
  </si>
  <si>
    <t>904209</t>
  </si>
  <si>
    <t>904247</t>
  </si>
  <si>
    <t>904582</t>
  </si>
  <si>
    <t>904568</t>
  </si>
  <si>
    <t>904544</t>
  </si>
  <si>
    <t>904490</t>
  </si>
  <si>
    <t>904506</t>
  </si>
  <si>
    <t>콜라쿨라3번들</t>
  </si>
  <si>
    <t>3초만참으셔3번들</t>
  </si>
  <si>
    <t>904476</t>
  </si>
  <si>
    <t>904469</t>
  </si>
  <si>
    <t>경</t>
    <phoneticPr fontId="106" type="noConversion"/>
  </si>
  <si>
    <t>승</t>
    <phoneticPr fontId="106" type="noConversion"/>
  </si>
  <si>
    <t>패</t>
    <phoneticPr fontId="106" type="noConversion"/>
  </si>
  <si>
    <t>승률</t>
    <phoneticPr fontId="106" type="noConversion"/>
  </si>
  <si>
    <t>무</t>
    <phoneticPr fontId="106" type="noConversion"/>
  </si>
  <si>
    <t>매익률</t>
    <phoneticPr fontId="106" type="noConversion"/>
  </si>
  <si>
    <t>여의</t>
    <phoneticPr fontId="106" type="noConversion"/>
  </si>
  <si>
    <t>오후</t>
    <phoneticPr fontId="106" type="noConversion"/>
  </si>
  <si>
    <t>월</t>
    <phoneticPr fontId="106" type="noConversion"/>
  </si>
  <si>
    <t>오전</t>
    <phoneticPr fontId="106" type="noConversion"/>
  </si>
  <si>
    <t>신촌</t>
    <phoneticPr fontId="106" type="noConversion"/>
  </si>
  <si>
    <t>염창2</t>
    <phoneticPr fontId="106" type="noConversion"/>
  </si>
  <si>
    <t>창천</t>
    <phoneticPr fontId="106" type="noConversion"/>
  </si>
  <si>
    <t xml:space="preserve">1700 사브레                    </t>
  </si>
  <si>
    <t>껌</t>
  </si>
  <si>
    <t>095946</t>
  </si>
  <si>
    <t xml:space="preserve">1500 생생칩 짭짤한 맛          </t>
  </si>
  <si>
    <t xml:space="preserve">1700 초코사브레                </t>
  </si>
  <si>
    <t>095947</t>
  </si>
  <si>
    <t xml:space="preserve">3000 생생칩 짭짤한 맛          </t>
  </si>
  <si>
    <t>336g*10</t>
  </si>
  <si>
    <t>17.5g*300</t>
  </si>
  <si>
    <t>095949</t>
  </si>
  <si>
    <t xml:space="preserve">1500 피자감자칩                </t>
  </si>
  <si>
    <t>55g*16</t>
  </si>
  <si>
    <t>095950</t>
  </si>
  <si>
    <t xml:space="preserve">3000 피자감자칩                </t>
  </si>
  <si>
    <t>115g*10</t>
  </si>
  <si>
    <t>032891</t>
  </si>
  <si>
    <t xml:space="preserve">1200 에이스121g                </t>
  </si>
  <si>
    <t>017206</t>
  </si>
  <si>
    <t xml:space="preserve">500 뽀뽀틴 소다               </t>
  </si>
  <si>
    <t>032892</t>
  </si>
  <si>
    <t xml:space="preserve">2400 에이스(2번들)             </t>
  </si>
  <si>
    <t>242g*20</t>
  </si>
  <si>
    <t>016950</t>
  </si>
  <si>
    <t>116g*10</t>
  </si>
  <si>
    <t>032893</t>
  </si>
  <si>
    <t xml:space="preserve">2500 에이스218g                </t>
  </si>
  <si>
    <t>218g*12</t>
  </si>
  <si>
    <t>016951</t>
  </si>
  <si>
    <t>032894</t>
  </si>
  <si>
    <t xml:space="preserve">4000 에이스364g                </t>
  </si>
  <si>
    <t>17g*180</t>
  </si>
  <si>
    <t>095928</t>
  </si>
  <si>
    <t>016954</t>
  </si>
  <si>
    <t>500 아카시아뷰티(6매)</t>
  </si>
  <si>
    <t>032915</t>
  </si>
  <si>
    <t xml:space="preserve">1400 홈런볼초코(46g)           </t>
  </si>
  <si>
    <t>46g*30</t>
  </si>
  <si>
    <t>016955</t>
  </si>
  <si>
    <t>500 해태은단청(6매)</t>
  </si>
  <si>
    <t>032923</t>
  </si>
  <si>
    <t xml:space="preserve">1400 홈런볼딸기(46g)           </t>
  </si>
  <si>
    <t>016910</t>
  </si>
  <si>
    <t>5000 아이스쿨</t>
  </si>
  <si>
    <t>032916</t>
  </si>
  <si>
    <t xml:space="preserve">4000 홈런볼초코(146g)          </t>
  </si>
  <si>
    <t>146g*12</t>
  </si>
  <si>
    <t>016928</t>
  </si>
  <si>
    <t>5000 아이스쿨 레드루비</t>
  </si>
  <si>
    <t>032924</t>
  </si>
  <si>
    <t xml:space="preserve">4000 홈런볼딸기(146g)          </t>
  </si>
  <si>
    <t>017209</t>
  </si>
  <si>
    <t xml:space="preserve">5000 아이스쿨 미스트           </t>
  </si>
  <si>
    <t>050827</t>
  </si>
  <si>
    <t xml:space="preserve">5000 맛동산8팩                 </t>
  </si>
  <si>
    <t>304g*8</t>
  </si>
  <si>
    <t>032917</t>
  </si>
  <si>
    <t xml:space="preserve">5600 홈런볼초코(4번들)         </t>
  </si>
  <si>
    <t>184g*12</t>
  </si>
  <si>
    <t>016987</t>
  </si>
  <si>
    <t xml:space="preserve">1000 아이스쿨(19g)             </t>
  </si>
  <si>
    <t>19g*72</t>
  </si>
  <si>
    <t>050776</t>
  </si>
  <si>
    <t xml:space="preserve">1000 오사쯔                    </t>
  </si>
  <si>
    <t>032925</t>
  </si>
  <si>
    <t xml:space="preserve">5600 홈런볼딸기(4번들)         </t>
  </si>
  <si>
    <t>016988</t>
  </si>
  <si>
    <t xml:space="preserve">1000 아이스쿨 레드루비(19g)    </t>
  </si>
  <si>
    <t>050837</t>
  </si>
  <si>
    <t xml:space="preserve">2800 오사쯔                    </t>
  </si>
  <si>
    <t>032918</t>
  </si>
  <si>
    <t xml:space="preserve">1700 홈런볼초코(지컵)          </t>
  </si>
  <si>
    <t>51g*24</t>
  </si>
  <si>
    <t>017219</t>
  </si>
  <si>
    <t xml:space="preserve">1000 아이스쿨 미스트           </t>
  </si>
  <si>
    <t>016985</t>
  </si>
  <si>
    <t xml:space="preserve">4500 아이스쿨 보너스팩         </t>
  </si>
  <si>
    <t>90g*32</t>
  </si>
  <si>
    <t>017227</t>
  </si>
  <si>
    <t xml:space="preserve">4500 아이스쿨레드루비보너스팩  </t>
  </si>
  <si>
    <t>017228</t>
  </si>
  <si>
    <t xml:space="preserve">4500 아이스쿨 미스트 보너스팩  </t>
  </si>
  <si>
    <t>032884</t>
  </si>
  <si>
    <t xml:space="preserve">4200 오예스(336g)              </t>
  </si>
  <si>
    <t>016996</t>
  </si>
  <si>
    <t>160g*24</t>
  </si>
  <si>
    <t>032885</t>
  </si>
  <si>
    <t xml:space="preserve">5800 오예스504g                </t>
  </si>
  <si>
    <t>504g*8</t>
  </si>
  <si>
    <t xml:space="preserve">4500 자일리톨 카즈민트 리필    </t>
  </si>
  <si>
    <t>160g*36</t>
  </si>
  <si>
    <t>032886</t>
  </si>
  <si>
    <t xml:space="preserve">4200 오예스고구마324g          </t>
  </si>
  <si>
    <t>017216</t>
  </si>
  <si>
    <t xml:space="preserve">1500 아카시아후레쉬(50g)       </t>
  </si>
  <si>
    <t>050862</t>
  </si>
  <si>
    <t xml:space="preserve">800 辛당동 떡볶이             </t>
  </si>
  <si>
    <t>032887</t>
  </si>
  <si>
    <t xml:space="preserve">5800 오예스고구마486g          </t>
  </si>
  <si>
    <t>017217</t>
  </si>
  <si>
    <t xml:space="preserve">1500 은단청후레쉬(50g)         </t>
  </si>
  <si>
    <t>050802</t>
  </si>
  <si>
    <t xml:space="preserve">1400 辛당동 떡볶이             </t>
  </si>
  <si>
    <t>032931</t>
  </si>
  <si>
    <t>017218</t>
  </si>
  <si>
    <t xml:space="preserve">1500 썬키스트망고스틴(50g)     </t>
  </si>
  <si>
    <t>050832</t>
  </si>
  <si>
    <t xml:space="preserve">2800 辛당동 떡볶이             </t>
  </si>
  <si>
    <t>032951</t>
  </si>
  <si>
    <t xml:space="preserve">3500 3.5K후렌치파이딸기        </t>
  </si>
  <si>
    <t>016973</t>
  </si>
  <si>
    <t>3000 키즈톨</t>
  </si>
  <si>
    <t>050833</t>
  </si>
  <si>
    <t xml:space="preserve">3400 신당동떡볶이(6팩)         </t>
  </si>
  <si>
    <t>032953</t>
  </si>
  <si>
    <t>017201</t>
  </si>
  <si>
    <t xml:space="preserve">3000 키즈톨 딸기맛             </t>
  </si>
  <si>
    <t>032952</t>
  </si>
  <si>
    <t xml:space="preserve">5500 5.5K후렌치파이딸기        </t>
  </si>
  <si>
    <t>307g*6</t>
  </si>
  <si>
    <t>094210</t>
  </si>
  <si>
    <t xml:space="preserve">1000 베리베리통통 앵그리버드   </t>
  </si>
  <si>
    <t>30g*48</t>
  </si>
  <si>
    <t>032954</t>
  </si>
  <si>
    <t xml:space="preserve">5500 5.5K후렌치파이사과        </t>
  </si>
  <si>
    <t>016999</t>
  </si>
  <si>
    <t xml:space="preserve">8000 키즈톨 캔 저금통          </t>
  </si>
  <si>
    <t>78g*12</t>
  </si>
  <si>
    <t>050858</t>
  </si>
  <si>
    <t xml:space="preserve">1500 오사쯔 줄줄이             </t>
  </si>
  <si>
    <t>64g*16</t>
  </si>
  <si>
    <t>017214</t>
  </si>
  <si>
    <t xml:space="preserve">1000 아카시아(케이스)          </t>
  </si>
  <si>
    <t>15g*72</t>
  </si>
  <si>
    <t>017220</t>
  </si>
  <si>
    <t xml:space="preserve">1000 은단청                    </t>
  </si>
  <si>
    <t>050860</t>
  </si>
  <si>
    <t xml:space="preserve">1500 신당동 떡볶이 줄줄이      </t>
  </si>
  <si>
    <t>032955</t>
  </si>
  <si>
    <t xml:space="preserve">3500 구운마늘파이 135g         </t>
  </si>
  <si>
    <t>017222</t>
  </si>
  <si>
    <t xml:space="preserve">500 타요통통                  </t>
  </si>
  <si>
    <t>050843</t>
  </si>
  <si>
    <t xml:space="preserve">1500 치킨통통                  </t>
  </si>
  <si>
    <t>017225</t>
  </si>
  <si>
    <t xml:space="preserve">1500 키즈톨 브리스터           </t>
  </si>
  <si>
    <t>050861</t>
  </si>
  <si>
    <t xml:space="preserve">1500 치킨통통 줄줄이           </t>
  </si>
  <si>
    <t>032898</t>
  </si>
  <si>
    <t xml:space="preserve">800 구운감자(27g)             </t>
  </si>
  <si>
    <t>095943</t>
  </si>
  <si>
    <t xml:space="preserve">1700 자가비                    </t>
  </si>
  <si>
    <t>40g*12</t>
  </si>
  <si>
    <t>095944</t>
  </si>
  <si>
    <t xml:space="preserve">3600 자가비                    </t>
  </si>
  <si>
    <t>032899</t>
  </si>
  <si>
    <t xml:space="preserve">1600 구운감자2번들             </t>
  </si>
  <si>
    <t>095959</t>
  </si>
  <si>
    <t xml:space="preserve">5100 자가비(3번들)             </t>
  </si>
  <si>
    <t>032934</t>
  </si>
  <si>
    <t xml:space="preserve">1500 구운감자컵                </t>
  </si>
  <si>
    <t>49g*24</t>
  </si>
  <si>
    <t>095957</t>
  </si>
  <si>
    <t xml:space="preserve">1500 생생칩 양파맛             </t>
  </si>
  <si>
    <t>032938</t>
  </si>
  <si>
    <t xml:space="preserve">3000 구운감자컵2번들           </t>
  </si>
  <si>
    <t>095958</t>
  </si>
  <si>
    <t xml:space="preserve">3000 생생칩 양파맛             </t>
  </si>
  <si>
    <t>032927</t>
  </si>
  <si>
    <t xml:space="preserve">1700 칼로리바란스 치즈         </t>
  </si>
  <si>
    <t>050890</t>
  </si>
  <si>
    <t xml:space="preserve">4000 스낵4번들(구운2+피자2)    </t>
  </si>
  <si>
    <t>032928</t>
  </si>
  <si>
    <t xml:space="preserve">1700 칼로리바란스 과일         </t>
  </si>
  <si>
    <t>032929</t>
  </si>
  <si>
    <t xml:space="preserve">800 크림웨하스                </t>
  </si>
  <si>
    <t>032930</t>
  </si>
  <si>
    <t xml:space="preserve">800 딸기웨하스                </t>
  </si>
  <si>
    <t>032812</t>
  </si>
  <si>
    <t>032813</t>
  </si>
  <si>
    <t>095393</t>
  </si>
  <si>
    <t xml:space="preserve">6000 연양갱(아카시아꿀)        </t>
  </si>
  <si>
    <t>093732</t>
  </si>
  <si>
    <t xml:space="preserve">900 아이비58g                 </t>
  </si>
  <si>
    <t>63g*16</t>
  </si>
  <si>
    <t>093771</t>
  </si>
  <si>
    <t xml:space="preserve">2300 아이비                    </t>
  </si>
  <si>
    <t>093772</t>
  </si>
  <si>
    <t xml:space="preserve">3600 아이비                    </t>
  </si>
  <si>
    <t>096000</t>
  </si>
  <si>
    <t>1500 포시즌포테이토칩(새우마요)</t>
  </si>
  <si>
    <t>020746</t>
  </si>
  <si>
    <t xml:space="preserve">3500 미니자유시간              </t>
  </si>
  <si>
    <t>093756</t>
  </si>
  <si>
    <t xml:space="preserve">1200 아이비아몬드              </t>
  </si>
  <si>
    <t>096400</t>
  </si>
  <si>
    <t>1000 포시즌포테이토칩(새우마요)</t>
  </si>
  <si>
    <t>093757</t>
  </si>
  <si>
    <t xml:space="preserve">2400 아이비아몬드              </t>
  </si>
  <si>
    <t>050873</t>
  </si>
  <si>
    <t xml:space="preserve">3000 포시즌새우마요(3번들)     </t>
  </si>
  <si>
    <t>020748</t>
  </si>
  <si>
    <t xml:space="preserve">15000 미니자유시간              </t>
  </si>
  <si>
    <t>093775</t>
  </si>
  <si>
    <t xml:space="preserve">1400 버터링소프트(80g)         </t>
  </si>
  <si>
    <t>020744</t>
  </si>
  <si>
    <t xml:space="preserve">1000 자유시간아몬드            </t>
  </si>
  <si>
    <t>093776</t>
  </si>
  <si>
    <t xml:space="preserve">4000 버터링소프트(240g)        </t>
  </si>
  <si>
    <t>093789</t>
  </si>
  <si>
    <t xml:space="preserve">1400 초코버터링54g             </t>
  </si>
  <si>
    <t>095310</t>
  </si>
  <si>
    <t>1500 화이트엔젤 큐티</t>
  </si>
  <si>
    <t>093685</t>
  </si>
  <si>
    <t>1200 땅콩그래</t>
  </si>
  <si>
    <t>75g*24</t>
  </si>
  <si>
    <t>캔디</t>
  </si>
  <si>
    <t>093785</t>
  </si>
  <si>
    <t xml:space="preserve">3600 땅콩그래                  </t>
  </si>
  <si>
    <t xml:space="preserve">1700 알사탕                    </t>
  </si>
  <si>
    <t>005664</t>
  </si>
  <si>
    <t>032900</t>
  </si>
  <si>
    <t xml:space="preserve">1700 롤리폴리 초코             </t>
  </si>
  <si>
    <t>002186</t>
  </si>
  <si>
    <t xml:space="preserve">3400 알사탕                    </t>
  </si>
  <si>
    <t>000553</t>
  </si>
  <si>
    <t>032901</t>
  </si>
  <si>
    <t xml:space="preserve">1700 롤리폴리 딸기             </t>
  </si>
  <si>
    <t>002188</t>
  </si>
  <si>
    <t>105g*20</t>
  </si>
  <si>
    <t>005633</t>
  </si>
  <si>
    <t>020714</t>
  </si>
  <si>
    <t xml:space="preserve">3000 아이리스 화이트           </t>
  </si>
  <si>
    <t>093753</t>
  </si>
  <si>
    <t>1500 초코픽</t>
  </si>
  <si>
    <t>002189</t>
  </si>
  <si>
    <t>005640</t>
  </si>
  <si>
    <t>093783</t>
  </si>
  <si>
    <t xml:space="preserve">1800 초코틴틴76g               </t>
  </si>
  <si>
    <t>002190</t>
  </si>
  <si>
    <t>005657</t>
  </si>
  <si>
    <t>53g*48</t>
  </si>
  <si>
    <t>093677</t>
  </si>
  <si>
    <t xml:space="preserve">1000 계란과자                  </t>
  </si>
  <si>
    <t>306273</t>
  </si>
  <si>
    <t>005329</t>
  </si>
  <si>
    <t>095375</t>
  </si>
  <si>
    <t>1500 얼려먹는초코만들기(10)</t>
  </si>
  <si>
    <t>38.3g*48</t>
  </si>
  <si>
    <t>002185</t>
  </si>
  <si>
    <t>1700 썬키스트</t>
  </si>
  <si>
    <t>005275</t>
  </si>
  <si>
    <t>020703</t>
  </si>
  <si>
    <t xml:space="preserve">2000 발리엑티코아초코볼        </t>
  </si>
  <si>
    <t>002191</t>
  </si>
  <si>
    <t xml:space="preserve">4200 썬키스트(이너케이스)      </t>
  </si>
  <si>
    <t>006098</t>
  </si>
  <si>
    <t>020722</t>
  </si>
  <si>
    <t xml:space="preserve">1500 젠느                      </t>
  </si>
  <si>
    <t>60g*48</t>
  </si>
  <si>
    <t>032957</t>
  </si>
  <si>
    <t xml:space="preserve">3500 쉬폰케익                  </t>
  </si>
  <si>
    <t>002173</t>
  </si>
  <si>
    <t>093804</t>
  </si>
  <si>
    <t xml:space="preserve">1500 통밀사루비아              </t>
  </si>
  <si>
    <t>093805</t>
  </si>
  <si>
    <t xml:space="preserve">4400 통밀사루비아              </t>
  </si>
  <si>
    <t>002175</t>
  </si>
  <si>
    <t>020735</t>
  </si>
  <si>
    <t xml:space="preserve">2500 에이스초콜라또(M)         </t>
  </si>
  <si>
    <t>005336</t>
  </si>
  <si>
    <t>032960</t>
  </si>
  <si>
    <t>005268</t>
  </si>
  <si>
    <t>032961</t>
  </si>
  <si>
    <t>105g*24</t>
  </si>
  <si>
    <t>208g*10</t>
  </si>
  <si>
    <t>004100</t>
  </si>
  <si>
    <t>032962</t>
  </si>
  <si>
    <t xml:space="preserve">5000 사브레                    </t>
  </si>
  <si>
    <t>004117</t>
  </si>
  <si>
    <t>032963</t>
  </si>
  <si>
    <t>002169</t>
  </si>
  <si>
    <t xml:space="preserve">2000 생생99 % 사과             </t>
  </si>
  <si>
    <t>005831</t>
  </si>
  <si>
    <t>032964</t>
  </si>
  <si>
    <t xml:space="preserve">5000 초코사브레                </t>
  </si>
  <si>
    <t>005619</t>
  </si>
  <si>
    <t>005985</t>
  </si>
  <si>
    <t>005909</t>
  </si>
  <si>
    <t>006296</t>
  </si>
  <si>
    <t>003509</t>
  </si>
  <si>
    <t>097285</t>
  </si>
  <si>
    <t xml:space="preserve">1400 GS연양갱(2PACK)           </t>
  </si>
  <si>
    <t>097275</t>
  </si>
  <si>
    <t xml:space="preserve">6000 GS연양갱(10PACK)          </t>
  </si>
  <si>
    <t>006362</t>
  </si>
  <si>
    <t>097279</t>
  </si>
  <si>
    <t xml:space="preserve">500 신쫄이(새콤딸기맛)        </t>
  </si>
  <si>
    <t>27g*160</t>
  </si>
  <si>
    <t>097280</t>
  </si>
  <si>
    <t xml:space="preserve">500 신쫄이(상큼사과맛)        </t>
  </si>
  <si>
    <t>093806</t>
  </si>
  <si>
    <t xml:space="preserve">2000 계란과자앵그리            </t>
  </si>
  <si>
    <t>050864</t>
  </si>
  <si>
    <t xml:space="preserve">1500 치킨통통II 앵그리버드     </t>
  </si>
  <si>
    <t>050876</t>
  </si>
  <si>
    <t xml:space="preserve">2500 치킨통통II 앵그리버드     </t>
  </si>
  <si>
    <t>122g*10</t>
  </si>
  <si>
    <t>017224</t>
  </si>
  <si>
    <t xml:space="preserve">1000 앵그리버드 통통           </t>
  </si>
  <si>
    <t>095394</t>
  </si>
  <si>
    <t>2000 얼려먹는초코만들기(앵그리)</t>
  </si>
  <si>
    <t>새콤모음2.0K</t>
  </si>
  <si>
    <t>밤+팥양갱2번들</t>
  </si>
  <si>
    <t>밤+팥10번들</t>
  </si>
  <si>
    <t>6500*10</t>
  </si>
  <si>
    <t>905039</t>
  </si>
  <si>
    <t>904292</t>
  </si>
  <si>
    <t>904308</t>
  </si>
  <si>
    <t>신짱CVS(중)新</t>
  </si>
  <si>
    <t>미니쉘모음3.2K</t>
  </si>
  <si>
    <t>N비단박하(대)</t>
  </si>
  <si>
    <t>N비단박하(소)</t>
  </si>
  <si>
    <t>카카오웨이퍼</t>
  </si>
  <si>
    <t>904834</t>
  </si>
  <si>
    <t>바닐라웨이퍼</t>
  </si>
  <si>
    <t>904858</t>
  </si>
  <si>
    <t>웨이퍼모음</t>
  </si>
  <si>
    <t>1400*20</t>
  </si>
  <si>
    <t>904865</t>
  </si>
  <si>
    <t>마이쮸용기딸기P</t>
  </si>
  <si>
    <t>마이쮸용기포도P</t>
  </si>
  <si>
    <t>마이쮸용기사과P</t>
  </si>
  <si>
    <t>마이쮸용기복숭아P</t>
  </si>
  <si>
    <t>쿠크다스커피(특대)</t>
  </si>
  <si>
    <t>5300*10</t>
  </si>
  <si>
    <t>904704</t>
  </si>
  <si>
    <t>쿠크다스화이트(특대)</t>
  </si>
  <si>
    <t>904728</t>
  </si>
  <si>
    <t>마이쮸대용량포도</t>
  </si>
  <si>
    <t>마이쮸대용량복숭아</t>
  </si>
  <si>
    <t>새콤딸기(소)</t>
  </si>
  <si>
    <t>새콤포도(소)</t>
  </si>
  <si>
    <t>새콤복숭아(소)</t>
  </si>
  <si>
    <t>새콤파인애플(소)</t>
  </si>
  <si>
    <t>새콤트로피칼(소)</t>
  </si>
  <si>
    <t>02-2659-8376</t>
  </si>
  <si>
    <t>016941</t>
  </si>
  <si>
    <t>096418</t>
  </si>
  <si>
    <t xml:space="preserve">1500 구운양파                  </t>
  </si>
  <si>
    <t>096419</t>
  </si>
  <si>
    <t xml:space="preserve">3000 구운양파                  </t>
  </si>
  <si>
    <t>096420</t>
  </si>
  <si>
    <t xml:space="preserve">1500 구운양파(매콤)            </t>
  </si>
  <si>
    <t>096421</t>
  </si>
  <si>
    <t xml:space="preserve">3000 구운양파(매콤)            </t>
  </si>
  <si>
    <t>093817</t>
  </si>
  <si>
    <t xml:space="preserve">900 통밀에이스                </t>
  </si>
  <si>
    <t>050894</t>
  </si>
  <si>
    <t xml:space="preserve">1500 맛동산                    </t>
  </si>
  <si>
    <t>050896</t>
  </si>
  <si>
    <t xml:space="preserve">3000 맛동산                    </t>
  </si>
  <si>
    <t>050897</t>
  </si>
  <si>
    <t xml:space="preserve">3600 맛동산                    </t>
  </si>
  <si>
    <t>050898</t>
  </si>
  <si>
    <t xml:space="preserve">4800 맛동산                    </t>
  </si>
  <si>
    <t>016995</t>
  </si>
  <si>
    <t>096422</t>
  </si>
  <si>
    <t xml:space="preserve">1500 구운오징어                </t>
  </si>
  <si>
    <t>032970</t>
  </si>
  <si>
    <t xml:space="preserve">1400 홈런볼저지방우유(46g)     </t>
  </si>
  <si>
    <t>096423</t>
  </si>
  <si>
    <t xml:space="preserve">3000 구운오징어                </t>
  </si>
  <si>
    <t>032971</t>
  </si>
  <si>
    <t xml:space="preserve">1700 홈런볼저지방우유(지컵)    </t>
  </si>
  <si>
    <t>050891</t>
  </si>
  <si>
    <t xml:space="preserve">1200 야채가득                  </t>
  </si>
  <si>
    <t>032972</t>
  </si>
  <si>
    <t xml:space="preserve">4000 홈런볼저지방우유(146g)    </t>
  </si>
  <si>
    <t>050892</t>
  </si>
  <si>
    <t xml:space="preserve">2500 야채가득                  </t>
  </si>
  <si>
    <t>032973</t>
  </si>
  <si>
    <t xml:space="preserve">5300 홈런볼저지방우유(4번들)   </t>
  </si>
  <si>
    <t>094212</t>
  </si>
  <si>
    <t>1000 아이스쿨미니용기앵그리버드</t>
  </si>
  <si>
    <t>017229</t>
  </si>
  <si>
    <t xml:space="preserve">1000 덴티큐페파민트            </t>
  </si>
  <si>
    <t>017230</t>
  </si>
  <si>
    <t xml:space="preserve">1000 덴티큐스피아민트          </t>
  </si>
  <si>
    <t>094214</t>
  </si>
  <si>
    <t xml:space="preserve">3000 아이스쿨 미니용기 3개입   </t>
  </si>
  <si>
    <t>017233</t>
  </si>
  <si>
    <t xml:space="preserve">500 뽀뽀틴팝쿵푸팬더          </t>
  </si>
  <si>
    <t>096429</t>
  </si>
  <si>
    <t xml:space="preserve">1700 자가비 버터간장맛         </t>
  </si>
  <si>
    <t>032966</t>
  </si>
  <si>
    <t xml:space="preserve">3000 구운감자(원통)            </t>
  </si>
  <si>
    <t>017234</t>
  </si>
  <si>
    <t xml:space="preserve">500 뽀뽀틴팝가디언즈          </t>
  </si>
  <si>
    <t>096430</t>
  </si>
  <si>
    <t xml:space="preserve">3600 자가비 버터간장맛         </t>
  </si>
  <si>
    <t>096433</t>
  </si>
  <si>
    <t xml:space="preserve">1500 포시즌 구운치즈맛 감자칩  </t>
  </si>
  <si>
    <t>050909</t>
  </si>
  <si>
    <t xml:space="preserve">1500 오사쯔 헬로키티           </t>
  </si>
  <si>
    <t>050910</t>
  </si>
  <si>
    <t xml:space="preserve">2500 오사쯔 헬로키티           </t>
  </si>
  <si>
    <t>050916</t>
  </si>
  <si>
    <t xml:space="preserve">1200 오사쯔(밀크칼슘)          </t>
  </si>
  <si>
    <t>050917</t>
  </si>
  <si>
    <t xml:space="preserve">2500 오사쯔(밀크칼슘)          </t>
  </si>
  <si>
    <t>020751</t>
  </si>
  <si>
    <t xml:space="preserve">800 자유시간                  </t>
  </si>
  <si>
    <t>020752</t>
  </si>
  <si>
    <t xml:space="preserve">1600 자유시간(2개입)           </t>
  </si>
  <si>
    <t>020753</t>
  </si>
  <si>
    <t xml:space="preserve">2400 자유시간(3번들)           </t>
  </si>
  <si>
    <t>020754</t>
  </si>
  <si>
    <t xml:space="preserve">4000 자유시간(5개입)           </t>
  </si>
  <si>
    <t>020755</t>
  </si>
  <si>
    <t xml:space="preserve">1000 발리밀크(리락쿠마)        </t>
  </si>
  <si>
    <t>093807</t>
  </si>
  <si>
    <t xml:space="preserve">4000 밀크쿠키                  </t>
  </si>
  <si>
    <t>002212</t>
  </si>
  <si>
    <t xml:space="preserve">1700 1.7k 신)가마솥누룽지      </t>
  </si>
  <si>
    <t>095395</t>
  </si>
  <si>
    <t xml:space="preserve">1000 티피(타요)                </t>
  </si>
  <si>
    <t>093823</t>
  </si>
  <si>
    <t xml:space="preserve">1000 통밀사루비아              </t>
  </si>
  <si>
    <t>002213</t>
  </si>
  <si>
    <t xml:space="preserve">2000 호두마루              </t>
  </si>
  <si>
    <t>095397</t>
  </si>
  <si>
    <t xml:space="preserve">800 자유시간 쿠키             </t>
  </si>
  <si>
    <t>002214</t>
  </si>
  <si>
    <t xml:space="preserve">2000 체리마루             </t>
  </si>
  <si>
    <t>095396</t>
  </si>
  <si>
    <t xml:space="preserve">12000 블랙스완                  </t>
  </si>
  <si>
    <t>093820</t>
  </si>
  <si>
    <t xml:space="preserve">1500 버터링소프트              </t>
  </si>
  <si>
    <t>002215</t>
  </si>
  <si>
    <t xml:space="preserve">4000 호두마루              </t>
  </si>
  <si>
    <t>020756</t>
  </si>
  <si>
    <t xml:space="preserve">1000 헬로키티 화이트엔젤       </t>
  </si>
  <si>
    <t>208g*72</t>
  </si>
  <si>
    <t>093821</t>
  </si>
  <si>
    <t xml:space="preserve">4400 버터링소프트              </t>
  </si>
  <si>
    <t>002217</t>
  </si>
  <si>
    <t xml:space="preserve">4000 체리마루              </t>
  </si>
  <si>
    <t>093818</t>
  </si>
  <si>
    <t>093819</t>
  </si>
  <si>
    <t>002218</t>
  </si>
  <si>
    <t xml:space="preserve">2500 2.5k헤이덴마크 플레인     </t>
  </si>
  <si>
    <t>032974</t>
  </si>
  <si>
    <t xml:space="preserve">1700 크림미니웨하스            </t>
  </si>
  <si>
    <t>002219</t>
  </si>
  <si>
    <t xml:space="preserve">2500 2.5k헤이덴마크 블루베리   </t>
  </si>
  <si>
    <t>032975</t>
  </si>
  <si>
    <t xml:space="preserve">1700 딸기미니웨하스            </t>
  </si>
  <si>
    <t xml:space="preserve">800 연양갱                    </t>
  </si>
  <si>
    <t>097287</t>
  </si>
  <si>
    <t xml:space="preserve">1600 연양갱(2PACK)             </t>
  </si>
  <si>
    <t>097289</t>
  </si>
  <si>
    <t xml:space="preserve">6800 연양갱(10PACK)            </t>
  </si>
  <si>
    <t>097290</t>
  </si>
  <si>
    <t xml:space="preserve">6800 연양갱(팥+고구마)         </t>
  </si>
  <si>
    <t>096436</t>
  </si>
  <si>
    <t xml:space="preserve">3000 생생칩3번들               </t>
  </si>
  <si>
    <t>096437</t>
  </si>
  <si>
    <t xml:space="preserve">3000 구운양파3번들             </t>
  </si>
  <si>
    <t>096438</t>
  </si>
  <si>
    <t>4000 스낵4번들(생생2+구운양파2)</t>
  </si>
  <si>
    <t>097294</t>
  </si>
  <si>
    <t xml:space="preserve">2500 아이밀크(뽀로로)          </t>
  </si>
  <si>
    <t>006722</t>
  </si>
  <si>
    <t>096439</t>
  </si>
  <si>
    <t>4000 스낵4번들(생생2+생생양파2)</t>
  </si>
  <si>
    <t>097297</t>
  </si>
  <si>
    <t xml:space="preserve">400 롤리팝 앵그리버드         </t>
  </si>
  <si>
    <t xml:space="preserve">앵그리 </t>
  </si>
  <si>
    <t>제품</t>
  </si>
  <si>
    <t>020758</t>
  </si>
  <si>
    <t xml:space="preserve">2500 헬로키티 미니초콜릿       </t>
  </si>
  <si>
    <t>050902</t>
  </si>
  <si>
    <t>1500 앵그리버드스페이스 통통III</t>
  </si>
  <si>
    <t>020759</t>
  </si>
  <si>
    <t xml:space="preserve">3000 헬로키티 화이트엔젤(3팩)  </t>
  </si>
  <si>
    <t>050903</t>
  </si>
  <si>
    <t>2500 앵그리버드스페이스 통통III</t>
  </si>
  <si>
    <t>095401</t>
  </si>
  <si>
    <t xml:space="preserve">2800 헬로키티 오스카           </t>
  </si>
  <si>
    <t>050904</t>
  </si>
  <si>
    <t>1500 신당동 앵그리버드 떡강정맛</t>
  </si>
  <si>
    <t>095402</t>
  </si>
  <si>
    <t xml:space="preserve">2400 자유시간쿠키(3팩)         </t>
  </si>
  <si>
    <t>095400</t>
  </si>
  <si>
    <t xml:space="preserve">4500 스위트 파우치             </t>
  </si>
  <si>
    <t>017226</t>
  </si>
  <si>
    <t xml:space="preserve">500 뽀뽀틴 앵그리버드         </t>
  </si>
  <si>
    <t>Q</t>
    <phoneticPr fontId="106" type="noConversion"/>
  </si>
  <si>
    <t>QW</t>
    <phoneticPr fontId="106" type="noConversion"/>
  </si>
  <si>
    <t>W</t>
    <phoneticPr fontId="106" type="noConversion"/>
  </si>
  <si>
    <t>완W</t>
    <phoneticPr fontId="106" type="noConversion"/>
  </si>
  <si>
    <t>봉W</t>
    <phoneticPr fontId="106" type="noConversion"/>
  </si>
  <si>
    <t>기본</t>
    <phoneticPr fontId="106" type="noConversion"/>
  </si>
  <si>
    <t>합</t>
    <phoneticPr fontId="106" type="noConversion"/>
  </si>
  <si>
    <t>L</t>
    <phoneticPr fontId="106" type="noConversion"/>
  </si>
  <si>
    <t>만원</t>
    <phoneticPr fontId="106" type="noConversion"/>
  </si>
  <si>
    <t>183253</t>
  </si>
  <si>
    <t>905114</t>
  </si>
  <si>
    <t>키커바</t>
  </si>
  <si>
    <t>905299</t>
  </si>
  <si>
    <t>키커바3번들</t>
  </si>
  <si>
    <t>906715</t>
  </si>
  <si>
    <t>마이쮸블루베리(P)</t>
  </si>
  <si>
    <t>905237</t>
  </si>
  <si>
    <t>마이쮸블루베리3번들</t>
  </si>
  <si>
    <t>905268</t>
  </si>
  <si>
    <t>억</t>
    <phoneticPr fontId="106" type="noConversion"/>
  </si>
  <si>
    <t>크라운제과 서부 SM 차량리스트</t>
    <phoneticPr fontId="106" type="noConversion"/>
  </si>
  <si>
    <t>연락처 02-709-7889</t>
    <phoneticPr fontId="106" type="noConversion"/>
  </si>
  <si>
    <t>매가금액</t>
    <phoneticPr fontId="106" type="noConversion"/>
  </si>
  <si>
    <t>매가</t>
    <phoneticPr fontId="106" type="noConversion"/>
  </si>
  <si>
    <t>국희곡물샌드</t>
  </si>
  <si>
    <t>906289</t>
  </si>
  <si>
    <t>906296</t>
  </si>
  <si>
    <t>새콤달콤모음2(87g)1.5K</t>
  </si>
  <si>
    <t>904797</t>
  </si>
  <si>
    <t>커피카라멜</t>
  </si>
  <si>
    <t>907248</t>
  </si>
  <si>
    <t>밀크카라멜</t>
  </si>
  <si>
    <t>907224</t>
  </si>
  <si>
    <t>코코몽동물원</t>
  </si>
  <si>
    <t>1200*24</t>
  </si>
  <si>
    <t>906319</t>
  </si>
  <si>
    <t>906265</t>
  </si>
  <si>
    <t xml:space="preserve"> </t>
    <phoneticPr fontId="106" type="noConversion"/>
  </si>
  <si>
    <t>키커</t>
    <phoneticPr fontId="106" type="noConversion"/>
  </si>
  <si>
    <t>새콤레모네이드(소)</t>
  </si>
  <si>
    <t>907934</t>
  </si>
  <si>
    <t>곡물샌드(4번들)</t>
  </si>
  <si>
    <t>카라멜3번들</t>
  </si>
  <si>
    <t>1500*30</t>
  </si>
  <si>
    <t>907187</t>
  </si>
  <si>
    <t>땅콩샌드(4번들)</t>
  </si>
  <si>
    <t>903875</t>
  </si>
  <si>
    <t>팥+웰빙5번들</t>
  </si>
  <si>
    <t>275g*12</t>
  </si>
  <si>
    <t>907699</t>
  </si>
  <si>
    <t>뽀로로(카카오)</t>
  </si>
  <si>
    <t>770453</t>
  </si>
  <si>
    <t>907330</t>
  </si>
  <si>
    <t>참크래커(4번들)</t>
  </si>
  <si>
    <t>903882</t>
  </si>
  <si>
    <t>또띠아칩 스파이시타코맛</t>
  </si>
  <si>
    <t>꽃게랑(N)</t>
  </si>
  <si>
    <t>꽃게랑(대)(N)</t>
  </si>
  <si>
    <t>스모키베이컨칩(N)</t>
  </si>
  <si>
    <t>스모키베이커칩(대)(N)</t>
  </si>
  <si>
    <t>야채타임(N)</t>
  </si>
  <si>
    <t>쟈키쟈키(N)</t>
  </si>
  <si>
    <t>핫꽃게랑(N)</t>
  </si>
  <si>
    <t>핫꽃게랑(대)(N)</t>
  </si>
  <si>
    <t>디샤가나슈</t>
  </si>
  <si>
    <t>1500*48</t>
  </si>
  <si>
    <t>905398</t>
  </si>
  <si>
    <t>디샤화이트</t>
  </si>
  <si>
    <t>905367</t>
  </si>
  <si>
    <t>907446</t>
  </si>
  <si>
    <t>그레이스(대)</t>
  </si>
  <si>
    <t>298g*10</t>
  </si>
  <si>
    <t>907705</t>
  </si>
  <si>
    <t>파크자이</t>
    <phoneticPr fontId="106" type="noConversion"/>
  </si>
  <si>
    <t>박스입량</t>
  </si>
  <si>
    <t>002054</t>
  </si>
  <si>
    <t>002101</t>
  </si>
  <si>
    <t>002102</t>
  </si>
  <si>
    <t>002120</t>
  </si>
  <si>
    <t>002121</t>
  </si>
  <si>
    <t>002122</t>
  </si>
  <si>
    <t>002123</t>
  </si>
  <si>
    <t>002126</t>
  </si>
  <si>
    <t>002127</t>
  </si>
  <si>
    <t>002132</t>
  </si>
  <si>
    <t>002135</t>
  </si>
  <si>
    <t>002136</t>
  </si>
  <si>
    <t>002138</t>
  </si>
  <si>
    <t>002140</t>
  </si>
  <si>
    <t>002141</t>
  </si>
  <si>
    <t>002143</t>
  </si>
  <si>
    <t>002144</t>
  </si>
  <si>
    <t>002145</t>
  </si>
  <si>
    <t>002147</t>
  </si>
  <si>
    <t>002148</t>
  </si>
  <si>
    <t>002150</t>
  </si>
  <si>
    <t>002151</t>
  </si>
  <si>
    <t>002152</t>
  </si>
  <si>
    <t>002153</t>
  </si>
  <si>
    <t>002154</t>
  </si>
  <si>
    <t>002155</t>
  </si>
  <si>
    <t>002157</t>
  </si>
  <si>
    <t>002158</t>
  </si>
  <si>
    <t>002159</t>
  </si>
  <si>
    <t>002163</t>
  </si>
  <si>
    <t>002164</t>
  </si>
  <si>
    <t>002165</t>
  </si>
  <si>
    <t>002166</t>
  </si>
  <si>
    <t>002167</t>
  </si>
  <si>
    <t>002168</t>
  </si>
  <si>
    <t>002170</t>
  </si>
  <si>
    <t>002171</t>
  </si>
  <si>
    <t>002172</t>
  </si>
  <si>
    <t>002174</t>
  </si>
  <si>
    <t>002176</t>
  </si>
  <si>
    <t>002177</t>
  </si>
  <si>
    <t>002178</t>
  </si>
  <si>
    <t>002179</t>
  </si>
  <si>
    <t>002180</t>
  </si>
  <si>
    <t>002181</t>
  </si>
  <si>
    <t>002183</t>
  </si>
  <si>
    <t>002187</t>
  </si>
  <si>
    <t>002192</t>
  </si>
  <si>
    <t>002193</t>
  </si>
  <si>
    <t>002194</t>
  </si>
  <si>
    <t>002199</t>
  </si>
  <si>
    <t>002200</t>
  </si>
  <si>
    <t>002202</t>
  </si>
  <si>
    <t>002206</t>
  </si>
  <si>
    <t>002211</t>
  </si>
  <si>
    <t>002220</t>
  </si>
  <si>
    <t>002221</t>
  </si>
  <si>
    <t>002222</t>
  </si>
  <si>
    <t>002223</t>
  </si>
  <si>
    <t>002224</t>
  </si>
  <si>
    <t>016895</t>
  </si>
  <si>
    <t>016902</t>
  </si>
  <si>
    <t>016903</t>
  </si>
  <si>
    <t>016911</t>
  </si>
  <si>
    <t>016916</t>
  </si>
  <si>
    <t>016919</t>
  </si>
  <si>
    <t>016923</t>
  </si>
  <si>
    <t>016926</t>
  </si>
  <si>
    <t>016927</t>
  </si>
  <si>
    <t>016929</t>
  </si>
  <si>
    <t>016930</t>
  </si>
  <si>
    <t>016931</t>
  </si>
  <si>
    <t>016932</t>
  </si>
  <si>
    <t>016935</t>
  </si>
  <si>
    <t>016940</t>
  </si>
  <si>
    <t>016942</t>
  </si>
  <si>
    <t>016943</t>
  </si>
  <si>
    <t>016944</t>
  </si>
  <si>
    <t>016945</t>
  </si>
  <si>
    <t>016946</t>
  </si>
  <si>
    <t>016947</t>
  </si>
  <si>
    <t>016948</t>
  </si>
  <si>
    <t>016952</t>
  </si>
  <si>
    <t>016953</t>
  </si>
  <si>
    <t>016958</t>
  </si>
  <si>
    <t>016959</t>
  </si>
  <si>
    <t>016960</t>
  </si>
  <si>
    <t>016962</t>
  </si>
  <si>
    <t>016964</t>
  </si>
  <si>
    <t>016966</t>
  </si>
  <si>
    <t>016967</t>
  </si>
  <si>
    <t>016968</t>
  </si>
  <si>
    <t>016969</t>
  </si>
  <si>
    <t>016970</t>
  </si>
  <si>
    <t>016971</t>
  </si>
  <si>
    <t>016972</t>
  </si>
  <si>
    <t>016974</t>
  </si>
  <si>
    <t>016975</t>
  </si>
  <si>
    <t>016977</t>
  </si>
  <si>
    <t>016979</t>
  </si>
  <si>
    <t>016980</t>
  </si>
  <si>
    <t>016986</t>
  </si>
  <si>
    <t>016989</t>
  </si>
  <si>
    <t>016992</t>
  </si>
  <si>
    <t>016994</t>
  </si>
  <si>
    <t>016997</t>
  </si>
  <si>
    <t>017202</t>
  </si>
  <si>
    <t>017203</t>
  </si>
  <si>
    <t>017205</t>
  </si>
  <si>
    <t>017207</t>
  </si>
  <si>
    <t>017208</t>
  </si>
  <si>
    <t>017212</t>
  </si>
  <si>
    <t>017213</t>
  </si>
  <si>
    <t>017221</t>
  </si>
  <si>
    <t>017235</t>
  </si>
  <si>
    <t>017236</t>
  </si>
  <si>
    <t>020621</t>
  </si>
  <si>
    <t>020630</t>
  </si>
  <si>
    <t>020656</t>
  </si>
  <si>
    <t>020658</t>
  </si>
  <si>
    <t>020660</t>
  </si>
  <si>
    <t>020661</t>
  </si>
  <si>
    <t>020662</t>
  </si>
  <si>
    <t>020664</t>
  </si>
  <si>
    <t xml:space="preserve">12000 미니자유시간              </t>
  </si>
  <si>
    <t>020666</t>
  </si>
  <si>
    <t>020667</t>
  </si>
  <si>
    <t>020668</t>
  </si>
  <si>
    <t>020671</t>
  </si>
  <si>
    <t>020675</t>
  </si>
  <si>
    <t>020681</t>
  </si>
  <si>
    <t>020682</t>
  </si>
  <si>
    <t>020683</t>
  </si>
  <si>
    <t>020685</t>
  </si>
  <si>
    <t>020686</t>
  </si>
  <si>
    <t>020687</t>
  </si>
  <si>
    <t>020689</t>
  </si>
  <si>
    <t>020691</t>
  </si>
  <si>
    <t>020692</t>
  </si>
  <si>
    <t>020693</t>
  </si>
  <si>
    <t>020694</t>
  </si>
  <si>
    <t>020695</t>
  </si>
  <si>
    <t>020696</t>
  </si>
  <si>
    <t>020698</t>
  </si>
  <si>
    <t>020702</t>
  </si>
  <si>
    <t>020709</t>
  </si>
  <si>
    <t>020710</t>
  </si>
  <si>
    <t>020711</t>
  </si>
  <si>
    <t>020716</t>
  </si>
  <si>
    <t>020717</t>
  </si>
  <si>
    <t>020718</t>
  </si>
  <si>
    <t>020719</t>
  </si>
  <si>
    <t>020720</t>
  </si>
  <si>
    <t>020723</t>
  </si>
  <si>
    <t xml:space="preserve">10000 미니화이트엔젤            </t>
  </si>
  <si>
    <t>020724</t>
  </si>
  <si>
    <t>020730</t>
  </si>
  <si>
    <t>020731</t>
  </si>
  <si>
    <t>020732</t>
  </si>
  <si>
    <t>020733</t>
  </si>
  <si>
    <t>020734</t>
  </si>
  <si>
    <t xml:space="preserve">13000 미니자유시간              </t>
  </si>
  <si>
    <t>020737</t>
  </si>
  <si>
    <t>020738</t>
  </si>
  <si>
    <t>020739</t>
  </si>
  <si>
    <t>020740</t>
  </si>
  <si>
    <t>020741</t>
  </si>
  <si>
    <t>020747</t>
  </si>
  <si>
    <t>032677</t>
  </si>
  <si>
    <t>032753</t>
  </si>
  <si>
    <t>032755</t>
  </si>
  <si>
    <t>032756</t>
  </si>
  <si>
    <t>032759</t>
  </si>
  <si>
    <t>032760</t>
  </si>
  <si>
    <t>032764</t>
  </si>
  <si>
    <t>032765</t>
  </si>
  <si>
    <t>032768</t>
  </si>
  <si>
    <t>032769</t>
  </si>
  <si>
    <t>032771</t>
  </si>
  <si>
    <t>032791</t>
  </si>
  <si>
    <t>032792</t>
  </si>
  <si>
    <t>032793</t>
  </si>
  <si>
    <t>032794</t>
  </si>
  <si>
    <t>032796</t>
  </si>
  <si>
    <t>032797</t>
  </si>
  <si>
    <t>032799</t>
  </si>
  <si>
    <t>032800</t>
  </si>
  <si>
    <t>032809</t>
  </si>
  <si>
    <t>032810</t>
  </si>
  <si>
    <t>032811</t>
  </si>
  <si>
    <t>032814</t>
  </si>
  <si>
    <t>032815</t>
  </si>
  <si>
    <t>032818</t>
  </si>
  <si>
    <t>032819</t>
  </si>
  <si>
    <t>032827</t>
  </si>
  <si>
    <t>032839</t>
  </si>
  <si>
    <t>032840</t>
  </si>
  <si>
    <t>032845</t>
  </si>
  <si>
    <t>032846</t>
  </si>
  <si>
    <t>032847</t>
  </si>
  <si>
    <t>032848</t>
  </si>
  <si>
    <t>032853</t>
  </si>
  <si>
    <t>032855</t>
  </si>
  <si>
    <t>032856</t>
  </si>
  <si>
    <t>032857</t>
  </si>
  <si>
    <t>032858</t>
  </si>
  <si>
    <t>032860</t>
  </si>
  <si>
    <t>032861</t>
  </si>
  <si>
    <t>032862</t>
  </si>
  <si>
    <t>032863</t>
  </si>
  <si>
    <t>032864</t>
  </si>
  <si>
    <t>032866</t>
  </si>
  <si>
    <t>032867</t>
  </si>
  <si>
    <t>032870</t>
  </si>
  <si>
    <t>032871</t>
  </si>
  <si>
    <t>032872</t>
  </si>
  <si>
    <t>032875</t>
  </si>
  <si>
    <t>032876</t>
  </si>
  <si>
    <t>032879</t>
  </si>
  <si>
    <t>032880</t>
  </si>
  <si>
    <t>032881</t>
  </si>
  <si>
    <t>032889</t>
  </si>
  <si>
    <t>032890</t>
  </si>
  <si>
    <t>032895</t>
  </si>
  <si>
    <t>032897</t>
  </si>
  <si>
    <t>032902</t>
  </si>
  <si>
    <t>032903</t>
  </si>
  <si>
    <t>032904</t>
  </si>
  <si>
    <t>032905</t>
  </si>
  <si>
    <t>032906</t>
  </si>
  <si>
    <t>032907</t>
  </si>
  <si>
    <t>032908</t>
  </si>
  <si>
    <t>032909</t>
  </si>
  <si>
    <t>032911</t>
  </si>
  <si>
    <t>032912</t>
  </si>
  <si>
    <t>032913</t>
  </si>
  <si>
    <t>032914</t>
  </si>
  <si>
    <t>032919</t>
  </si>
  <si>
    <t>032920</t>
  </si>
  <si>
    <t>032921</t>
  </si>
  <si>
    <t>032922</t>
  </si>
  <si>
    <t>032926</t>
  </si>
  <si>
    <t>032932</t>
  </si>
  <si>
    <t>032935</t>
  </si>
  <si>
    <t>032936</t>
  </si>
  <si>
    <t>032937</t>
  </si>
  <si>
    <t>032939</t>
  </si>
  <si>
    <t>032940</t>
  </si>
  <si>
    <t>032941</t>
  </si>
  <si>
    <t>032943</t>
  </si>
  <si>
    <t>032944</t>
  </si>
  <si>
    <t>032945</t>
  </si>
  <si>
    <t>032946</t>
  </si>
  <si>
    <t>032948</t>
  </si>
  <si>
    <t xml:space="preserve">12000 쉬폰케익                  </t>
  </si>
  <si>
    <t>032949</t>
  </si>
  <si>
    <t>032950</t>
  </si>
  <si>
    <t>032965</t>
  </si>
  <si>
    <t>032969</t>
  </si>
  <si>
    <t>046612</t>
  </si>
  <si>
    <t xml:space="preserve">14600 한가족 종합선물세트       </t>
  </si>
  <si>
    <t>050581</t>
  </si>
  <si>
    <t>050582</t>
  </si>
  <si>
    <t>050600</t>
  </si>
  <si>
    <t>050622</t>
  </si>
  <si>
    <t>050643</t>
  </si>
  <si>
    <t>050648</t>
  </si>
  <si>
    <t>050658</t>
  </si>
  <si>
    <t>050659</t>
  </si>
  <si>
    <t>050660</t>
  </si>
  <si>
    <t>050661</t>
  </si>
  <si>
    <t>050664</t>
  </si>
  <si>
    <t>050665</t>
  </si>
  <si>
    <t>050666</t>
  </si>
  <si>
    <t>050667</t>
  </si>
  <si>
    <t>050668</t>
  </si>
  <si>
    <t>050669</t>
  </si>
  <si>
    <t>050676</t>
  </si>
  <si>
    <t>050677</t>
  </si>
  <si>
    <t>050681</t>
  </si>
  <si>
    <t>050682</t>
  </si>
  <si>
    <t>050683</t>
  </si>
  <si>
    <t>050684</t>
  </si>
  <si>
    <t>050686</t>
  </si>
  <si>
    <t>050690</t>
  </si>
  <si>
    <t>050692</t>
  </si>
  <si>
    <t>050693</t>
  </si>
  <si>
    <t>050694</t>
  </si>
  <si>
    <t>050720</t>
  </si>
  <si>
    <t>050721</t>
  </si>
  <si>
    <t>050722</t>
  </si>
  <si>
    <t>050741</t>
  </si>
  <si>
    <t>050745</t>
  </si>
  <si>
    <t>050748</t>
  </si>
  <si>
    <t>050760</t>
  </si>
  <si>
    <t>050765</t>
  </si>
  <si>
    <t>050766</t>
  </si>
  <si>
    <t>050768</t>
  </si>
  <si>
    <t>050773</t>
  </si>
  <si>
    <t>050775</t>
  </si>
  <si>
    <t>050788</t>
  </si>
  <si>
    <t>050791</t>
  </si>
  <si>
    <t>050792</t>
  </si>
  <si>
    <t>050793</t>
  </si>
  <si>
    <t>050794</t>
  </si>
  <si>
    <t>050795</t>
  </si>
  <si>
    <t>050796</t>
  </si>
  <si>
    <t>050797</t>
  </si>
  <si>
    <t>050798</t>
  </si>
  <si>
    <t>050799</t>
  </si>
  <si>
    <t>050800</t>
  </si>
  <si>
    <t>050801</t>
  </si>
  <si>
    <t>050803</t>
  </si>
  <si>
    <t>050805</t>
  </si>
  <si>
    <t>050806</t>
  </si>
  <si>
    <t>050807</t>
  </si>
  <si>
    <t>050808</t>
  </si>
  <si>
    <t>050809</t>
  </si>
  <si>
    <t>050811</t>
  </si>
  <si>
    <t>050812</t>
  </si>
  <si>
    <t>050824</t>
  </si>
  <si>
    <t>050825</t>
  </si>
  <si>
    <t>050826</t>
  </si>
  <si>
    <t>050828</t>
  </si>
  <si>
    <t>050829</t>
  </si>
  <si>
    <t>050834</t>
  </si>
  <si>
    <t>050835</t>
  </si>
  <si>
    <t>050836</t>
  </si>
  <si>
    <t>050838</t>
  </si>
  <si>
    <t>050844</t>
  </si>
  <si>
    <t>050845</t>
  </si>
  <si>
    <t>050848</t>
  </si>
  <si>
    <t>050857</t>
  </si>
  <si>
    <t>050859</t>
  </si>
  <si>
    <t>050888</t>
  </si>
  <si>
    <t>050899</t>
  </si>
  <si>
    <t>050908</t>
  </si>
  <si>
    <t>050912</t>
  </si>
  <si>
    <t>050914</t>
  </si>
  <si>
    <t>093530</t>
  </si>
  <si>
    <t>093532</t>
  </si>
  <si>
    <t>093586</t>
  </si>
  <si>
    <t>093600</t>
  </si>
  <si>
    <t>093631</t>
  </si>
  <si>
    <t>093632</t>
  </si>
  <si>
    <t>093673</t>
  </si>
  <si>
    <t>093678</t>
  </si>
  <si>
    <t>093679</t>
  </si>
  <si>
    <t>093680</t>
  </si>
  <si>
    <t>093686</t>
  </si>
  <si>
    <t>093687</t>
  </si>
  <si>
    <t>093712</t>
  </si>
  <si>
    <t>093713</t>
  </si>
  <si>
    <t>093715</t>
  </si>
  <si>
    <t>093727</t>
  </si>
  <si>
    <t>093728</t>
  </si>
  <si>
    <t>093737</t>
  </si>
  <si>
    <t>093738</t>
  </si>
  <si>
    <t>093739</t>
  </si>
  <si>
    <t>093741</t>
  </si>
  <si>
    <t>093742</t>
  </si>
  <si>
    <t>093743</t>
  </si>
  <si>
    <t>093745</t>
  </si>
  <si>
    <t>093746</t>
  </si>
  <si>
    <t>093747</t>
  </si>
  <si>
    <t>093748</t>
  </si>
  <si>
    <t>093749</t>
  </si>
  <si>
    <t>093750</t>
  </si>
  <si>
    <t>093751</t>
  </si>
  <si>
    <t>093758</t>
  </si>
  <si>
    <t>093759</t>
  </si>
  <si>
    <t>093760</t>
  </si>
  <si>
    <t>093762</t>
  </si>
  <si>
    <t>093764</t>
  </si>
  <si>
    <t>093765</t>
  </si>
  <si>
    <t>093768</t>
  </si>
  <si>
    <t>093773</t>
  </si>
  <si>
    <t>093774</t>
  </si>
  <si>
    <t>093778</t>
  </si>
  <si>
    <t>093781</t>
  </si>
  <si>
    <t>093782</t>
  </si>
  <si>
    <t>093786</t>
  </si>
  <si>
    <t>093787</t>
  </si>
  <si>
    <t>093788</t>
  </si>
  <si>
    <t>093790</t>
  </si>
  <si>
    <t>093791</t>
  </si>
  <si>
    <t>093792</t>
  </si>
  <si>
    <t>093793</t>
  </si>
  <si>
    <t>093794</t>
  </si>
  <si>
    <t>093795</t>
  </si>
  <si>
    <t>093796</t>
  </si>
  <si>
    <t>093797</t>
  </si>
  <si>
    <t>093799</t>
  </si>
  <si>
    <t>093801</t>
  </si>
  <si>
    <t>093802</t>
  </si>
  <si>
    <t>093803</t>
  </si>
  <si>
    <t>093808</t>
  </si>
  <si>
    <t>093809</t>
  </si>
  <si>
    <t>093810</t>
  </si>
  <si>
    <t>093811</t>
  </si>
  <si>
    <t>093812</t>
  </si>
  <si>
    <t>093813</t>
  </si>
  <si>
    <t>093814</t>
  </si>
  <si>
    <t xml:space="preserve">10000 아띠 초코롱스틱(대)       </t>
  </si>
  <si>
    <t>093815</t>
  </si>
  <si>
    <t>093816</t>
  </si>
  <si>
    <t>094111</t>
  </si>
  <si>
    <t>094112</t>
  </si>
  <si>
    <t>094182</t>
  </si>
  <si>
    <t>094193</t>
  </si>
  <si>
    <t>094195</t>
  </si>
  <si>
    <t>094198</t>
  </si>
  <si>
    <t>094199</t>
  </si>
  <si>
    <t>094203</t>
  </si>
  <si>
    <t>094208</t>
  </si>
  <si>
    <t>095330</t>
  </si>
  <si>
    <t>095331</t>
  </si>
  <si>
    <t>095337</t>
  </si>
  <si>
    <t>095338</t>
  </si>
  <si>
    <t>095350</t>
  </si>
  <si>
    <t>095361</t>
  </si>
  <si>
    <t>095363</t>
  </si>
  <si>
    <t>095364</t>
  </si>
  <si>
    <t>095365</t>
  </si>
  <si>
    <t>095366</t>
  </si>
  <si>
    <t>095367</t>
  </si>
  <si>
    <t>095368</t>
  </si>
  <si>
    <t>095371</t>
  </si>
  <si>
    <t>095372</t>
  </si>
  <si>
    <t>095373</t>
  </si>
  <si>
    <t>095374</t>
  </si>
  <si>
    <t>095379</t>
  </si>
  <si>
    <t>095382</t>
  </si>
  <si>
    <t>095383</t>
  </si>
  <si>
    <t>095384</t>
  </si>
  <si>
    <t>095385</t>
  </si>
  <si>
    <t>095387</t>
  </si>
  <si>
    <t>095388</t>
  </si>
  <si>
    <t>095390</t>
  </si>
  <si>
    <t>095391</t>
  </si>
  <si>
    <t>095908</t>
  </si>
  <si>
    <t>095909</t>
  </si>
  <si>
    <t>095912</t>
  </si>
  <si>
    <t>095913</t>
  </si>
  <si>
    <t>095914</t>
  </si>
  <si>
    <t>095915</t>
  </si>
  <si>
    <t>095916</t>
  </si>
  <si>
    <t>095917</t>
  </si>
  <si>
    <t>095918</t>
  </si>
  <si>
    <t>095923</t>
  </si>
  <si>
    <t>095924</t>
  </si>
  <si>
    <t>095925</t>
  </si>
  <si>
    <t>095926</t>
  </si>
  <si>
    <t>095929</t>
  </si>
  <si>
    <t>095933</t>
  </si>
  <si>
    <t>095937</t>
  </si>
  <si>
    <t>095940</t>
  </si>
  <si>
    <t>095941</t>
  </si>
  <si>
    <t>095948</t>
  </si>
  <si>
    <t>095952</t>
  </si>
  <si>
    <t>095954</t>
  </si>
  <si>
    <t>095955</t>
  </si>
  <si>
    <t>096417</t>
  </si>
  <si>
    <t>096424</t>
  </si>
  <si>
    <t>097084</t>
  </si>
  <si>
    <t>097122</t>
  </si>
  <si>
    <t>097142</t>
  </si>
  <si>
    <t>097192</t>
  </si>
  <si>
    <t>097256</t>
  </si>
  <si>
    <t>097259</t>
  </si>
  <si>
    <t>097260</t>
  </si>
  <si>
    <t>097261</t>
  </si>
  <si>
    <t>097262</t>
  </si>
  <si>
    <t>097265</t>
  </si>
  <si>
    <t>097271</t>
  </si>
  <si>
    <t>097272</t>
  </si>
  <si>
    <t>097273</t>
  </si>
  <si>
    <t>097274</t>
  </si>
  <si>
    <t>097277</t>
  </si>
  <si>
    <t>097284</t>
  </si>
  <si>
    <t>097288</t>
  </si>
  <si>
    <t>097293</t>
  </si>
  <si>
    <t>320660</t>
  </si>
  <si>
    <t>332756</t>
  </si>
  <si>
    <t>332793</t>
  </si>
  <si>
    <t>332794</t>
  </si>
  <si>
    <t>332855</t>
  </si>
  <si>
    <t>332856</t>
  </si>
  <si>
    <t>332858</t>
  </si>
  <si>
    <t>332862</t>
  </si>
  <si>
    <t>350658</t>
  </si>
  <si>
    <t>350664</t>
  </si>
  <si>
    <t>350720</t>
  </si>
  <si>
    <t>393723</t>
  </si>
  <si>
    <t>393727</t>
  </si>
  <si>
    <t>393745</t>
  </si>
  <si>
    <t>395299</t>
  </si>
  <si>
    <t>395923</t>
  </si>
  <si>
    <t>397187</t>
  </si>
  <si>
    <t>소가</t>
    <phoneticPr fontId="106" type="noConversion"/>
  </si>
  <si>
    <t>원가다운</t>
    <phoneticPr fontId="106" type="noConversion"/>
  </si>
  <si>
    <t>지원</t>
    <phoneticPr fontId="106" type="noConversion"/>
  </si>
  <si>
    <t>내용</t>
    <phoneticPr fontId="106" type="noConversion"/>
  </si>
  <si>
    <t>서부 SM</t>
    <phoneticPr fontId="106" type="noConversion"/>
  </si>
  <si>
    <t>0039808</t>
  </si>
  <si>
    <t>롯데슈퍼 남가좌</t>
  </si>
  <si>
    <t>0039809</t>
  </si>
  <si>
    <t>롯데슈퍼 남가좌(직납</t>
  </si>
  <si>
    <t>0040054</t>
  </si>
  <si>
    <t>롯데슈퍼 대현</t>
  </si>
  <si>
    <t>0040055</t>
  </si>
  <si>
    <t>롯데슈퍼 대현(직납)</t>
  </si>
  <si>
    <t>0043773</t>
  </si>
  <si>
    <t>롯데슈퍼 도화</t>
  </si>
  <si>
    <t>0043774</t>
  </si>
  <si>
    <t>롯데슈퍼 도화(직납)</t>
  </si>
  <si>
    <t>0039715</t>
  </si>
  <si>
    <t>롯데슈퍼 마포공덕</t>
  </si>
  <si>
    <t>0039716</t>
  </si>
  <si>
    <t>롯데슈퍼 마포공덕(직</t>
  </si>
  <si>
    <t>0038663</t>
  </si>
  <si>
    <t>롯데슈퍼 마포대흥(직</t>
  </si>
  <si>
    <t>0033697</t>
  </si>
  <si>
    <t>롯데슈퍼 마포대흥점</t>
  </si>
  <si>
    <t>0043014</t>
  </si>
  <si>
    <t>롯데슈퍼 마포창천</t>
  </si>
  <si>
    <t>0043015</t>
  </si>
  <si>
    <t>롯데슈퍼 마포창천(직</t>
  </si>
  <si>
    <t>0039801</t>
  </si>
  <si>
    <t>롯데슈퍼 목동</t>
  </si>
  <si>
    <t>0039802</t>
  </si>
  <si>
    <t>롯데슈퍼 목동(직납)</t>
  </si>
  <si>
    <t>0030929</t>
  </si>
  <si>
    <t>롯데슈퍼 신목동</t>
  </si>
  <si>
    <t>0038627</t>
  </si>
  <si>
    <t>롯데슈퍼 신목동(직납</t>
  </si>
  <si>
    <t>0039874</t>
  </si>
  <si>
    <t>롯데슈퍼 신정</t>
  </si>
  <si>
    <t>0039875</t>
  </si>
  <si>
    <t>롯데슈퍼 신정(직납)</t>
  </si>
  <si>
    <t>0043166</t>
  </si>
  <si>
    <t>롯데슈퍼 신정3</t>
  </si>
  <si>
    <t>0043167</t>
  </si>
  <si>
    <t>롯데슈퍼 신정3(직납)</t>
  </si>
  <si>
    <t>0039774</t>
  </si>
  <si>
    <t>롯데슈퍼 신촌</t>
  </si>
  <si>
    <t>0039775</t>
  </si>
  <si>
    <t>롯데슈퍼 신촌(직납)</t>
  </si>
  <si>
    <t>0030928</t>
  </si>
  <si>
    <t>롯데슈퍼 여의점</t>
  </si>
  <si>
    <t>0038609</t>
  </si>
  <si>
    <t>롯데슈퍼 여의점(직</t>
  </si>
  <si>
    <t>0039876</t>
  </si>
  <si>
    <t>롯데슈퍼 염창</t>
  </si>
  <si>
    <t>0039877</t>
  </si>
  <si>
    <t>롯데슈퍼 염창(직납)</t>
  </si>
  <si>
    <t>0042886</t>
  </si>
  <si>
    <t>롯데슈퍼 염창2</t>
  </si>
  <si>
    <t>0042887</t>
  </si>
  <si>
    <t>롯데슈퍼 염창2(직납)</t>
  </si>
  <si>
    <t>0039798</t>
  </si>
  <si>
    <t>롯데슈퍼 창천</t>
  </si>
  <si>
    <t>0039799</t>
  </si>
  <si>
    <t>롯데슈퍼 창천(직납)</t>
  </si>
  <si>
    <t>0042337</t>
  </si>
  <si>
    <t>롯데슈퍼 홍은</t>
  </si>
  <si>
    <t>0042338</t>
  </si>
  <si>
    <t>롯데슈퍼 홍은(직납)</t>
  </si>
  <si>
    <t>0043508</t>
  </si>
  <si>
    <t>롯데슈퍼 홍은2</t>
  </si>
  <si>
    <t>0043509</t>
  </si>
  <si>
    <t>롯데슈퍼 홍은2(직납)</t>
  </si>
  <si>
    <t>0039865</t>
  </si>
  <si>
    <t>롯데슈퍼 홍제</t>
  </si>
  <si>
    <t>0039866</t>
  </si>
  <si>
    <t>롯데슈퍼 홍제(직납)</t>
  </si>
  <si>
    <t>0044121</t>
  </si>
  <si>
    <t>삼성슈퍼 도화</t>
  </si>
  <si>
    <t>0044122</t>
  </si>
  <si>
    <t>삼성슈퍼 도화(직</t>
  </si>
  <si>
    <t>0032076</t>
  </si>
  <si>
    <t>삼성슈퍼 망원</t>
  </si>
  <si>
    <t>0038554</t>
  </si>
  <si>
    <t>삼성슈퍼 망원(직</t>
  </si>
  <si>
    <t>0032165</t>
  </si>
  <si>
    <t>삼성슈퍼 목동</t>
  </si>
  <si>
    <t>0038556</t>
  </si>
  <si>
    <t>삼성슈퍼 목동(직</t>
  </si>
  <si>
    <t>0037991</t>
  </si>
  <si>
    <t>삼성슈퍼 목동2</t>
  </si>
  <si>
    <t>0039160</t>
  </si>
  <si>
    <t>삼성슈퍼 목동2(직납)</t>
  </si>
  <si>
    <t>0032227</t>
  </si>
  <si>
    <t>삼성슈퍼 북가좌</t>
  </si>
  <si>
    <t>0038557</t>
  </si>
  <si>
    <t>삼성슈퍼 북가좌(직</t>
  </si>
  <si>
    <t>0045197</t>
  </si>
  <si>
    <t>삼성슈퍼 상암</t>
  </si>
  <si>
    <t>0045198</t>
  </si>
  <si>
    <t>삼성슈퍼 상암(직</t>
  </si>
  <si>
    <t>0039350</t>
  </si>
  <si>
    <t>삼성슈퍼 신정</t>
  </si>
  <si>
    <t>0039351</t>
  </si>
  <si>
    <t>삼성슈퍼 신정(직납)</t>
  </si>
  <si>
    <t>0041604</t>
  </si>
  <si>
    <t>삼성슈퍼 신정4</t>
  </si>
  <si>
    <t>0041605</t>
  </si>
  <si>
    <t>삼성슈퍼 신정4(직납)</t>
  </si>
  <si>
    <t>0041832</t>
  </si>
  <si>
    <t>삼성슈퍼 연남</t>
  </si>
  <si>
    <t>0041833</t>
  </si>
  <si>
    <t>삼성슈퍼 연남(직납)</t>
  </si>
  <si>
    <t>0042450</t>
  </si>
  <si>
    <t>삼성슈퍼 용강</t>
  </si>
  <si>
    <t>0042451</t>
  </si>
  <si>
    <t>삼성슈퍼 용강(직납)</t>
  </si>
  <si>
    <t>0033229</t>
  </si>
  <si>
    <t>삼성슈퍼 응암</t>
  </si>
  <si>
    <t>0038559</t>
  </si>
  <si>
    <t>삼성슈퍼 응암(직</t>
  </si>
  <si>
    <t>0044929</t>
  </si>
  <si>
    <t>에브리데이 가양동</t>
  </si>
  <si>
    <t>0044930</t>
  </si>
  <si>
    <t>에브리데이 가양동(직</t>
  </si>
  <si>
    <t>0044917</t>
  </si>
  <si>
    <t>에브리데이 목동</t>
  </si>
  <si>
    <t>0044918</t>
  </si>
  <si>
    <t>에브리데이 목동(직</t>
  </si>
  <si>
    <t>0044919</t>
  </si>
  <si>
    <t>에브리데이 신정동</t>
  </si>
  <si>
    <t>0044920</t>
  </si>
  <si>
    <t>에브리데이 신정동(직</t>
  </si>
  <si>
    <t>0043846</t>
  </si>
  <si>
    <t>이마트(킴) 가양</t>
  </si>
  <si>
    <t>0043851</t>
  </si>
  <si>
    <t>이마트(킴) 목동4</t>
  </si>
  <si>
    <t>0043850</t>
  </si>
  <si>
    <t>이마트(킴) 신정</t>
  </si>
  <si>
    <t>0043903</t>
  </si>
  <si>
    <t>이마트(킴) 신정(직</t>
  </si>
  <si>
    <t>0043899</t>
  </si>
  <si>
    <t>이마트(킴)가양(직</t>
  </si>
  <si>
    <t>0043904</t>
  </si>
  <si>
    <t>이마트(킴)목동4(직</t>
  </si>
  <si>
    <t>0036697</t>
  </si>
  <si>
    <t>킴스마트 가양</t>
  </si>
  <si>
    <t>0036061</t>
  </si>
  <si>
    <t>킴스마트 목동4</t>
  </si>
  <si>
    <t>0040710</t>
  </si>
  <si>
    <t>킴스마트 신정</t>
  </si>
  <si>
    <t>0041615</t>
  </si>
  <si>
    <t>0045164</t>
  </si>
  <si>
    <t>현대백화점 목동</t>
  </si>
  <si>
    <t>0030288</t>
  </si>
  <si>
    <t>현대백화점 목동(직</t>
  </si>
  <si>
    <t>0045166</t>
  </si>
  <si>
    <t>현대백화점 신촌</t>
  </si>
  <si>
    <t>0031520</t>
  </si>
  <si>
    <t>현대백화점 신촌점(직</t>
  </si>
  <si>
    <t>0042664</t>
  </si>
  <si>
    <t>GS슈퍼 목동12</t>
  </si>
  <si>
    <t>0030631</t>
  </si>
  <si>
    <t>GS슈퍼 목동13</t>
  </si>
  <si>
    <t>0031014</t>
  </si>
  <si>
    <t>GS슈퍼 목동7</t>
  </si>
  <si>
    <t>0042607</t>
  </si>
  <si>
    <t>GS슈퍼 목동오거리</t>
  </si>
  <si>
    <t>0031501</t>
  </si>
  <si>
    <t>GS슈퍼 북가</t>
  </si>
  <si>
    <t>소비자단가</t>
  </si>
  <si>
    <t>낱개단가</t>
  </si>
  <si>
    <t>볼단가</t>
  </si>
  <si>
    <t>박스단가</t>
  </si>
  <si>
    <t>0</t>
  </si>
  <si>
    <t>000001</t>
  </si>
  <si>
    <t>1000</t>
  </si>
  <si>
    <t xml:space="preserve">1000 까페아떼                  </t>
  </si>
  <si>
    <t>000002</t>
  </si>
  <si>
    <t xml:space="preserve">1000 미니쵸이스                </t>
  </si>
  <si>
    <t>000005</t>
  </si>
  <si>
    <t>600</t>
  </si>
  <si>
    <t xml:space="preserve">600 600 IT개발 테스트         </t>
  </si>
  <si>
    <t>000011</t>
  </si>
  <si>
    <t xml:space="preserve">1000 한라산                    </t>
  </si>
  <si>
    <t>000047</t>
  </si>
  <si>
    <t>500</t>
  </si>
  <si>
    <t xml:space="preserve">500 메론맛캔듸                </t>
  </si>
  <si>
    <t>000050</t>
  </si>
  <si>
    <t xml:space="preserve">500 사이다맛캔듸              </t>
  </si>
  <si>
    <t>000051</t>
  </si>
  <si>
    <t xml:space="preserve">1000 사이다맛캔듸              </t>
  </si>
  <si>
    <t>000075</t>
  </si>
  <si>
    <t xml:space="preserve">500 레몬맛캔듸                </t>
  </si>
  <si>
    <t>000076</t>
  </si>
  <si>
    <t xml:space="preserve">1000 레몬맛캔듸                </t>
  </si>
  <si>
    <t>000135</t>
  </si>
  <si>
    <t xml:space="preserve">1000 고려인삼캔듸              </t>
  </si>
  <si>
    <t>000136</t>
  </si>
  <si>
    <t>1800</t>
  </si>
  <si>
    <t xml:space="preserve">1800 인삼캔디                  </t>
  </si>
  <si>
    <t>000138</t>
  </si>
  <si>
    <t>300</t>
  </si>
  <si>
    <t xml:space="preserve">300 무적전투단                </t>
  </si>
  <si>
    <t>000139</t>
  </si>
  <si>
    <t xml:space="preserve">500 피노치아                  </t>
  </si>
  <si>
    <t>000160</t>
  </si>
  <si>
    <t xml:space="preserve">1000 스카이레인                </t>
  </si>
  <si>
    <t>000161</t>
  </si>
  <si>
    <t xml:space="preserve">1000 수륙양용차                </t>
  </si>
  <si>
    <t>000162</t>
  </si>
  <si>
    <t xml:space="preserve">1000 아세로라-10               </t>
  </si>
  <si>
    <t>000163</t>
  </si>
  <si>
    <t xml:space="preserve">1000 스카이레인(신)            </t>
  </si>
  <si>
    <t>000178</t>
  </si>
  <si>
    <t xml:space="preserve">0 허브큐(시식용)            </t>
  </si>
  <si>
    <t>000180</t>
  </si>
  <si>
    <t>200</t>
  </si>
  <si>
    <t xml:space="preserve">200 허브큐드롭프스            </t>
  </si>
  <si>
    <t>000189</t>
  </si>
  <si>
    <t xml:space="preserve">1000 NOT JEPUM                 </t>
  </si>
  <si>
    <t>000191</t>
  </si>
  <si>
    <t xml:space="preserve">1000 자두맛캔듸                </t>
  </si>
  <si>
    <t>000192</t>
  </si>
  <si>
    <t>2000</t>
  </si>
  <si>
    <t xml:space="preserve">2000 밤맛캔듸                  </t>
  </si>
  <si>
    <t>000193</t>
  </si>
  <si>
    <t xml:space="preserve">500 매실캔듸                  </t>
  </si>
  <si>
    <t>000194</t>
  </si>
  <si>
    <t xml:space="preserve">200 철갑투사                  </t>
  </si>
  <si>
    <t>000195</t>
  </si>
  <si>
    <t xml:space="preserve">2000 보난자캔듸                </t>
  </si>
  <si>
    <t>000214</t>
  </si>
  <si>
    <t xml:space="preserve">300 건담브이로보트            </t>
  </si>
  <si>
    <t>000215</t>
  </si>
  <si>
    <t xml:space="preserve">300 과수원열차                </t>
  </si>
  <si>
    <t>000220</t>
  </si>
  <si>
    <t>16000</t>
  </si>
  <si>
    <t xml:space="preserve">16000 알사탕(브렌타노)          </t>
  </si>
  <si>
    <t>000221</t>
  </si>
  <si>
    <t>184</t>
  </si>
  <si>
    <t xml:space="preserve">184 모아하나나                </t>
  </si>
  <si>
    <t>000224</t>
  </si>
  <si>
    <t xml:space="preserve">300 통키통키(보라)            </t>
  </si>
  <si>
    <t>000225</t>
  </si>
  <si>
    <t xml:space="preserve">300 통키통키(녹색)            </t>
  </si>
  <si>
    <t>000226</t>
  </si>
  <si>
    <t xml:space="preserve">1000 통키통키                  </t>
  </si>
  <si>
    <t>000227</t>
  </si>
  <si>
    <t xml:space="preserve">500 아몬드캔듸                </t>
  </si>
  <si>
    <t>000228</t>
  </si>
  <si>
    <t>8000</t>
  </si>
  <si>
    <t xml:space="preserve">8000 벌크용통키통키            </t>
  </si>
  <si>
    <t>000230</t>
  </si>
  <si>
    <t xml:space="preserve">300 통키통키(군납)            </t>
  </si>
  <si>
    <t>000231</t>
  </si>
  <si>
    <t xml:space="preserve">300 통키통키(메론)            </t>
  </si>
  <si>
    <t>000248</t>
  </si>
  <si>
    <t xml:space="preserve">2000 자두맛캔듸                </t>
  </si>
  <si>
    <t>000281</t>
  </si>
  <si>
    <t>000282</t>
  </si>
  <si>
    <t xml:space="preserve">2000 고려인삼캔듸              </t>
  </si>
  <si>
    <t>000284</t>
  </si>
  <si>
    <t xml:space="preserve">1800 하우캔디                  </t>
  </si>
  <si>
    <t>000286</t>
  </si>
  <si>
    <t xml:space="preserve">500 통키통키 쵸코             </t>
  </si>
  <si>
    <t>000287</t>
  </si>
  <si>
    <t>900</t>
  </si>
  <si>
    <t xml:space="preserve">900 하우대추맛캔디            </t>
  </si>
  <si>
    <t>000292</t>
  </si>
  <si>
    <t xml:space="preserve">300 대추캔듸                  </t>
  </si>
  <si>
    <t>000320</t>
  </si>
  <si>
    <t xml:space="preserve">200 이베향                    </t>
  </si>
  <si>
    <t>000338</t>
  </si>
  <si>
    <t xml:space="preserve">500 하이봉캔듸                </t>
  </si>
  <si>
    <t>000339</t>
  </si>
  <si>
    <t xml:space="preserve">500 하이봉캔디(피넛           </t>
  </si>
  <si>
    <t>000340</t>
  </si>
  <si>
    <t>000341</t>
  </si>
  <si>
    <t xml:space="preserve">200 아세로라맛                </t>
  </si>
  <si>
    <t>000342</t>
  </si>
  <si>
    <t xml:space="preserve">200 링레이더스                </t>
  </si>
  <si>
    <t>000346</t>
  </si>
  <si>
    <t xml:space="preserve">200 구미구피와친구들          </t>
  </si>
  <si>
    <t>000347</t>
  </si>
  <si>
    <t xml:space="preserve">300 공룡미라쥬                </t>
  </si>
  <si>
    <t>000348</t>
  </si>
  <si>
    <t xml:space="preserve">300 빛돌이와통키통키          </t>
  </si>
  <si>
    <t>000355</t>
  </si>
  <si>
    <t xml:space="preserve">500 쵸코민트                  </t>
  </si>
  <si>
    <t>000357</t>
  </si>
  <si>
    <t xml:space="preserve">200 뽀글뽀글                  </t>
  </si>
  <si>
    <t>000358</t>
  </si>
  <si>
    <t xml:space="preserve">200 생생밀키                  </t>
  </si>
  <si>
    <t>000359</t>
  </si>
  <si>
    <t xml:space="preserve">1000 고향사탕                  </t>
  </si>
  <si>
    <t>000388</t>
  </si>
  <si>
    <t xml:space="preserve">500 밤맛캔듸                  </t>
  </si>
  <si>
    <t>000442</t>
  </si>
  <si>
    <t xml:space="preserve">500 우유사탕                  </t>
  </si>
  <si>
    <t>000640</t>
  </si>
  <si>
    <t xml:space="preserve">200 딱총볼                    </t>
  </si>
  <si>
    <t>000648</t>
  </si>
  <si>
    <t xml:space="preserve">300 오토보이                  </t>
  </si>
  <si>
    <t>000801</t>
  </si>
  <si>
    <t xml:space="preserve">1000 상품 1B-11111111111E      </t>
  </si>
  <si>
    <t>000812</t>
  </si>
  <si>
    <t xml:space="preserve">1000 재품 13-131313131313      </t>
  </si>
  <si>
    <t>000814</t>
  </si>
  <si>
    <t xml:space="preserve">1000 상품 14B-1414141414E      </t>
  </si>
  <si>
    <t>000876</t>
  </si>
  <si>
    <t xml:space="preserve">1000 새박하사탕(15)            </t>
  </si>
  <si>
    <t>000877</t>
  </si>
  <si>
    <t xml:space="preserve">0 알사탕(대한생명)          </t>
  </si>
  <si>
    <t>000878</t>
  </si>
  <si>
    <t xml:space="preserve">0 알사탕(한국생명)          </t>
  </si>
  <si>
    <t>000879</t>
  </si>
  <si>
    <t xml:space="preserve">0 제일은행메론맛            </t>
  </si>
  <si>
    <t>000880</t>
  </si>
  <si>
    <t xml:space="preserve">0 제일은행청포도맛          </t>
  </si>
  <si>
    <t>000892</t>
  </si>
  <si>
    <t xml:space="preserve">1000 새박하사탕(10)            </t>
  </si>
  <si>
    <t>000920</t>
  </si>
  <si>
    <t xml:space="preserve">500 모카커피캔                </t>
  </si>
  <si>
    <t>000965</t>
  </si>
  <si>
    <t>250</t>
  </si>
  <si>
    <t xml:space="preserve">250 옛날사탕                  </t>
  </si>
  <si>
    <t>000973</t>
  </si>
  <si>
    <t xml:space="preserve">500 옛날사탕                  </t>
  </si>
  <si>
    <t>000990</t>
  </si>
  <si>
    <t xml:space="preserve">500 파이쵸코                  </t>
  </si>
  <si>
    <t>000991</t>
  </si>
  <si>
    <t xml:space="preserve">500 파이땅콩                  </t>
  </si>
  <si>
    <t>000993</t>
  </si>
  <si>
    <t xml:space="preserve">500 파이캔디바                </t>
  </si>
  <si>
    <t>001025</t>
  </si>
  <si>
    <t xml:space="preserve">200 토라카캔듸                </t>
  </si>
  <si>
    <t>001028</t>
  </si>
  <si>
    <t xml:space="preserve">500 개구장이볼                </t>
  </si>
  <si>
    <t>001030</t>
  </si>
  <si>
    <t xml:space="preserve">200 자두맛                    </t>
  </si>
  <si>
    <t>001031</t>
  </si>
  <si>
    <t xml:space="preserve">500 자두맛캔듸                </t>
  </si>
  <si>
    <t>001033</t>
  </si>
  <si>
    <t xml:space="preserve">500 자두맛쨈                  </t>
  </si>
  <si>
    <t>001035</t>
  </si>
  <si>
    <t xml:space="preserve">1000 메리크리스마스            </t>
  </si>
  <si>
    <t>001090</t>
  </si>
  <si>
    <t xml:space="preserve">1000 하모니                    </t>
  </si>
  <si>
    <t>001140</t>
  </si>
  <si>
    <t xml:space="preserve">1000 파이캔듸쵸코              </t>
  </si>
  <si>
    <t>001145</t>
  </si>
  <si>
    <t xml:space="preserve">1000 파이캔듸땅콩              </t>
  </si>
  <si>
    <t>001158</t>
  </si>
  <si>
    <t xml:space="preserve">0 알사탕(항공)              </t>
  </si>
  <si>
    <t>001160</t>
  </si>
  <si>
    <t xml:space="preserve">200 노스모킹캔듸              </t>
  </si>
  <si>
    <t>001161</t>
  </si>
  <si>
    <t xml:space="preserve">300 요술푸리즘                </t>
  </si>
  <si>
    <t>001320</t>
  </si>
  <si>
    <t xml:space="preserve">500 쿨민트                    </t>
  </si>
  <si>
    <t>001515</t>
  </si>
  <si>
    <t xml:space="preserve">1000 생강캔듸                  </t>
  </si>
  <si>
    <t>001856</t>
  </si>
  <si>
    <t xml:space="preserve">500 사랑캔듸과자              </t>
  </si>
  <si>
    <t>001859</t>
  </si>
  <si>
    <t xml:space="preserve">500 보디가드                  </t>
  </si>
  <si>
    <t>001860</t>
  </si>
  <si>
    <t xml:space="preserve">1000 보디가드                  </t>
  </si>
  <si>
    <t>001863</t>
  </si>
  <si>
    <t xml:space="preserve">1000 C-CLUB                    </t>
  </si>
  <si>
    <t>001864</t>
  </si>
  <si>
    <t xml:space="preserve">300 사랑캔듸과자              </t>
  </si>
  <si>
    <t>001865</t>
  </si>
  <si>
    <t xml:space="preserve">300 아이싱츄잉캔디            </t>
  </si>
  <si>
    <t>001866</t>
  </si>
  <si>
    <t xml:space="preserve">500 교)자두맛캔디             </t>
  </si>
  <si>
    <t>001867</t>
  </si>
  <si>
    <t xml:space="preserve">1000 보디가드홍차캔디          </t>
  </si>
  <si>
    <t>001868</t>
  </si>
  <si>
    <t xml:space="preserve">500 보디가드홍차캔디          </t>
  </si>
  <si>
    <t>001869</t>
  </si>
  <si>
    <t xml:space="preserve">500 보디가드솔잎목캔디        </t>
  </si>
  <si>
    <t>001870</t>
  </si>
  <si>
    <t xml:space="preserve">200 곤충놀이캔듸              </t>
  </si>
  <si>
    <t>001871</t>
  </si>
  <si>
    <t xml:space="preserve">1000 보디가드솔잎목캔디        </t>
  </si>
  <si>
    <t>001872</t>
  </si>
  <si>
    <t xml:space="preserve">1000 사랑의캔듸                </t>
  </si>
  <si>
    <t>001873</t>
  </si>
  <si>
    <t xml:space="preserve">900 사랑의캔듸                </t>
  </si>
  <si>
    <t>001874</t>
  </si>
  <si>
    <t xml:space="preserve">500 썬키스트파이애플          </t>
  </si>
  <si>
    <t>001875</t>
  </si>
  <si>
    <t xml:space="preserve">500 썬키스트오렌지            </t>
  </si>
  <si>
    <t>001876</t>
  </si>
  <si>
    <t xml:space="preserve">500 썬키스트레몬              </t>
  </si>
  <si>
    <t>001877</t>
  </si>
  <si>
    <t xml:space="preserve">0 썬키스트(시식용)          </t>
  </si>
  <si>
    <t>001878</t>
  </si>
  <si>
    <t xml:space="preserve">500 솔잎목캔디                </t>
  </si>
  <si>
    <t>001879</t>
  </si>
  <si>
    <t xml:space="preserve">1000 솔잎목캔디                </t>
  </si>
  <si>
    <t>001881</t>
  </si>
  <si>
    <t xml:space="preserve">1000 썬키스트레몬              </t>
  </si>
  <si>
    <t>001882</t>
  </si>
  <si>
    <t xml:space="preserve">1000 썬키스트오렌지            </t>
  </si>
  <si>
    <t>001884</t>
  </si>
  <si>
    <t xml:space="preserve">1000 썬키스트제리              </t>
  </si>
  <si>
    <t>001885</t>
  </si>
  <si>
    <t xml:space="preserve">500 땅콩알사탕                </t>
  </si>
  <si>
    <t>001887</t>
  </si>
  <si>
    <t xml:space="preserve">500 아몬드알사탕              </t>
  </si>
  <si>
    <t>001888</t>
  </si>
  <si>
    <t xml:space="preserve">500 썬키스트포도              </t>
  </si>
  <si>
    <t>001889</t>
  </si>
  <si>
    <t xml:space="preserve">500 영도씨캔듸                </t>
  </si>
  <si>
    <t>001891</t>
  </si>
  <si>
    <t xml:space="preserve">300 또모꼬(커피)              </t>
  </si>
  <si>
    <t>001892</t>
  </si>
  <si>
    <t xml:space="preserve">1000 홍차목캔디                </t>
  </si>
  <si>
    <t>001893</t>
  </si>
  <si>
    <t xml:space="preserve">500 홍차목캔디                </t>
  </si>
  <si>
    <t>001894</t>
  </si>
  <si>
    <t xml:space="preserve">1000 또따                      </t>
  </si>
  <si>
    <t>001895</t>
  </si>
  <si>
    <t xml:space="preserve">1000 가마솥에 누룽지맛         </t>
  </si>
  <si>
    <t>001896</t>
  </si>
  <si>
    <t xml:space="preserve">600 통키와또모꼬              </t>
  </si>
  <si>
    <t>001897</t>
  </si>
  <si>
    <t xml:space="preserve">1000 커피커피                  </t>
  </si>
  <si>
    <t>001901</t>
  </si>
  <si>
    <t xml:space="preserve">1000 참깨캔디                  </t>
  </si>
  <si>
    <t>001929</t>
  </si>
  <si>
    <t xml:space="preserve">300 박하                      </t>
  </si>
  <si>
    <t>001930</t>
  </si>
  <si>
    <t xml:space="preserve">500 올리고당                  </t>
  </si>
  <si>
    <t>001932</t>
  </si>
  <si>
    <t xml:space="preserve">1000 땅콩알사탕                </t>
  </si>
  <si>
    <t>001933</t>
  </si>
  <si>
    <t xml:space="preserve">1000 아몬드알사탕              </t>
  </si>
  <si>
    <t>001934</t>
  </si>
  <si>
    <t xml:space="preserve">500 헬스피아캔듸              </t>
  </si>
  <si>
    <t>001935</t>
  </si>
  <si>
    <t xml:space="preserve">500 메론맛캔디                </t>
  </si>
  <si>
    <t>001936</t>
  </si>
  <si>
    <t xml:space="preserve">300 녹차맛캔듸                </t>
  </si>
  <si>
    <t>001937</t>
  </si>
  <si>
    <t xml:space="preserve">1000 메론맛캔듸                </t>
  </si>
  <si>
    <t>001938</t>
  </si>
  <si>
    <t xml:space="preserve">1000 누룽지맛 알사탕           </t>
  </si>
  <si>
    <t>001939</t>
  </si>
  <si>
    <t xml:space="preserve">1000 오리오리꽥꽥이            </t>
  </si>
  <si>
    <t>001940</t>
  </si>
  <si>
    <t xml:space="preserve">500 땅콩알사탕(판촉)          </t>
  </si>
  <si>
    <t>001941</t>
  </si>
  <si>
    <t xml:space="preserve">500 아몬드알사탕(판촉)        </t>
  </si>
  <si>
    <t>001942</t>
  </si>
  <si>
    <t xml:space="preserve">200 오색팔찌캔듸              </t>
  </si>
  <si>
    <t>001943</t>
  </si>
  <si>
    <t xml:space="preserve">500 귀염둥이오토바이          </t>
  </si>
  <si>
    <t>001945</t>
  </si>
  <si>
    <t xml:space="preserve">500 박하                      </t>
  </si>
  <si>
    <t>001947</t>
  </si>
  <si>
    <t xml:space="preserve">1000 청포맛사탕                </t>
  </si>
  <si>
    <t>001948</t>
  </si>
  <si>
    <t xml:space="preserve">300 아이싱썬더볼트            </t>
  </si>
  <si>
    <t>001949</t>
  </si>
  <si>
    <t xml:space="preserve">1000 통키통키또따연발총        </t>
  </si>
  <si>
    <t>001950</t>
  </si>
  <si>
    <t xml:space="preserve">1000 스위티                    </t>
  </si>
  <si>
    <t>001951</t>
  </si>
  <si>
    <t xml:space="preserve">300 칼슘연양갱                </t>
  </si>
  <si>
    <t>001952</t>
  </si>
  <si>
    <t xml:space="preserve">1000 올리고캔디                </t>
  </si>
  <si>
    <t>001953</t>
  </si>
  <si>
    <t xml:space="preserve">1000 대추캔디                  </t>
  </si>
  <si>
    <t>001954</t>
  </si>
  <si>
    <t>001955</t>
  </si>
  <si>
    <t xml:space="preserve">1000 아이플러스                </t>
  </si>
  <si>
    <t>001956</t>
  </si>
  <si>
    <t xml:space="preserve">0 아이플러스(시식용)        </t>
  </si>
  <si>
    <t>001958</t>
  </si>
  <si>
    <t xml:space="preserve">1000 미스허브큐                </t>
  </si>
  <si>
    <t>001959</t>
  </si>
  <si>
    <t xml:space="preserve">1000 블루베리캔디              </t>
  </si>
  <si>
    <t>001963</t>
  </si>
  <si>
    <t xml:space="preserve">1000 메론캔디                  </t>
  </si>
  <si>
    <t>001964</t>
  </si>
  <si>
    <t xml:space="preserve">300 큐라큐라                  </t>
  </si>
  <si>
    <t>001966</t>
  </si>
  <si>
    <t xml:space="preserve">1000 썬키스트포도(신규)        </t>
  </si>
  <si>
    <t>001967</t>
  </si>
  <si>
    <t xml:space="preserve">300 신)통키통키               </t>
  </si>
  <si>
    <t>001969</t>
  </si>
  <si>
    <t xml:space="preserve">1000 자두캔디                  </t>
  </si>
  <si>
    <t>001971</t>
  </si>
  <si>
    <t xml:space="preserve">1000 블루베리 캔드             </t>
  </si>
  <si>
    <t>001972</t>
  </si>
  <si>
    <t xml:space="preserve">1000 알사탕                    </t>
  </si>
  <si>
    <t>001973</t>
  </si>
  <si>
    <t>001974</t>
  </si>
  <si>
    <t xml:space="preserve">1000 썬키스트(오렌지)          </t>
  </si>
  <si>
    <t>001975</t>
  </si>
  <si>
    <t xml:space="preserve">1000 썬키스트(레몬)            </t>
  </si>
  <si>
    <t>001976</t>
  </si>
  <si>
    <t xml:space="preserve">1000 썬키스트 포도             </t>
  </si>
  <si>
    <t>001977</t>
  </si>
  <si>
    <t>001979</t>
  </si>
  <si>
    <t xml:space="preserve">1000 레몬캔디                  </t>
  </si>
  <si>
    <t>001980</t>
  </si>
  <si>
    <t xml:space="preserve">1000 오렌지캔디                </t>
  </si>
  <si>
    <t>001982</t>
  </si>
  <si>
    <t xml:space="preserve">1000 순캔디                    </t>
  </si>
  <si>
    <t>001983</t>
  </si>
  <si>
    <t xml:space="preserve">1000 뉴썬키스트오렌지          </t>
  </si>
  <si>
    <t>001984</t>
  </si>
  <si>
    <t xml:space="preserve">1000 뉴썬키스트포도            </t>
  </si>
  <si>
    <t>001985</t>
  </si>
  <si>
    <t>001986</t>
  </si>
  <si>
    <t xml:space="preserve">500 연양갱                    </t>
  </si>
  <si>
    <t>001987</t>
  </si>
  <si>
    <t>1500</t>
  </si>
  <si>
    <t xml:space="preserve">1500 연양갱 3Pack              </t>
  </si>
  <si>
    <t>001990</t>
  </si>
  <si>
    <t xml:space="preserve">1000 해태자두캔디              </t>
  </si>
  <si>
    <t>001991</t>
  </si>
  <si>
    <t xml:space="preserve">1000 해태메론캔디              </t>
  </si>
  <si>
    <t>001993</t>
  </si>
  <si>
    <t xml:space="preserve">1000 뉴썬키스트레몬            </t>
  </si>
  <si>
    <t>001994</t>
  </si>
  <si>
    <t xml:space="preserve">1000 신가마솥에누룽지맛캔      </t>
  </si>
  <si>
    <t>001995</t>
  </si>
  <si>
    <t xml:space="preserve">1000 깜찍이소다 캔디           </t>
  </si>
  <si>
    <t>001996</t>
  </si>
  <si>
    <t xml:space="preserve">0 알사탕(BULK)              </t>
  </si>
  <si>
    <t>001997</t>
  </si>
  <si>
    <t xml:space="preserve">1000 가마솥에누룽지(특)        </t>
  </si>
  <si>
    <t>001998</t>
  </si>
  <si>
    <t xml:space="preserve">1000 알사탕(특)                </t>
  </si>
  <si>
    <t>001999</t>
  </si>
  <si>
    <t xml:space="preserve">1000 메론캔디(특)              </t>
  </si>
  <si>
    <t>002000</t>
  </si>
  <si>
    <t>002001</t>
  </si>
  <si>
    <t>1200</t>
  </si>
  <si>
    <t xml:space="preserve">1200 허브큐                    </t>
  </si>
  <si>
    <t>002002</t>
  </si>
  <si>
    <t xml:space="preserve">2000 고려인삼당                </t>
  </si>
  <si>
    <t>002004</t>
  </si>
  <si>
    <t>3000</t>
  </si>
  <si>
    <t xml:space="preserve">3000 인삼캔디                  </t>
  </si>
  <si>
    <t>002005</t>
  </si>
  <si>
    <t xml:space="preserve">1000 알사탕(특판)              </t>
  </si>
  <si>
    <t>002006</t>
  </si>
  <si>
    <t xml:space="preserve">1000 깜찍이소다 사과           </t>
  </si>
  <si>
    <t>002007</t>
  </si>
  <si>
    <t xml:space="preserve">1000 네버스탑                  </t>
  </si>
  <si>
    <t>002008</t>
  </si>
  <si>
    <t xml:space="preserve">300 해태종합껌                </t>
  </si>
  <si>
    <t>002009</t>
  </si>
  <si>
    <t xml:space="preserve">3000 알사탕                    </t>
  </si>
  <si>
    <t>002010</t>
  </si>
  <si>
    <t xml:space="preserve">3000 허브큐                    </t>
  </si>
  <si>
    <t>002012</t>
  </si>
  <si>
    <t xml:space="preserve">3000 썬키스트종합              </t>
  </si>
  <si>
    <t>002013</t>
  </si>
  <si>
    <t xml:space="preserve">1000 땅콩깨라멜                </t>
  </si>
  <si>
    <t>002014</t>
  </si>
  <si>
    <t xml:space="preserve">200 팝스팝스(보너스)          </t>
  </si>
  <si>
    <t>002015</t>
  </si>
  <si>
    <t>1600</t>
  </si>
  <si>
    <t xml:space="preserve">1600 팝스팝스대봉지            </t>
  </si>
  <si>
    <t>002016</t>
  </si>
  <si>
    <t xml:space="preserve">1000 뉴썬키스트포도(특)        </t>
  </si>
  <si>
    <t>002017</t>
  </si>
  <si>
    <t xml:space="preserve">8000 팝스팝스(원통용기)        </t>
  </si>
  <si>
    <t>002019</t>
  </si>
  <si>
    <t xml:space="preserve">1000 부라보캔디바닐라          </t>
  </si>
  <si>
    <t>002020</t>
  </si>
  <si>
    <t xml:space="preserve">1000 부라보캔디딸기            </t>
  </si>
  <si>
    <t>002021</t>
  </si>
  <si>
    <t xml:space="preserve">200 팝스팝스(특판)            </t>
  </si>
  <si>
    <t>002023</t>
  </si>
  <si>
    <t xml:space="preserve">300 통키통키(New)             </t>
  </si>
  <si>
    <t>002025</t>
  </si>
  <si>
    <t xml:space="preserve">500 E마트연양갱               </t>
  </si>
  <si>
    <t>002026</t>
  </si>
  <si>
    <t xml:space="preserve">1000 부라보캔디커피            </t>
  </si>
  <si>
    <t>002028</t>
  </si>
  <si>
    <t xml:space="preserve">2000 부라보화이트              </t>
  </si>
  <si>
    <t>002029</t>
  </si>
  <si>
    <t>65</t>
  </si>
  <si>
    <t xml:space="preserve">65 판)유한킴벌리용           </t>
  </si>
  <si>
    <t>002030</t>
  </si>
  <si>
    <t xml:space="preserve">300 에그머니                  </t>
  </si>
  <si>
    <t>002031</t>
  </si>
  <si>
    <t xml:space="preserve">1000 대한항공)부라보바닐라     </t>
  </si>
  <si>
    <t>002032</t>
  </si>
  <si>
    <t xml:space="preserve">1000 대한항공)부라보딸기       </t>
  </si>
  <si>
    <t>002034</t>
  </si>
  <si>
    <t xml:space="preserve">0 졸라쫄라벌크시식용        </t>
  </si>
  <si>
    <t>002035</t>
  </si>
  <si>
    <t xml:space="preserve">1200 시식용)졸라쫄라           </t>
  </si>
  <si>
    <t>002036</t>
  </si>
  <si>
    <t xml:space="preserve">200 8000팝스팝스(특판용)      </t>
  </si>
  <si>
    <t>002037</t>
  </si>
  <si>
    <t xml:space="preserve">200 아이짱                    </t>
  </si>
  <si>
    <t>002038</t>
  </si>
  <si>
    <t xml:space="preserve">300 요이쮸                    </t>
  </si>
  <si>
    <t>002039</t>
  </si>
  <si>
    <t xml:space="preserve">1500 요이쮸                    </t>
  </si>
  <si>
    <t>002040</t>
  </si>
  <si>
    <t xml:space="preserve">500 매직젤                    </t>
  </si>
  <si>
    <t>002041</t>
  </si>
  <si>
    <t xml:space="preserve">500 물캔디히포                </t>
  </si>
  <si>
    <t>002042</t>
  </si>
  <si>
    <t>700</t>
  </si>
  <si>
    <t xml:space="preserve">700 재미있는마술제리          </t>
  </si>
  <si>
    <t>002043</t>
  </si>
  <si>
    <t xml:space="preserve">2000 동아제약비타그란C(20ea)   </t>
  </si>
  <si>
    <t>002044</t>
  </si>
  <si>
    <t>6000</t>
  </si>
  <si>
    <t xml:space="preserve">6000 동아제약비타그란C(60ea)   </t>
  </si>
  <si>
    <t>002046</t>
  </si>
  <si>
    <t xml:space="preserve">200 아이짱(선물용캔디)        </t>
  </si>
  <si>
    <t>002048</t>
  </si>
  <si>
    <t xml:space="preserve">6000 동아제약비타그란C(이마트) </t>
  </si>
  <si>
    <t>002049</t>
  </si>
  <si>
    <t>2500</t>
  </si>
  <si>
    <t xml:space="preserve">2500 자일리톨캔디              </t>
  </si>
  <si>
    <t>002051</t>
  </si>
  <si>
    <t xml:space="preserve">0 자일리톨캔디(시식용)      </t>
  </si>
  <si>
    <t>002052</t>
  </si>
  <si>
    <t xml:space="preserve">1000 소프트캔디                </t>
  </si>
  <si>
    <t>002053</t>
  </si>
  <si>
    <t xml:space="preserve">1000 부라보어쏘티드            </t>
  </si>
  <si>
    <t xml:space="preserve">1000 썬키스트                  </t>
  </si>
  <si>
    <t>002055</t>
  </si>
  <si>
    <t xml:space="preserve">1500 허브큐                    </t>
  </si>
  <si>
    <t>002056</t>
  </si>
  <si>
    <t>5500</t>
  </si>
  <si>
    <t xml:space="preserve">5500 비타그란(특수영양식 60포) </t>
  </si>
  <si>
    <t>002058</t>
  </si>
  <si>
    <t xml:space="preserve">1000 후르티칵테일              </t>
  </si>
  <si>
    <t>002060</t>
  </si>
  <si>
    <t xml:space="preserve">700 신나는 제리파티           </t>
  </si>
  <si>
    <t>002061</t>
  </si>
  <si>
    <t xml:space="preserve">3000 썬키스트                  </t>
  </si>
  <si>
    <t>002063</t>
  </si>
  <si>
    <t xml:space="preserve">3000 부라보어쏘티드            </t>
  </si>
  <si>
    <t>002066</t>
  </si>
  <si>
    <t xml:space="preserve">2000 비타그란(특수영양식 20포) </t>
  </si>
  <si>
    <t>002072</t>
  </si>
  <si>
    <t>20000</t>
  </si>
  <si>
    <t xml:space="preserve">20000 미니막스(특수영양식100정) </t>
  </si>
  <si>
    <t>002074</t>
  </si>
  <si>
    <t xml:space="preserve">5500 비타그란칼슘(60포)        </t>
  </si>
  <si>
    <t>002075</t>
  </si>
  <si>
    <t xml:space="preserve">500 아이짱스페릭스            </t>
  </si>
  <si>
    <t>002076</t>
  </si>
  <si>
    <t>10000</t>
  </si>
  <si>
    <t xml:space="preserve">10000 똘이박사골드(70정)        </t>
  </si>
  <si>
    <t>002079</t>
  </si>
  <si>
    <t xml:space="preserve">1000 대한항공썬키스트          </t>
  </si>
  <si>
    <t>002080</t>
  </si>
  <si>
    <t xml:space="preserve">2000 알사탕골드                </t>
  </si>
  <si>
    <t>002081</t>
  </si>
  <si>
    <t xml:space="preserve">1000 비타그란(10포)보험사      </t>
  </si>
  <si>
    <t>002082</t>
  </si>
  <si>
    <t xml:space="preserve">1000 후르티칵테일자두          </t>
  </si>
  <si>
    <t>002083</t>
  </si>
  <si>
    <t xml:space="preserve">1000 후르티칵테일메론          </t>
  </si>
  <si>
    <t>002084</t>
  </si>
  <si>
    <t xml:space="preserve">6000 비타그란(100포)           </t>
  </si>
  <si>
    <t>002085</t>
  </si>
  <si>
    <t xml:space="preserve">1000 신)대한항공알사탕         </t>
  </si>
  <si>
    <t>002086</t>
  </si>
  <si>
    <t xml:space="preserve">1000 신)대한항공부라보바닐라   </t>
  </si>
  <si>
    <t>002087</t>
  </si>
  <si>
    <t xml:space="preserve">1000 알사탕아시아나            </t>
  </si>
  <si>
    <t>002089</t>
  </si>
  <si>
    <t xml:space="preserve">1000 썬키스트망고              </t>
  </si>
  <si>
    <t>002090</t>
  </si>
  <si>
    <t xml:space="preserve">1000 후르티칵테일청포도        </t>
  </si>
  <si>
    <t>002092</t>
  </si>
  <si>
    <t>4500</t>
  </si>
  <si>
    <t xml:space="preserve">4500 러브(화이트데이)          </t>
  </si>
  <si>
    <t>002093</t>
  </si>
  <si>
    <t xml:space="preserve">10000 러브(화이트데이)          </t>
  </si>
  <si>
    <t>002094</t>
  </si>
  <si>
    <t xml:space="preserve">1000 333딥샥                   </t>
  </si>
  <si>
    <t>002095</t>
  </si>
  <si>
    <t xml:space="preserve">1000 호두마루                  </t>
  </si>
  <si>
    <t>002096</t>
  </si>
  <si>
    <t>002099</t>
  </si>
  <si>
    <t xml:space="preserve">1000 체리마루                  </t>
  </si>
  <si>
    <t>002100</t>
  </si>
  <si>
    <t xml:space="preserve">1500 연양갱(3PACK)             </t>
  </si>
  <si>
    <t xml:space="preserve">3000 호두마루                  </t>
  </si>
  <si>
    <t xml:space="preserve">3000 체리마루                  </t>
  </si>
  <si>
    <t>002104</t>
  </si>
  <si>
    <t xml:space="preserve">3000 화이트러브캔디            </t>
  </si>
  <si>
    <t>002105</t>
  </si>
  <si>
    <t>5000</t>
  </si>
  <si>
    <t xml:space="preserve">5000 화이트러브캔디            </t>
  </si>
  <si>
    <t>002106</t>
  </si>
  <si>
    <t xml:space="preserve">5000 연양갱(효)                </t>
  </si>
  <si>
    <t>002107</t>
  </si>
  <si>
    <t>13000</t>
  </si>
  <si>
    <t xml:space="preserve">13000 연양갱(효)                </t>
  </si>
  <si>
    <t>002108</t>
  </si>
  <si>
    <t xml:space="preserve">1000 해태체리캔디              </t>
  </si>
  <si>
    <t>002109</t>
  </si>
  <si>
    <t xml:space="preserve">3000 화이트엔젤 해피투게더     </t>
  </si>
  <si>
    <t>002112</t>
  </si>
  <si>
    <t xml:space="preserve">1000 내안의 휴 단호박          </t>
  </si>
  <si>
    <t>002113</t>
  </si>
  <si>
    <t xml:space="preserve">1000 내안의휴통팥              </t>
  </si>
  <si>
    <t>002115</t>
  </si>
  <si>
    <t xml:space="preserve">3000 헤이덴마크(용기)          </t>
  </si>
  <si>
    <t>002116</t>
  </si>
  <si>
    <t xml:space="preserve">3000 헤이덴마크(리필)          </t>
  </si>
  <si>
    <t>002117</t>
  </si>
  <si>
    <t xml:space="preserve">1000 교)썬키스트캔디           </t>
  </si>
  <si>
    <t>002118</t>
  </si>
  <si>
    <t xml:space="preserve">1000 교)신가마솥에누룽지캔디   </t>
  </si>
  <si>
    <t xml:space="preserve">1500 체리마루                  </t>
  </si>
  <si>
    <t xml:space="preserve">1500 썬키스트캔디              </t>
  </si>
  <si>
    <t xml:space="preserve">1200 후르티칵테일자두          </t>
  </si>
  <si>
    <t xml:space="preserve">1200 후르티칵테일메론          </t>
  </si>
  <si>
    <t>002124</t>
  </si>
  <si>
    <t xml:space="preserve">1200 후르티칵테일청포도        </t>
  </si>
  <si>
    <t>002125</t>
  </si>
  <si>
    <t xml:space="preserve">1200 알사탕                    </t>
  </si>
  <si>
    <t xml:space="preserve">1500 신가마솥에누룽지맛캔디    </t>
  </si>
  <si>
    <t xml:space="preserve">1500 호두마루                  </t>
  </si>
  <si>
    <t>002128</t>
  </si>
  <si>
    <t xml:space="preserve">0 헤이덴마크(시식용)        </t>
  </si>
  <si>
    <t>002130</t>
  </si>
  <si>
    <t xml:space="preserve">1000 헤이덴마크                </t>
  </si>
  <si>
    <t>002131</t>
  </si>
  <si>
    <t xml:space="preserve">6000 헤이덴마크(기획)          </t>
  </si>
  <si>
    <t>002133</t>
  </si>
  <si>
    <t xml:space="preserve">1500 자두맛캔디                </t>
  </si>
  <si>
    <t>002134</t>
  </si>
  <si>
    <t xml:space="preserve">1500 메론맛캔디                </t>
  </si>
  <si>
    <t xml:space="preserve">1500 청포도맛캔디              </t>
  </si>
  <si>
    <t xml:space="preserve">1500 알사탕                    </t>
  </si>
  <si>
    <t xml:space="preserve">2000 헤이덴마크(플레인)        </t>
  </si>
  <si>
    <t>002139</t>
  </si>
  <si>
    <t xml:space="preserve">1500 꿀에절인홍삼캔디          </t>
  </si>
  <si>
    <t xml:space="preserve">1500 자두맛캔디(이너케이스)    </t>
  </si>
  <si>
    <t xml:space="preserve">1500 알사탕(이너케이스)        </t>
  </si>
  <si>
    <t>002142</t>
  </si>
  <si>
    <t xml:space="preserve">1500 썬키스트(이너케이스)      </t>
  </si>
  <si>
    <t xml:space="preserve">1500 호두마루(이너케이스)      </t>
  </si>
  <si>
    <t xml:space="preserve">1500 체리마루(이너케이스)      </t>
  </si>
  <si>
    <t xml:space="preserve">2000 99%사과과즙캔디           </t>
  </si>
  <si>
    <t xml:space="preserve">2000 헤이덴마크(블루베리)      </t>
  </si>
  <si>
    <t>1400</t>
  </si>
  <si>
    <t xml:space="preserve">1400 초간편에너지충전          </t>
  </si>
  <si>
    <t xml:space="preserve">1500 자두캔디(09)              </t>
  </si>
  <si>
    <t xml:space="preserve">1500 메론캔디(09)              </t>
  </si>
  <si>
    <t xml:space="preserve">1500 청포도캔디(09)            </t>
  </si>
  <si>
    <t xml:space="preserve">1500 누룽지캔디(09)            </t>
  </si>
  <si>
    <t xml:space="preserve">1500 썬키스트(09)              </t>
  </si>
  <si>
    <t xml:space="preserve">1500 썬키스트(09) INNER CASE   </t>
  </si>
  <si>
    <t>002156</t>
  </si>
  <si>
    <t xml:space="preserve">1500 자두캔디(09)INNER CASE    </t>
  </si>
  <si>
    <t xml:space="preserve">2000 헤이덴마크 블루베리(09)   </t>
  </si>
  <si>
    <t xml:space="preserve">1200 허브K                     </t>
  </si>
  <si>
    <t xml:space="preserve">1500 빨라쪼(우유초코칩)        </t>
  </si>
  <si>
    <t xml:space="preserve">1500 빨라쪼 프라골라           </t>
  </si>
  <si>
    <t xml:space="preserve">0 썬키스트(400 g)           </t>
  </si>
  <si>
    <t xml:space="preserve">0 썬키스트(400g)INNERCASE   </t>
  </si>
  <si>
    <t xml:space="preserve">1500 빨라쪼 우유초코칩(10)     </t>
  </si>
  <si>
    <t xml:space="preserve">1500 빨라쪼 프라골라(10)       </t>
  </si>
  <si>
    <t xml:space="preserve">1500 빨라쪼 초콜라또           </t>
  </si>
  <si>
    <t xml:space="preserve">2000 생생99 % 복숭아           </t>
  </si>
  <si>
    <t>2800</t>
  </si>
  <si>
    <t xml:space="preserve">2800 빨라쪼컵 초콜라또         </t>
  </si>
  <si>
    <t xml:space="preserve">2800 빨라쪼컵 프라골라         </t>
  </si>
  <si>
    <t>1700</t>
  </si>
  <si>
    <t xml:space="preserve">1700 빨라쪼 우유초코칩         </t>
  </si>
  <si>
    <t xml:space="preserve">1700 빨라쪼캔디 프라골라       </t>
  </si>
  <si>
    <t xml:space="preserve">1700 빨라쪼캔디 초콜라또       </t>
  </si>
  <si>
    <t xml:space="preserve">1700 호두마루                  </t>
  </si>
  <si>
    <t xml:space="preserve">1700 체리마루                  </t>
  </si>
  <si>
    <t>3400</t>
  </si>
  <si>
    <t xml:space="preserve">3400 호두마루                  </t>
  </si>
  <si>
    <t xml:space="preserve">3400 체리마루                  </t>
  </si>
  <si>
    <t xml:space="preserve">1700 호두마루(이너케이스)      </t>
  </si>
  <si>
    <t xml:space="preserve">1700 체리마루(이너케이스)      </t>
  </si>
  <si>
    <t>002182</t>
  </si>
  <si>
    <t>4300</t>
  </si>
  <si>
    <t xml:space="preserve">4300 도라에몽선물꾸러미        </t>
  </si>
  <si>
    <t xml:space="preserve">4300 퍼피의선물꾸러미          </t>
  </si>
  <si>
    <t>002184</t>
  </si>
  <si>
    <t>4200</t>
  </si>
  <si>
    <t xml:space="preserve">4200 썬키스트                  </t>
  </si>
  <si>
    <t xml:space="preserve">1700 썬키스트                  </t>
  </si>
  <si>
    <t xml:space="preserve">1700 자두캔디                  </t>
  </si>
  <si>
    <t xml:space="preserve">1700 메론캔디                  </t>
  </si>
  <si>
    <t xml:space="preserve">1700 청포도캔디                </t>
  </si>
  <si>
    <t xml:space="preserve">1700 썬키스트(이너케이스)      </t>
  </si>
  <si>
    <t xml:space="preserve">1700 알사탕(이너케이스)        </t>
  </si>
  <si>
    <t xml:space="preserve">1700 자두캔디(이너케이스)      </t>
  </si>
  <si>
    <t>002195</t>
  </si>
  <si>
    <t xml:space="preserve">4500 코코몽 선물꾸러미(H)      </t>
  </si>
  <si>
    <t>002196</t>
  </si>
  <si>
    <t xml:space="preserve">4300 코코몽 선물꾸러미L        </t>
  </si>
  <si>
    <t>002197</t>
  </si>
  <si>
    <t xml:space="preserve">1700 빨라쪼 우유초코칩(2부)    </t>
  </si>
  <si>
    <t>002198</t>
  </si>
  <si>
    <t xml:space="preserve">1700 빨라쪼캔디 프라골라(2부)  </t>
  </si>
  <si>
    <t xml:space="preserve">1500 1.5k누룽지(이너케이스)    </t>
  </si>
  <si>
    <t>1700 1.7k 후르티메론(이너케이스</t>
  </si>
  <si>
    <t>002201</t>
  </si>
  <si>
    <t xml:space="preserve">1700 1.7k후츠티청포도(이너케이 </t>
  </si>
  <si>
    <t xml:space="preserve">3400 3.4k알사탕(이너케이스)    </t>
  </si>
  <si>
    <t>002203</t>
  </si>
  <si>
    <t xml:space="preserve">3400 3.4k체리마루(이너케이스)  </t>
  </si>
  <si>
    <t>002204</t>
  </si>
  <si>
    <t xml:space="preserve">3400 3.4k호두마루(이너케이스)  </t>
  </si>
  <si>
    <t>002205</t>
  </si>
  <si>
    <t xml:space="preserve">4500 바캉스 여행               </t>
  </si>
  <si>
    <t>4600</t>
  </si>
  <si>
    <t xml:space="preserve">4600 바캉스 꾸러미             </t>
  </si>
  <si>
    <t>002207</t>
  </si>
  <si>
    <t xml:space="preserve">2000 장력                      </t>
  </si>
  <si>
    <t>002208</t>
  </si>
  <si>
    <t>12</t>
  </si>
  <si>
    <t xml:space="preserve">12 12.0k타요 한가족선물      </t>
  </si>
  <si>
    <t>6500</t>
  </si>
  <si>
    <t xml:space="preserve">6500 러브파인트                </t>
  </si>
  <si>
    <t xml:space="preserve">2000 2.0k호두마루              </t>
  </si>
  <si>
    <t xml:space="preserve">2000 2.0k 체리마루             </t>
  </si>
  <si>
    <t>4000</t>
  </si>
  <si>
    <t xml:space="preserve">4000 4.0k호두마루              </t>
  </si>
  <si>
    <t>002216</t>
  </si>
  <si>
    <t>50</t>
  </si>
  <si>
    <t xml:space="preserve">50 송알                      </t>
  </si>
  <si>
    <t xml:space="preserve">4000 4.0k체리마루              </t>
  </si>
  <si>
    <t xml:space="preserve">2000 2.0k호두마루이너케이스    </t>
  </si>
  <si>
    <t xml:space="preserve">2000 2.0k체리마루이너케이스    </t>
  </si>
  <si>
    <t xml:space="preserve">4000 4.0k호두마루이너케이스    </t>
  </si>
  <si>
    <t xml:space="preserve">4000 4.0k체리마루이너케이스    </t>
  </si>
  <si>
    <t xml:space="preserve">1700 1.7k신)가마솥누룽지이너케 </t>
  </si>
  <si>
    <t>002225</t>
  </si>
  <si>
    <t xml:space="preserve">600 호두마루 줄줄이           </t>
  </si>
  <si>
    <t>002226</t>
  </si>
  <si>
    <t xml:space="preserve">600 체리마루 줄줄이           </t>
  </si>
  <si>
    <t>002227</t>
  </si>
  <si>
    <t xml:space="preserve">600 빨라쪼 우유초코칩 줄줄이  </t>
  </si>
  <si>
    <t>002228</t>
  </si>
  <si>
    <t xml:space="preserve">600 빨라쪼 초콜라또 줄줄이    </t>
  </si>
  <si>
    <t>002229</t>
  </si>
  <si>
    <t xml:space="preserve">2000 빨라쪼 우유초코칩         </t>
  </si>
  <si>
    <t>002230</t>
  </si>
  <si>
    <t xml:space="preserve">2000 빨라쪼 초콜라또           </t>
  </si>
  <si>
    <t>002231</t>
  </si>
  <si>
    <t xml:space="preserve">5000 헤이덴마크플레인(2EA)     </t>
  </si>
  <si>
    <t>002232</t>
  </si>
  <si>
    <t xml:space="preserve">5000 헤이덴마크블루베리(2EA)   </t>
  </si>
  <si>
    <t>002901</t>
  </si>
  <si>
    <t xml:space="preserve">1000 검은콩강정캔디            </t>
  </si>
  <si>
    <t>003018</t>
  </si>
  <si>
    <t xml:space="preserve">250 알사탕                    </t>
  </si>
  <si>
    <t>003026</t>
  </si>
  <si>
    <t xml:space="preserve">500 알사탕                    </t>
  </si>
  <si>
    <t>003050</t>
  </si>
  <si>
    <t xml:space="preserve">500 알사탕캔듸                </t>
  </si>
  <si>
    <t>003728</t>
  </si>
  <si>
    <t xml:space="preserve">0 효캔디(시식용)            </t>
  </si>
  <si>
    <t>003913</t>
  </si>
  <si>
    <t xml:space="preserve">500 종합캔듸                  </t>
  </si>
  <si>
    <t>004317</t>
  </si>
  <si>
    <t xml:space="preserve">200 라이온킹(캔듸)            </t>
  </si>
  <si>
    <t>004318</t>
  </si>
  <si>
    <t xml:space="preserve">300 라이온킹과통키            </t>
  </si>
  <si>
    <t>004319</t>
  </si>
  <si>
    <t xml:space="preserve">1000 맛사탕능금맛              </t>
  </si>
  <si>
    <t>004321</t>
  </si>
  <si>
    <t xml:space="preserve">300 포이폴(자동)              </t>
  </si>
  <si>
    <t>004322</t>
  </si>
  <si>
    <t xml:space="preserve">200 보츠마스타                </t>
  </si>
  <si>
    <t>004323</t>
  </si>
  <si>
    <t xml:space="preserve">200 생생밀키(특)              </t>
  </si>
  <si>
    <t>004325</t>
  </si>
  <si>
    <t xml:space="preserve">200 룰루룰루                  </t>
  </si>
  <si>
    <t>004328</t>
  </si>
  <si>
    <t xml:space="preserve">500 알사탕I                   </t>
  </si>
  <si>
    <t>004329</t>
  </si>
  <si>
    <t xml:space="preserve">1000 알사탕 I                  </t>
  </si>
  <si>
    <t>004330</t>
  </si>
  <si>
    <t xml:space="preserve">200 얀얀                      </t>
  </si>
  <si>
    <t>004331</t>
  </si>
  <si>
    <t xml:space="preserve">2000 주문)인삼캔디             </t>
  </si>
  <si>
    <t>004367</t>
  </si>
  <si>
    <t xml:space="preserve">50 하나나(사과)              </t>
  </si>
  <si>
    <t>004375</t>
  </si>
  <si>
    <t xml:space="preserve">50 하나나종합                </t>
  </si>
  <si>
    <t>004383</t>
  </si>
  <si>
    <t xml:space="preserve">50 하나나(커피)              </t>
  </si>
  <si>
    <t>004407</t>
  </si>
  <si>
    <t xml:space="preserve">200 노노쿨                    </t>
  </si>
  <si>
    <t>004421</t>
  </si>
  <si>
    <t>6800</t>
  </si>
  <si>
    <t xml:space="preserve">6800 알사탕                    </t>
  </si>
  <si>
    <t>004448</t>
  </si>
  <si>
    <t xml:space="preserve">1000 모아(땅콩)                </t>
  </si>
  <si>
    <t>004530</t>
  </si>
  <si>
    <t xml:space="preserve">200 월드컵소프트              </t>
  </si>
  <si>
    <t>004619</t>
  </si>
  <si>
    <t xml:space="preserve">500 포이폴(수동)              </t>
  </si>
  <si>
    <t>004620</t>
  </si>
  <si>
    <t xml:space="preserve">500 포이풀(자동)              </t>
  </si>
  <si>
    <t>004627</t>
  </si>
  <si>
    <t xml:space="preserve">500 맛사탕자두맛              </t>
  </si>
  <si>
    <t>004628</t>
  </si>
  <si>
    <t xml:space="preserve">500 맛사탕메론맛              </t>
  </si>
  <si>
    <t>004629</t>
  </si>
  <si>
    <t xml:space="preserve">1000 맛사탕자두맛              </t>
  </si>
  <si>
    <t>004630</t>
  </si>
  <si>
    <t xml:space="preserve">1000 맛사탕메론맛              </t>
  </si>
  <si>
    <t>004631</t>
  </si>
  <si>
    <t xml:space="preserve">1000 맛사탕청포도              </t>
  </si>
  <si>
    <t>004633</t>
  </si>
  <si>
    <t xml:space="preserve">1000 맛사탕종합캔듸            </t>
  </si>
  <si>
    <t>004635</t>
  </si>
  <si>
    <t>400</t>
  </si>
  <si>
    <t xml:space="preserve">400 삼성가족캔듸              </t>
  </si>
  <si>
    <t>004731</t>
  </si>
  <si>
    <t xml:space="preserve">250 알사탕(신)                </t>
  </si>
  <si>
    <t>004758</t>
  </si>
  <si>
    <t xml:space="preserve">500 알사탕(신)                </t>
  </si>
  <si>
    <t>004775</t>
  </si>
  <si>
    <t xml:space="preserve">500 밤맛쨈                    </t>
  </si>
  <si>
    <t>004839</t>
  </si>
  <si>
    <t xml:space="preserve">250 청포알사탕(40)            </t>
  </si>
  <si>
    <t>004847</t>
  </si>
  <si>
    <t xml:space="preserve">500 청포알사탕(20)            </t>
  </si>
  <si>
    <t>004903</t>
  </si>
  <si>
    <t xml:space="preserve">1000 효캔듸                    </t>
  </si>
  <si>
    <t>004928</t>
  </si>
  <si>
    <t xml:space="preserve">500 빠다볼(20)                </t>
  </si>
  <si>
    <t>004936</t>
  </si>
  <si>
    <t>004937</t>
  </si>
  <si>
    <t xml:space="preserve">500 종합과일                  </t>
  </si>
  <si>
    <t>004938</t>
  </si>
  <si>
    <t xml:space="preserve">200 노노쿨-2                  </t>
  </si>
  <si>
    <t>004939</t>
  </si>
  <si>
    <t xml:space="preserve">200 노노쿨(30)                </t>
  </si>
  <si>
    <t>004960</t>
  </si>
  <si>
    <t xml:space="preserve">1000 빠다볼                    </t>
  </si>
  <si>
    <t>004979</t>
  </si>
  <si>
    <t xml:space="preserve">2000 알사탕                    </t>
  </si>
  <si>
    <t>004980</t>
  </si>
  <si>
    <t xml:space="preserve">200 알사탕                    </t>
  </si>
  <si>
    <t>004987</t>
  </si>
  <si>
    <t xml:space="preserve">2000 청포알                    </t>
  </si>
  <si>
    <t>005010</t>
  </si>
  <si>
    <t>005015</t>
  </si>
  <si>
    <t xml:space="preserve">900 알사탕                    </t>
  </si>
  <si>
    <t>005029</t>
  </si>
  <si>
    <t xml:space="preserve">1000 청포알                    </t>
  </si>
  <si>
    <t>005592</t>
  </si>
  <si>
    <t xml:space="preserve">200 색동볼                    </t>
  </si>
  <si>
    <t>005649</t>
  </si>
  <si>
    <t>20</t>
  </si>
  <si>
    <t xml:space="preserve">20 휘파람(오렌지)            </t>
  </si>
  <si>
    <t>006025</t>
  </si>
  <si>
    <t xml:space="preserve">200 휘파람(오렌지)            </t>
  </si>
  <si>
    <t>006513</t>
  </si>
  <si>
    <t xml:space="preserve">250 항공도                    </t>
  </si>
  <si>
    <t>006548</t>
  </si>
  <si>
    <t>006580</t>
  </si>
  <si>
    <t xml:space="preserve">250 항공도(20)                </t>
  </si>
  <si>
    <t>006581</t>
  </si>
  <si>
    <t xml:space="preserve">300 항공도(알사탕)            </t>
  </si>
  <si>
    <t>006582</t>
  </si>
  <si>
    <t xml:space="preserve">300 항공도(자두)              </t>
  </si>
  <si>
    <t>006583</t>
  </si>
  <si>
    <t xml:space="preserve">300 항공도(새박)              </t>
  </si>
  <si>
    <t>006584</t>
  </si>
  <si>
    <t xml:space="preserve">1000 아시아나(새박)            </t>
  </si>
  <si>
    <t>006585</t>
  </si>
  <si>
    <t xml:space="preserve">1000 아시아나(자두)            </t>
  </si>
  <si>
    <t>006586</t>
  </si>
  <si>
    <t xml:space="preserve">1000 아시아나(알사탕)          </t>
  </si>
  <si>
    <t>006587</t>
  </si>
  <si>
    <t xml:space="preserve">1000 아시아나(신)              </t>
  </si>
  <si>
    <t>006588</t>
  </si>
  <si>
    <t>006589</t>
  </si>
  <si>
    <t>006724</t>
  </si>
  <si>
    <t>11000</t>
  </si>
  <si>
    <t xml:space="preserve">11000 썬키오랜지이랜            </t>
  </si>
  <si>
    <t>006725</t>
  </si>
  <si>
    <t xml:space="preserve">300 대한항공(오렌지)          </t>
  </si>
  <si>
    <t>006727</t>
  </si>
  <si>
    <t xml:space="preserve">300 대한항공용                </t>
  </si>
  <si>
    <t>006728</t>
  </si>
  <si>
    <t xml:space="preserve">500 메론맛(대한생명)          </t>
  </si>
  <si>
    <t>006729</t>
  </si>
  <si>
    <t>1100</t>
  </si>
  <si>
    <t xml:space="preserve">1100 이랜드목화커피            </t>
  </si>
  <si>
    <t>007014</t>
  </si>
  <si>
    <t xml:space="preserve">1000 금성사(알사탕)            </t>
  </si>
  <si>
    <t>007015</t>
  </si>
  <si>
    <t xml:space="preserve">200 키티랜드                  </t>
  </si>
  <si>
    <t>007016</t>
  </si>
  <si>
    <t xml:space="preserve">1000 금성사(새박)              </t>
  </si>
  <si>
    <t>007017</t>
  </si>
  <si>
    <t xml:space="preserve">1000 금성사(자두)              </t>
  </si>
  <si>
    <t>007018</t>
  </si>
  <si>
    <t xml:space="preserve">1000 금성사썬키스트(오렌       </t>
  </si>
  <si>
    <t>007019</t>
  </si>
  <si>
    <t xml:space="preserve">1000 금성사썬키스트(레몬)      </t>
  </si>
  <si>
    <t>007110</t>
  </si>
  <si>
    <t xml:space="preserve">500 빠다볼(18)                </t>
  </si>
  <si>
    <t>007129</t>
  </si>
  <si>
    <t xml:space="preserve">250 빠다볼                    </t>
  </si>
  <si>
    <t>007145</t>
  </si>
  <si>
    <t>150</t>
  </si>
  <si>
    <t xml:space="preserve">150 빠다볼                    </t>
  </si>
  <si>
    <t>007161</t>
  </si>
  <si>
    <t xml:space="preserve">500 사랑의캔듸(빠다)          </t>
  </si>
  <si>
    <t>007162</t>
  </si>
  <si>
    <t xml:space="preserve">500 콜라맛캔듸                </t>
  </si>
  <si>
    <t>007190</t>
  </si>
  <si>
    <t xml:space="preserve">1000 포토맨                    </t>
  </si>
  <si>
    <t>007552</t>
  </si>
  <si>
    <t>007772</t>
  </si>
  <si>
    <t xml:space="preserve">1000 허브큐(판촉)              </t>
  </si>
  <si>
    <t>007773</t>
  </si>
  <si>
    <t xml:space="preserve">1000 드롭스(스위스)            </t>
  </si>
  <si>
    <t>007775</t>
  </si>
  <si>
    <t xml:space="preserve">1000 허브큐(순화)              </t>
  </si>
  <si>
    <t>007776</t>
  </si>
  <si>
    <t xml:space="preserve">1000 허브큐                    </t>
  </si>
  <si>
    <t>007777</t>
  </si>
  <si>
    <t xml:space="preserve">1000 허브큐(일매)              </t>
  </si>
  <si>
    <t>007779</t>
  </si>
  <si>
    <t xml:space="preserve">1000 타우린 허브큐             </t>
  </si>
  <si>
    <t>007780</t>
  </si>
  <si>
    <t xml:space="preserve">300 허브큐                    </t>
  </si>
  <si>
    <t>007782</t>
  </si>
  <si>
    <t xml:space="preserve">200 허브큐                    </t>
  </si>
  <si>
    <t>007783</t>
  </si>
  <si>
    <t>007784</t>
  </si>
  <si>
    <t>2250</t>
  </si>
  <si>
    <t xml:space="preserve">2250 허브큐(벌크용)            </t>
  </si>
  <si>
    <t>007785</t>
  </si>
  <si>
    <t xml:space="preserve">0 허브큐(시식)              </t>
  </si>
  <si>
    <t>007786</t>
  </si>
  <si>
    <t>007787</t>
  </si>
  <si>
    <t xml:space="preserve">500 허브큐                    </t>
  </si>
  <si>
    <t>007807</t>
  </si>
  <si>
    <t xml:space="preserve">300 허브큐(PLASTIC)           </t>
  </si>
  <si>
    <t>007871</t>
  </si>
  <si>
    <t>007875</t>
  </si>
  <si>
    <t>008253</t>
  </si>
  <si>
    <t xml:space="preserve">1000 사랑의선물                </t>
  </si>
  <si>
    <t>008350</t>
  </si>
  <si>
    <t xml:space="preserve">1000 알사탕(신)                </t>
  </si>
  <si>
    <t>008440</t>
  </si>
  <si>
    <t xml:space="preserve">50 아람 우유(신)             </t>
  </si>
  <si>
    <t>008526</t>
  </si>
  <si>
    <t xml:space="preserve">300 만화극장                  </t>
  </si>
  <si>
    <t>008664</t>
  </si>
  <si>
    <t xml:space="preserve">500 요구르트캔듸              </t>
  </si>
  <si>
    <t>008672</t>
  </si>
  <si>
    <t xml:space="preserve">200 요구르트캔듸              </t>
  </si>
  <si>
    <t>008673</t>
  </si>
  <si>
    <t xml:space="preserve">500 요구르트맛                </t>
  </si>
  <si>
    <t>008680</t>
  </si>
  <si>
    <t xml:space="preserve">500 파인애플캔듸              </t>
  </si>
  <si>
    <t>008699</t>
  </si>
  <si>
    <t xml:space="preserve">200 새박하사탕                </t>
  </si>
  <si>
    <t>008702</t>
  </si>
  <si>
    <t xml:space="preserve">500 새박하사탕                </t>
  </si>
  <si>
    <t>008842</t>
  </si>
  <si>
    <t xml:space="preserve">200 파인애플캔듸              </t>
  </si>
  <si>
    <t>008885</t>
  </si>
  <si>
    <t xml:space="preserve">1000 파인애플캔듸              </t>
  </si>
  <si>
    <t>008915</t>
  </si>
  <si>
    <t>30</t>
  </si>
  <si>
    <t xml:space="preserve">30 번개돌이                  </t>
  </si>
  <si>
    <t>009466</t>
  </si>
  <si>
    <t xml:space="preserve">500 청포알사탕(18)            </t>
  </si>
  <si>
    <t>009474</t>
  </si>
  <si>
    <t xml:space="preserve">250 청포알사탕(30)            </t>
  </si>
  <si>
    <t>009490</t>
  </si>
  <si>
    <t xml:space="preserve">1000 청포알사탕                </t>
  </si>
  <si>
    <t>009814</t>
  </si>
  <si>
    <t>138</t>
  </si>
  <si>
    <t xml:space="preserve">138 알사탕                    </t>
  </si>
  <si>
    <t>010073</t>
  </si>
  <si>
    <t xml:space="preserve">30 요술껌                    </t>
  </si>
  <si>
    <t>010074</t>
  </si>
  <si>
    <t xml:space="preserve">30 배배껌                    </t>
  </si>
  <si>
    <t>010076</t>
  </si>
  <si>
    <t xml:space="preserve">200 알파노노(페페)            </t>
  </si>
  <si>
    <t>010077</t>
  </si>
  <si>
    <t xml:space="preserve">200 알파노노(프로랄)          </t>
  </si>
  <si>
    <t>010078</t>
  </si>
  <si>
    <t xml:space="preserve">200 감성시대                  </t>
  </si>
  <si>
    <t>010079</t>
  </si>
  <si>
    <t xml:space="preserve">200 알파노노껌                </t>
  </si>
  <si>
    <t>010080</t>
  </si>
  <si>
    <t xml:space="preserve">0 알파노노(보너스)          </t>
  </si>
  <si>
    <t>010081</t>
  </si>
  <si>
    <t xml:space="preserve">30 구슬껌(5018)              </t>
  </si>
  <si>
    <t>010087</t>
  </si>
  <si>
    <t xml:space="preserve">200 썬키스트쥬시후레쉬        </t>
  </si>
  <si>
    <t>010088</t>
  </si>
  <si>
    <t xml:space="preserve">200 썬키스트애플파#           </t>
  </si>
  <si>
    <t>010089</t>
  </si>
  <si>
    <t xml:space="preserve">300 바다삼총사                </t>
  </si>
  <si>
    <t>010091</t>
  </si>
  <si>
    <t xml:space="preserve">200 후리센스껌                </t>
  </si>
  <si>
    <t>010092</t>
  </si>
  <si>
    <t xml:space="preserve">200 후리센스로즈(판촉)        </t>
  </si>
  <si>
    <t>010093</t>
  </si>
  <si>
    <t xml:space="preserve">200 후리센스(로즈)            </t>
  </si>
  <si>
    <t>010094</t>
  </si>
  <si>
    <t xml:space="preserve">200 후리센스(라벤다)          </t>
  </si>
  <si>
    <t>010095</t>
  </si>
  <si>
    <t xml:space="preserve">200 후리센스껌(주문)          </t>
  </si>
  <si>
    <t>010096</t>
  </si>
  <si>
    <t xml:space="preserve">200 후리센스라벤다(판촉)      </t>
  </si>
  <si>
    <t>010097</t>
  </si>
  <si>
    <t xml:space="preserve">200 덴티큐                    </t>
  </si>
  <si>
    <t>010098</t>
  </si>
  <si>
    <t xml:space="preserve">200 아카시노노                </t>
  </si>
  <si>
    <t>010103</t>
  </si>
  <si>
    <t xml:space="preserve">20 구슬껌                    </t>
  </si>
  <si>
    <t>010195</t>
  </si>
  <si>
    <t xml:space="preserve">30 리트모스                  </t>
  </si>
  <si>
    <t>010197</t>
  </si>
  <si>
    <t xml:space="preserve">30 구슬껌           #        </t>
  </si>
  <si>
    <t>010561</t>
  </si>
  <si>
    <t xml:space="preserve">50 아카시아                  </t>
  </si>
  <si>
    <t>010634</t>
  </si>
  <si>
    <t>40</t>
  </si>
  <si>
    <t xml:space="preserve">40 매실껌                    </t>
  </si>
  <si>
    <t>010642</t>
  </si>
  <si>
    <t xml:space="preserve">0 은단껌(시식)              </t>
  </si>
  <si>
    <t>010669</t>
  </si>
  <si>
    <t xml:space="preserve">30 요술껌(바나나)            </t>
  </si>
  <si>
    <t>010681</t>
  </si>
  <si>
    <t xml:space="preserve">300 후레쉬맨                  </t>
  </si>
  <si>
    <t>010707</t>
  </si>
  <si>
    <t xml:space="preserve">300 요술껌(과일               </t>
  </si>
  <si>
    <t>010817</t>
  </si>
  <si>
    <t xml:space="preserve">200 썬키스트불루베리          </t>
  </si>
  <si>
    <t>010818</t>
  </si>
  <si>
    <t xml:space="preserve">200 후라보노이드              </t>
  </si>
  <si>
    <t>010819</t>
  </si>
  <si>
    <t xml:space="preserve">300 후라보노이드              </t>
  </si>
  <si>
    <t>010824</t>
  </si>
  <si>
    <t xml:space="preserve">200 후리센스(디오르)          </t>
  </si>
  <si>
    <t>010826</t>
  </si>
  <si>
    <t xml:space="preserve">200 썬키스트레몬-씨           </t>
  </si>
  <si>
    <t>010834</t>
  </si>
  <si>
    <t xml:space="preserve">300 스모커즈껌                </t>
  </si>
  <si>
    <t>010835</t>
  </si>
  <si>
    <t xml:space="preserve">200 타이거스                  </t>
  </si>
  <si>
    <t>010836</t>
  </si>
  <si>
    <t xml:space="preserve">200 썬키스트피치후레쉬        </t>
  </si>
  <si>
    <t>010837</t>
  </si>
  <si>
    <t xml:space="preserve">200 피치후레쉬                </t>
  </si>
  <si>
    <t>010842</t>
  </si>
  <si>
    <t xml:space="preserve">200 햇빛사진기                </t>
  </si>
  <si>
    <t>010843</t>
  </si>
  <si>
    <t xml:space="preserve">300 세계풍물기행              </t>
  </si>
  <si>
    <t>010852</t>
  </si>
  <si>
    <t xml:space="preserve">200 덴티큐스피아              </t>
  </si>
  <si>
    <t>010858</t>
  </si>
  <si>
    <t xml:space="preserve">200 크리스톨레몬아이스        </t>
  </si>
  <si>
    <t>010859</t>
  </si>
  <si>
    <t xml:space="preserve">200 크리스톨네오쥬시          </t>
  </si>
  <si>
    <t>010861</t>
  </si>
  <si>
    <t xml:space="preserve">200 튜브-씨                   </t>
  </si>
  <si>
    <t>010862</t>
  </si>
  <si>
    <t xml:space="preserve">200 뷰티-11                   </t>
  </si>
  <si>
    <t>010872</t>
  </si>
  <si>
    <t xml:space="preserve">0 점주판촉시식용            </t>
  </si>
  <si>
    <t>010875</t>
  </si>
  <si>
    <t xml:space="preserve">200 크리스톨진열대레몬        </t>
  </si>
  <si>
    <t>010876</t>
  </si>
  <si>
    <t xml:space="preserve">200 크리스톨진열대쥬시        </t>
  </si>
  <si>
    <t>010877</t>
  </si>
  <si>
    <t xml:space="preserve">200 은단청                    </t>
  </si>
  <si>
    <t>010878</t>
  </si>
  <si>
    <t xml:space="preserve">200 뉴아카시아                </t>
  </si>
  <si>
    <t>010881</t>
  </si>
  <si>
    <t>7</t>
  </si>
  <si>
    <t xml:space="preserve">7 덴티큐스피아일매          </t>
  </si>
  <si>
    <t>010882</t>
  </si>
  <si>
    <t xml:space="preserve">200 딸기통통                  </t>
  </si>
  <si>
    <t>010887</t>
  </si>
  <si>
    <t xml:space="preserve">200 덴티규레몬아이스          </t>
  </si>
  <si>
    <t>010888</t>
  </si>
  <si>
    <t xml:space="preserve">200 덴티큐쥬니스              </t>
  </si>
  <si>
    <t>010890</t>
  </si>
  <si>
    <t xml:space="preserve">200 버블버블                  </t>
  </si>
  <si>
    <t>010891</t>
  </si>
  <si>
    <t xml:space="preserve">200 뽀뽀틴                    </t>
  </si>
  <si>
    <t>010893</t>
  </si>
  <si>
    <t xml:space="preserve">200 무설탕후라보노이드        </t>
  </si>
  <si>
    <t>010895</t>
  </si>
  <si>
    <t xml:space="preserve">200 커피껌                    </t>
  </si>
  <si>
    <t>010897</t>
  </si>
  <si>
    <t xml:space="preserve">50 내친구덴버                </t>
  </si>
  <si>
    <t>010898</t>
  </si>
  <si>
    <t xml:space="preserve">300 버블버블                  </t>
  </si>
  <si>
    <t>010899</t>
  </si>
  <si>
    <t>010903</t>
  </si>
  <si>
    <t xml:space="preserve">500 무선전화기                </t>
  </si>
  <si>
    <t>010904</t>
  </si>
  <si>
    <t xml:space="preserve">300 오토바이후레쉬            </t>
  </si>
  <si>
    <t>010905</t>
  </si>
  <si>
    <t xml:space="preserve">300 천사의마을                </t>
  </si>
  <si>
    <t>010906</t>
  </si>
  <si>
    <t xml:space="preserve">200 비행접시                  </t>
  </si>
  <si>
    <t>010907</t>
  </si>
  <si>
    <t>010908</t>
  </si>
  <si>
    <t xml:space="preserve">500 카라모빌                  </t>
  </si>
  <si>
    <t>010909</t>
  </si>
  <si>
    <t xml:space="preserve">300 명작동화                  </t>
  </si>
  <si>
    <t>010910</t>
  </si>
  <si>
    <t xml:space="preserve">300 동화극장                  </t>
  </si>
  <si>
    <t>010911</t>
  </si>
  <si>
    <t xml:space="preserve">200 카페로망다시다            </t>
  </si>
  <si>
    <t>010912</t>
  </si>
  <si>
    <t xml:space="preserve">300 모형비행기                </t>
  </si>
  <si>
    <t>010915</t>
  </si>
  <si>
    <t xml:space="preserve">200 카페로망                  </t>
  </si>
  <si>
    <t>010916</t>
  </si>
  <si>
    <t xml:space="preserve">200 후라민트껌                </t>
  </si>
  <si>
    <t>010917</t>
  </si>
  <si>
    <t xml:space="preserve">200 아세로라껌                </t>
  </si>
  <si>
    <t>010919</t>
  </si>
  <si>
    <t>010920</t>
  </si>
  <si>
    <t xml:space="preserve">200 동물합창단                </t>
  </si>
  <si>
    <t>010921</t>
  </si>
  <si>
    <t xml:space="preserve">300 씨봉봉                    </t>
  </si>
  <si>
    <t>010922</t>
  </si>
  <si>
    <t xml:space="preserve">300 버블조이(아세로라)        </t>
  </si>
  <si>
    <t>010923</t>
  </si>
  <si>
    <t xml:space="preserve">200 아카시아                  </t>
  </si>
  <si>
    <t>010925</t>
  </si>
  <si>
    <t xml:space="preserve">20 빅토리풍선껌              </t>
  </si>
  <si>
    <t>010926</t>
  </si>
  <si>
    <t xml:space="preserve">200 주)크리스탈레몬           </t>
  </si>
  <si>
    <t>010927</t>
  </si>
  <si>
    <t xml:space="preserve">200 주)크리스톨진열대         </t>
  </si>
  <si>
    <t>010928</t>
  </si>
  <si>
    <t xml:space="preserve">200 주)덴티큐주니어레몬       </t>
  </si>
  <si>
    <t>010929</t>
  </si>
  <si>
    <t xml:space="preserve">300 닥터크리닉                </t>
  </si>
  <si>
    <t>010936</t>
  </si>
  <si>
    <t xml:space="preserve">300 뉴뽀뽀틴마스카트          </t>
  </si>
  <si>
    <t>010940</t>
  </si>
  <si>
    <t xml:space="preserve">300 닥터크리닉스피아          </t>
  </si>
  <si>
    <t>010943</t>
  </si>
  <si>
    <t xml:space="preserve">200 썬)블루베리               </t>
  </si>
  <si>
    <t>010944</t>
  </si>
  <si>
    <t xml:space="preserve">200 썬)레몬씨                 </t>
  </si>
  <si>
    <t>010947</t>
  </si>
  <si>
    <t xml:space="preserve">300 닥터크리닉파인트리        </t>
  </si>
  <si>
    <t>010948</t>
  </si>
  <si>
    <t xml:space="preserve">300 크러시 마스카트           </t>
  </si>
  <si>
    <t>010949</t>
  </si>
  <si>
    <t xml:space="preserve">300 크러시 블랙커런트         </t>
  </si>
  <si>
    <t>010950</t>
  </si>
  <si>
    <t xml:space="preserve">300 크러시 머스크메론         </t>
  </si>
  <si>
    <t>010951</t>
  </si>
  <si>
    <t xml:space="preserve">300 스위티                    </t>
  </si>
  <si>
    <t>010954</t>
  </si>
  <si>
    <t xml:space="preserve">300 버블버블(240)             </t>
  </si>
  <si>
    <t>010956</t>
  </si>
  <si>
    <t xml:space="preserve">500 디에치에이큐(DHA-Q)       </t>
  </si>
  <si>
    <t>010958</t>
  </si>
  <si>
    <t xml:space="preserve">300 뉴뽀뽀틴                  </t>
  </si>
  <si>
    <t>010969</t>
  </si>
  <si>
    <t xml:space="preserve">300 디카페인커피껌            </t>
  </si>
  <si>
    <t>010970</t>
  </si>
  <si>
    <t xml:space="preserve">300 디카페인커피(II)          </t>
  </si>
  <si>
    <t>010980</t>
  </si>
  <si>
    <t xml:space="preserve">500 아이플러스                </t>
  </si>
  <si>
    <t>010990</t>
  </si>
  <si>
    <t xml:space="preserve">300 크러쉬 레몬튜티           </t>
  </si>
  <si>
    <t>010992</t>
  </si>
  <si>
    <t xml:space="preserve">300 뉴뽀뽀틴크란베리          </t>
  </si>
  <si>
    <t>010993</t>
  </si>
  <si>
    <t xml:space="preserve">300 버블버블.블루베리         </t>
  </si>
  <si>
    <t>010994</t>
  </si>
  <si>
    <t xml:space="preserve">300 미백껌                    </t>
  </si>
  <si>
    <t>011003</t>
  </si>
  <si>
    <t xml:space="preserve">500 미백껌                    </t>
  </si>
  <si>
    <t>011004</t>
  </si>
  <si>
    <t xml:space="preserve">300 에티켓 민트그린           </t>
  </si>
  <si>
    <t>011006</t>
  </si>
  <si>
    <t xml:space="preserve">300 고려은단청                </t>
  </si>
  <si>
    <t>011007</t>
  </si>
  <si>
    <t>011009</t>
  </si>
  <si>
    <t xml:space="preserve">300 미백껌(시식용)            </t>
  </si>
  <si>
    <t>011010</t>
  </si>
  <si>
    <t xml:space="preserve">300 아이플러스                </t>
  </si>
  <si>
    <t>011011</t>
  </si>
  <si>
    <t xml:space="preserve">300 미백스피아                </t>
  </si>
  <si>
    <t>011015</t>
  </si>
  <si>
    <t xml:space="preserve">300 잠수함                    </t>
  </si>
  <si>
    <t>011025</t>
  </si>
  <si>
    <t xml:space="preserve">300 미백스피아(시식용)        </t>
  </si>
  <si>
    <t>011036</t>
  </si>
  <si>
    <t xml:space="preserve">300 스피드 맨                 </t>
  </si>
  <si>
    <t>011038</t>
  </si>
  <si>
    <t xml:space="preserve">300 닥터크린                  </t>
  </si>
  <si>
    <t>011039</t>
  </si>
  <si>
    <t xml:space="preserve">300 닥터크린 스피아           </t>
  </si>
  <si>
    <t>011040</t>
  </si>
  <si>
    <t xml:space="preserve">200 썬키스트그린              </t>
  </si>
  <si>
    <t>011041</t>
  </si>
  <si>
    <t xml:space="preserve">200 썬키스트핑크              </t>
  </si>
  <si>
    <t>011042</t>
  </si>
  <si>
    <t xml:space="preserve">200 썬키스트쥬스              </t>
  </si>
  <si>
    <t>011043</t>
  </si>
  <si>
    <t xml:space="preserve">200 후리센스주문선            </t>
  </si>
  <si>
    <t>011045</t>
  </si>
  <si>
    <t xml:space="preserve">300 닥터크린 파인트리         </t>
  </si>
  <si>
    <t>011046</t>
  </si>
  <si>
    <t xml:space="preserve">0 에티켓 민트그린(시식      </t>
  </si>
  <si>
    <t>011047</t>
  </si>
  <si>
    <t xml:space="preserve">300 아카시아 뷰티             </t>
  </si>
  <si>
    <t>011048</t>
  </si>
  <si>
    <t xml:space="preserve">300 에티켓 민트실크           </t>
  </si>
  <si>
    <t>011050</t>
  </si>
  <si>
    <t xml:space="preserve">50 우주전쟁(신)    B         </t>
  </si>
  <si>
    <t>011051</t>
  </si>
  <si>
    <t xml:space="preserve">200 썬키스트(시식)            </t>
  </si>
  <si>
    <t>011052</t>
  </si>
  <si>
    <t>011053</t>
  </si>
  <si>
    <t xml:space="preserve">200 우주특공비                </t>
  </si>
  <si>
    <t>011054</t>
  </si>
  <si>
    <t xml:space="preserve">200 썬키스트껌                </t>
  </si>
  <si>
    <t>011055</t>
  </si>
  <si>
    <t xml:space="preserve">300 우주비행선      B         </t>
  </si>
  <si>
    <t>011056</t>
  </si>
  <si>
    <t xml:space="preserve">300 무지개놀이터              </t>
  </si>
  <si>
    <t>011057</t>
  </si>
  <si>
    <t xml:space="preserve">200 썬키스트(신)              </t>
  </si>
  <si>
    <t>011061</t>
  </si>
  <si>
    <t xml:space="preserve">200 고려인삼(신)              </t>
  </si>
  <si>
    <t>011062</t>
  </si>
  <si>
    <t xml:space="preserve">200 카페로망(신)              </t>
  </si>
  <si>
    <t>011065</t>
  </si>
  <si>
    <t xml:space="preserve">200 감성시대(신)              </t>
  </si>
  <si>
    <t>011068</t>
  </si>
  <si>
    <t xml:space="preserve">500 자일리톨.큐               </t>
  </si>
  <si>
    <t>011071</t>
  </si>
  <si>
    <t xml:space="preserve">500 안토시안.큐               </t>
  </si>
  <si>
    <t>011073</t>
  </si>
  <si>
    <t xml:space="preserve">0 자일리톨큐(시식용)        </t>
  </si>
  <si>
    <t>011074</t>
  </si>
  <si>
    <t xml:space="preserve">0 안토시안큐(시식용)        </t>
  </si>
  <si>
    <t>011077</t>
  </si>
  <si>
    <t xml:space="preserve">300 덴티큐플러스페파민트      </t>
  </si>
  <si>
    <t>011078</t>
  </si>
  <si>
    <t xml:space="preserve">300 덴티큐플러스 스피아       </t>
  </si>
  <si>
    <t>011079</t>
  </si>
  <si>
    <t xml:space="preserve">300 덴티큐 플러스 쥬니스      </t>
  </si>
  <si>
    <t>011111</t>
  </si>
  <si>
    <t xml:space="preserve">5000 테스트 품목333            </t>
  </si>
  <si>
    <t>011135</t>
  </si>
  <si>
    <t xml:space="preserve">200 뷰티11(신)                </t>
  </si>
  <si>
    <t>011170</t>
  </si>
  <si>
    <t xml:space="preserve">300 팔락만화상                </t>
  </si>
  <si>
    <t>011171</t>
  </si>
  <si>
    <t xml:space="preserve">300 패션디자이너              </t>
  </si>
  <si>
    <t>011187</t>
  </si>
  <si>
    <t xml:space="preserve">0 화민트(반제)              </t>
  </si>
  <si>
    <t>011189</t>
  </si>
  <si>
    <t xml:space="preserve">50 아기공룡덴버              </t>
  </si>
  <si>
    <t>011190</t>
  </si>
  <si>
    <t xml:space="preserve">50 아기공룡풍선껌            </t>
  </si>
  <si>
    <t>011216</t>
  </si>
  <si>
    <t xml:space="preserve">20 미키미니                  </t>
  </si>
  <si>
    <t>011231</t>
  </si>
  <si>
    <t xml:space="preserve">2000 사번타자                  </t>
  </si>
  <si>
    <t>011254</t>
  </si>
  <si>
    <t xml:space="preserve">200 바이오씨(신)              </t>
  </si>
  <si>
    <t>011256</t>
  </si>
  <si>
    <t xml:space="preserve">200 바이오씨                  </t>
  </si>
  <si>
    <t>011258</t>
  </si>
  <si>
    <t xml:space="preserve">300 요술포도맛                </t>
  </si>
  <si>
    <t>011259</t>
  </si>
  <si>
    <t xml:space="preserve">30 요술껌(신)                </t>
  </si>
  <si>
    <t>011260</t>
  </si>
  <si>
    <t xml:space="preserve">200 유카리스                  </t>
  </si>
  <si>
    <t>011261</t>
  </si>
  <si>
    <t xml:space="preserve">300 돌고래점프껌              </t>
  </si>
  <si>
    <t>011262</t>
  </si>
  <si>
    <t xml:space="preserve">200  유카리스(신)             </t>
  </si>
  <si>
    <t>011264</t>
  </si>
  <si>
    <t xml:space="preserve">50 판촉(아기공)              </t>
  </si>
  <si>
    <t>011266</t>
  </si>
  <si>
    <t xml:space="preserve">30 요술사과맛                </t>
  </si>
  <si>
    <t>011274</t>
  </si>
  <si>
    <t xml:space="preserve">30 요술딸기맛                </t>
  </si>
  <si>
    <t>011355</t>
  </si>
  <si>
    <t xml:space="preserve">50 한마음우정                </t>
  </si>
  <si>
    <t>011460</t>
  </si>
  <si>
    <t xml:space="preserve">50 한마음 PS                 </t>
  </si>
  <si>
    <t>011602</t>
  </si>
  <si>
    <t xml:space="preserve">200 고려인삼다시다            </t>
  </si>
  <si>
    <t>011604</t>
  </si>
  <si>
    <t xml:space="preserve">200 인삼껌(180)               </t>
  </si>
  <si>
    <t>011878</t>
  </si>
  <si>
    <t>70</t>
  </si>
  <si>
    <t xml:space="preserve">70 스피아민트껌              </t>
  </si>
  <si>
    <t>012181</t>
  </si>
  <si>
    <t xml:space="preserve">50 셀렌민트                  </t>
  </si>
  <si>
    <t>012247</t>
  </si>
  <si>
    <t xml:space="preserve">0 아카시아(주문)            </t>
  </si>
  <si>
    <t>012249</t>
  </si>
  <si>
    <t xml:space="preserve">0 은단껌(주문)              </t>
  </si>
  <si>
    <t>012273</t>
  </si>
  <si>
    <t xml:space="preserve">0 애프터디너                </t>
  </si>
  <si>
    <t>012280</t>
  </si>
  <si>
    <t xml:space="preserve">50 쿵후36                    </t>
  </si>
  <si>
    <t>012343</t>
  </si>
  <si>
    <t>60</t>
  </si>
  <si>
    <t xml:space="preserve">60 아카시아껌                </t>
  </si>
  <si>
    <t>012351</t>
  </si>
  <si>
    <t xml:space="preserve">60 은단껌                    </t>
  </si>
  <si>
    <t>012818</t>
  </si>
  <si>
    <t xml:space="preserve">200 은단큐                    </t>
  </si>
  <si>
    <t>015009</t>
  </si>
  <si>
    <t xml:space="preserve">500 총사령관로보트            </t>
  </si>
  <si>
    <t>015017</t>
  </si>
  <si>
    <t xml:space="preserve">200 왕눈이너구리껌            </t>
  </si>
  <si>
    <t>015022</t>
  </si>
  <si>
    <t xml:space="preserve">500 펭귄저금통                </t>
  </si>
  <si>
    <t>015025</t>
  </si>
  <si>
    <t xml:space="preserve">300 소라나팔껌                </t>
  </si>
  <si>
    <t>015040</t>
  </si>
  <si>
    <t xml:space="preserve">70 아카시아껌                </t>
  </si>
  <si>
    <t>015042</t>
  </si>
  <si>
    <t xml:space="preserve">500 물놀이재롱이              </t>
  </si>
  <si>
    <t>015045</t>
  </si>
  <si>
    <t xml:space="preserve">500 장군칼껌                  </t>
  </si>
  <si>
    <t>015050</t>
  </si>
  <si>
    <t xml:space="preserve">2000 주렁주렁2                 </t>
  </si>
  <si>
    <t>015055</t>
  </si>
  <si>
    <t xml:space="preserve">500 동물열차                  </t>
  </si>
  <si>
    <t>015056</t>
  </si>
  <si>
    <t xml:space="preserve">200 낙하산특공                </t>
  </si>
  <si>
    <t>015059</t>
  </si>
  <si>
    <t xml:space="preserve">70 은단껌                    </t>
  </si>
  <si>
    <t>015081</t>
  </si>
  <si>
    <t xml:space="preserve">200 라벤다껌                  </t>
  </si>
  <si>
    <t>015082</t>
  </si>
  <si>
    <t xml:space="preserve">200 라벤다껌(신)              </t>
  </si>
  <si>
    <t>015104</t>
  </si>
  <si>
    <t xml:space="preserve">50 후레쉬맨풍선껌            </t>
  </si>
  <si>
    <t>015122</t>
  </si>
  <si>
    <t xml:space="preserve">200 디져트                    </t>
  </si>
  <si>
    <t>015123</t>
  </si>
  <si>
    <t xml:space="preserve">0 전도껌                    </t>
  </si>
  <si>
    <t>015159</t>
  </si>
  <si>
    <t xml:space="preserve">500 쌍둥이눈사람              </t>
  </si>
  <si>
    <t>016119</t>
  </si>
  <si>
    <t xml:space="preserve">200 러브타껌                  </t>
  </si>
  <si>
    <t>016544</t>
  </si>
  <si>
    <t xml:space="preserve">500 미니버스껌                </t>
  </si>
  <si>
    <t>016552</t>
  </si>
  <si>
    <t xml:space="preserve">500 멋장이썬글                </t>
  </si>
  <si>
    <t>016553</t>
  </si>
  <si>
    <t xml:space="preserve">200 숲숙의곤충                </t>
  </si>
  <si>
    <t>016554</t>
  </si>
  <si>
    <t xml:space="preserve">300 숲속의곤충                </t>
  </si>
  <si>
    <t>016555</t>
  </si>
  <si>
    <t xml:space="preserve">300 꼬마숙녀악세사리          </t>
  </si>
  <si>
    <t>016558</t>
  </si>
  <si>
    <t xml:space="preserve">500 깜찍이 버블 애플          </t>
  </si>
  <si>
    <t>016560</t>
  </si>
  <si>
    <t xml:space="preserve">300 덴티큐플러스페파(5매      </t>
  </si>
  <si>
    <t>016561</t>
  </si>
  <si>
    <t xml:space="preserve">300 덴티큐플러스스피아(5      </t>
  </si>
  <si>
    <t>016562</t>
  </si>
  <si>
    <t xml:space="preserve">300 덴티큐플러스쥬니스(5      </t>
  </si>
  <si>
    <t>016563</t>
  </si>
  <si>
    <t xml:space="preserve">300 아카시아뷰티(5매)         </t>
  </si>
  <si>
    <t>016564</t>
  </si>
  <si>
    <t xml:space="preserve">300 디카페인커피껌(5매)       </t>
  </si>
  <si>
    <t>016565</t>
  </si>
  <si>
    <t xml:space="preserve">300 해태은단청(5매)           </t>
  </si>
  <si>
    <t>016566</t>
  </si>
  <si>
    <t xml:space="preserve">300 뉴뽀뽀틴(5매)             </t>
  </si>
  <si>
    <t>016567</t>
  </si>
  <si>
    <t xml:space="preserve">300 뉴뽀뽀틴마스카트(5매      </t>
  </si>
  <si>
    <t>016568</t>
  </si>
  <si>
    <t xml:space="preserve">300 뉴뽀뽀틴블루베리          </t>
  </si>
  <si>
    <t>016569</t>
  </si>
  <si>
    <t xml:space="preserve">300 썬키스트블루베리          </t>
  </si>
  <si>
    <t>016570</t>
  </si>
  <si>
    <t xml:space="preserve">300 썬키스트망고스틴          </t>
  </si>
  <si>
    <t>016571</t>
  </si>
  <si>
    <t xml:space="preserve">300 한마음쥬시                </t>
  </si>
  <si>
    <t>016572</t>
  </si>
  <si>
    <t xml:space="preserve">500 깜찍이버블포도            </t>
  </si>
  <si>
    <t>016573</t>
  </si>
  <si>
    <t xml:space="preserve">300 뉴깜찍이버블애플          </t>
  </si>
  <si>
    <t>016574</t>
  </si>
  <si>
    <t xml:space="preserve">300 뉴깜찍이버블포도          </t>
  </si>
  <si>
    <t>016576</t>
  </si>
  <si>
    <t>9</t>
  </si>
  <si>
    <t xml:space="preserve">9 판촉껌                    </t>
  </si>
  <si>
    <t>016579</t>
  </si>
  <si>
    <t xml:space="preserve">300 커피껌                    </t>
  </si>
  <si>
    <t>016580</t>
  </si>
  <si>
    <t xml:space="preserve">1500 덴티큐페파(멀티팩)        </t>
  </si>
  <si>
    <t>016581</t>
  </si>
  <si>
    <t xml:space="preserve">1500 덴티큐스피아(멀티팩)      </t>
  </si>
  <si>
    <t>016582</t>
  </si>
  <si>
    <t xml:space="preserve">1500 덴티큐쥬니스(멀티팩)      </t>
  </si>
  <si>
    <t>016583</t>
  </si>
  <si>
    <t xml:space="preserve">1500 뽀뽀틴망고스틴(멀티팩)    </t>
  </si>
  <si>
    <t>016584</t>
  </si>
  <si>
    <t xml:space="preserve">1500 뽀뽀틴마스카트(멀티팩)    </t>
  </si>
  <si>
    <t>016585</t>
  </si>
  <si>
    <t xml:space="preserve">1500 커피껌(멀티팩)            </t>
  </si>
  <si>
    <t>016587</t>
  </si>
  <si>
    <t xml:space="preserve">1500 아카시아(멀티팩)          </t>
  </si>
  <si>
    <t>016588</t>
  </si>
  <si>
    <t xml:space="preserve">1500 깜찍이버블애플            </t>
  </si>
  <si>
    <t>016589</t>
  </si>
  <si>
    <t xml:space="preserve">1500 해태은단청(멀티팩)        </t>
  </si>
  <si>
    <t>016590</t>
  </si>
  <si>
    <t xml:space="preserve">300 종합사은껌                </t>
  </si>
  <si>
    <t>016592</t>
  </si>
  <si>
    <t xml:space="preserve">1500 한마음쥬시(멀티팩)        </t>
  </si>
  <si>
    <t>016593</t>
  </si>
  <si>
    <t xml:space="preserve">300 가글민트                  </t>
  </si>
  <si>
    <t>016594</t>
  </si>
  <si>
    <t xml:space="preserve">300 한마음스피아              </t>
  </si>
  <si>
    <t>016595</t>
  </si>
  <si>
    <t xml:space="preserve">300 네버스탑 버블             </t>
  </si>
  <si>
    <t>016596</t>
  </si>
  <si>
    <t xml:space="preserve">600 깜찍이랜드                </t>
  </si>
  <si>
    <t>016597</t>
  </si>
  <si>
    <t xml:space="preserve">600 깜찍이랜드2               </t>
  </si>
  <si>
    <t>016598</t>
  </si>
  <si>
    <t xml:space="preserve">300 덴티큐 페파(종합)         </t>
  </si>
  <si>
    <t>016599</t>
  </si>
  <si>
    <t xml:space="preserve">300 덴티큐 스피아(종합)       </t>
  </si>
  <si>
    <t>016600</t>
  </si>
  <si>
    <t xml:space="preserve">300 아카시아(종합)            </t>
  </si>
  <si>
    <t>016601</t>
  </si>
  <si>
    <t xml:space="preserve">300 한마음 스피아(종합)       </t>
  </si>
  <si>
    <t>016602</t>
  </si>
  <si>
    <t xml:space="preserve">300 뽀뽀틴 망고스틴(종합)     </t>
  </si>
  <si>
    <t>016603</t>
  </si>
  <si>
    <t xml:space="preserve">300 뽀뽀틴 마스카트(종합)     </t>
  </si>
  <si>
    <t>016604</t>
  </si>
  <si>
    <t xml:space="preserve">300 뽀뽀틴 블루베리(종합)     </t>
  </si>
  <si>
    <t>016605</t>
  </si>
  <si>
    <t xml:space="preserve">0 주)런치후레쉬             </t>
  </si>
  <si>
    <t>016606</t>
  </si>
  <si>
    <t xml:space="preserve">300 가글민트(종합)            </t>
  </si>
  <si>
    <t>016607</t>
  </si>
  <si>
    <t xml:space="preserve">300 가글민트(시식용)          </t>
  </si>
  <si>
    <t>016608</t>
  </si>
  <si>
    <t xml:space="preserve">300 해태은단청(종합)          </t>
  </si>
  <si>
    <t>016609</t>
  </si>
  <si>
    <t xml:space="preserve">1500 가글민트 멀티팩           </t>
  </si>
  <si>
    <t>016610</t>
  </si>
  <si>
    <t xml:space="preserve">300 깜찍이 판박이 포도        </t>
  </si>
  <si>
    <t>016611</t>
  </si>
  <si>
    <t xml:space="preserve">300 깜찍이 판박이 애플        </t>
  </si>
  <si>
    <t>016612</t>
  </si>
  <si>
    <t xml:space="preserve">5000 껌워치                    </t>
  </si>
  <si>
    <t>016613</t>
  </si>
  <si>
    <t xml:space="preserve">300 사이버블                  </t>
  </si>
  <si>
    <t>016614</t>
  </si>
  <si>
    <t xml:space="preserve">300 네버스탑 버블 딸기        </t>
  </si>
  <si>
    <t>016615</t>
  </si>
  <si>
    <t xml:space="preserve">1500 종합멀티껌                </t>
  </si>
  <si>
    <t>016617</t>
  </si>
  <si>
    <t xml:space="preserve">300 테크노버블                </t>
  </si>
  <si>
    <t>016619</t>
  </si>
  <si>
    <t xml:space="preserve">300 오즈                      </t>
  </si>
  <si>
    <t>016620</t>
  </si>
  <si>
    <t xml:space="preserve">5000 밀레니엄껌워치            </t>
  </si>
  <si>
    <t>016623</t>
  </si>
  <si>
    <t xml:space="preserve">300 건드레스                  </t>
  </si>
  <si>
    <t>016624</t>
  </si>
  <si>
    <t xml:space="preserve">300 티는아이 블루             </t>
  </si>
  <si>
    <t>016625</t>
  </si>
  <si>
    <t xml:space="preserve">1500 깜직이판박이애플멀티팩    </t>
  </si>
  <si>
    <t>016626</t>
  </si>
  <si>
    <t xml:space="preserve">1500 멀티팩어쏘트              </t>
  </si>
  <si>
    <t>016627</t>
  </si>
  <si>
    <t>123</t>
  </si>
  <si>
    <t xml:space="preserve">123 SK판촉 덴티큐 스피아      </t>
  </si>
  <si>
    <t>016628</t>
  </si>
  <si>
    <t xml:space="preserve">123 SK판촉 덴티큐 페파        </t>
  </si>
  <si>
    <t>016629</t>
  </si>
  <si>
    <t xml:space="preserve">9 판촉)런치후레쉬           </t>
  </si>
  <si>
    <t>016630</t>
  </si>
  <si>
    <t xml:space="preserve">123 SK판촉 아카시아           </t>
  </si>
  <si>
    <t>016631</t>
  </si>
  <si>
    <t xml:space="preserve">123 SK판촉 커피껌             </t>
  </si>
  <si>
    <t>016632</t>
  </si>
  <si>
    <t xml:space="preserve">300 티는아이 오렌지           </t>
  </si>
  <si>
    <t>016633</t>
  </si>
  <si>
    <t xml:space="preserve">1500 티는아이 멀티팩           </t>
  </si>
  <si>
    <t>016634</t>
  </si>
  <si>
    <t xml:space="preserve">300 티는아이 레드             </t>
  </si>
  <si>
    <t>016635</t>
  </si>
  <si>
    <t xml:space="preserve">300 티는아이종합껌            </t>
  </si>
  <si>
    <t>016636</t>
  </si>
  <si>
    <t xml:space="preserve">300 시식)티는아이블루         </t>
  </si>
  <si>
    <t>016637</t>
  </si>
  <si>
    <t xml:space="preserve">300 시식)티는아이 레드        </t>
  </si>
  <si>
    <t>016638</t>
  </si>
  <si>
    <t xml:space="preserve">300 시식)티는아이 오렌지      </t>
  </si>
  <si>
    <t>016639</t>
  </si>
  <si>
    <t xml:space="preserve">300 참매실                    </t>
  </si>
  <si>
    <t>016640</t>
  </si>
  <si>
    <t xml:space="preserve">500 특종버블1                 </t>
  </si>
  <si>
    <t>016641</t>
  </si>
  <si>
    <t xml:space="preserve">500 특종버블II                </t>
  </si>
  <si>
    <t>016642</t>
  </si>
  <si>
    <t xml:space="preserve">500 시식)특종버블1            </t>
  </si>
  <si>
    <t>016643</t>
  </si>
  <si>
    <t xml:space="preserve">500 시식)특종버블II           </t>
  </si>
  <si>
    <t>016645</t>
  </si>
  <si>
    <t xml:space="preserve">500 자일리톨플러스쥬시        </t>
  </si>
  <si>
    <t>016646</t>
  </si>
  <si>
    <t xml:space="preserve">500 자일리톨플러스            </t>
  </si>
  <si>
    <t>016647</t>
  </si>
  <si>
    <t xml:space="preserve">300 자일리톨플러스            </t>
  </si>
  <si>
    <t>016648</t>
  </si>
  <si>
    <t xml:space="preserve">300 뽀뽀틴모과                </t>
  </si>
  <si>
    <t>016649</t>
  </si>
  <si>
    <t xml:space="preserve">300 뽀뽀틴트로피칼요구르트    </t>
  </si>
  <si>
    <t>016650</t>
  </si>
  <si>
    <t xml:space="preserve">300 뽀뽀틴                    </t>
  </si>
  <si>
    <t>016652</t>
  </si>
  <si>
    <t xml:space="preserve">5000 자일리톨플러스레몬민트    </t>
  </si>
  <si>
    <t>016653</t>
  </si>
  <si>
    <t xml:space="preserve">500 자일리톨플러스레몬민트    </t>
  </si>
  <si>
    <t>016654</t>
  </si>
  <si>
    <t>5000 자일리톨플러스레몬민트시식</t>
  </si>
  <si>
    <t>016657</t>
  </si>
  <si>
    <t xml:space="preserve">1500 자일리톨플러스멀티팩      </t>
  </si>
  <si>
    <t>016658</t>
  </si>
  <si>
    <t xml:space="preserve">3000 자일리톨플러스레몬민트    </t>
  </si>
  <si>
    <t>016659</t>
  </si>
  <si>
    <t>5000 자일리톨플러스레몬민트판촉</t>
  </si>
  <si>
    <t>016660</t>
  </si>
  <si>
    <t xml:space="preserve">300 자일리톨플러스(시식)      </t>
  </si>
  <si>
    <t>016661</t>
  </si>
  <si>
    <t>016662</t>
  </si>
  <si>
    <t>5000 자일리톨플러스레몬민트(시)</t>
  </si>
  <si>
    <t>016663</t>
  </si>
  <si>
    <t>1500 자일리톨플러스레몬민트멀티</t>
  </si>
  <si>
    <t>016664</t>
  </si>
  <si>
    <t xml:space="preserve">5000 자일리톨홍삼              </t>
  </si>
  <si>
    <t>016665</t>
  </si>
  <si>
    <t xml:space="preserve">300 자일리톨                  </t>
  </si>
  <si>
    <t>016666</t>
  </si>
  <si>
    <t xml:space="preserve">500 자일리톨                  </t>
  </si>
  <si>
    <t>016667</t>
  </si>
  <si>
    <t xml:space="preserve">500 자일리톨레몬민트          </t>
  </si>
  <si>
    <t>016668</t>
  </si>
  <si>
    <t xml:space="preserve">3000 자일리톨레몬민트          </t>
  </si>
  <si>
    <t>016669</t>
  </si>
  <si>
    <t xml:space="preserve">5000 자일리톨레몬민트          </t>
  </si>
  <si>
    <t>016670</t>
  </si>
  <si>
    <t xml:space="preserve">1500 자일리톨멀티팩            </t>
  </si>
  <si>
    <t>016671</t>
  </si>
  <si>
    <t>1500 자일리톨레몬민트브리스멀티</t>
  </si>
  <si>
    <t>016673</t>
  </si>
  <si>
    <t xml:space="preserve">5000 자일리톨홍삼(시식)        </t>
  </si>
  <si>
    <t>016674</t>
  </si>
  <si>
    <t xml:space="preserve">1500 자일리톨지퍼백            </t>
  </si>
  <si>
    <t>016678</t>
  </si>
  <si>
    <t>5000 자일리톨레몬민트(사내시식)</t>
  </si>
  <si>
    <t>016679</t>
  </si>
  <si>
    <t xml:space="preserve">5000 자일리톨칼슘              </t>
  </si>
  <si>
    <t>016680</t>
  </si>
  <si>
    <t xml:space="preserve">500 자일리톨홍삼              </t>
  </si>
  <si>
    <t>016681</t>
  </si>
  <si>
    <t xml:space="preserve">500 자일리톨칼슘              </t>
  </si>
  <si>
    <t>016682</t>
  </si>
  <si>
    <t xml:space="preserve">1500 자일리톨종합멀티팩        </t>
  </si>
  <si>
    <t>016683</t>
  </si>
  <si>
    <t xml:space="preserve">5000 자일리톨칼슘(시식)        </t>
  </si>
  <si>
    <t>016684</t>
  </si>
  <si>
    <t xml:space="preserve">3000 자일리톨칼슘              </t>
  </si>
  <si>
    <t>016686</t>
  </si>
  <si>
    <t xml:space="preserve">3000 자일리톨홍삼              </t>
  </si>
  <si>
    <t>016689</t>
  </si>
  <si>
    <t xml:space="preserve">5000 자일리톨                  </t>
  </si>
  <si>
    <t>016695</t>
  </si>
  <si>
    <t>12500</t>
  </si>
  <si>
    <t xml:space="preserve">12500 이마트)3팩자일리톨        </t>
  </si>
  <si>
    <t>016698</t>
  </si>
  <si>
    <t xml:space="preserve">300 자일리톨판촉용미니용기    </t>
  </si>
  <si>
    <t>016700</t>
  </si>
  <si>
    <t xml:space="preserve">5000 자일리톨까르푸PB          </t>
  </si>
  <si>
    <t>016701</t>
  </si>
  <si>
    <t xml:space="preserve">12500 자일리톨모음              </t>
  </si>
  <si>
    <t>016702</t>
  </si>
  <si>
    <t xml:space="preserve">5000 자일리톨(모음)            </t>
  </si>
  <si>
    <t>016703</t>
  </si>
  <si>
    <t xml:space="preserve">3000 FONUS자일리톨             </t>
  </si>
  <si>
    <t>016704</t>
  </si>
  <si>
    <t xml:space="preserve">3000 FONUS자일리톨홍삼         </t>
  </si>
  <si>
    <t>016705</t>
  </si>
  <si>
    <t xml:space="preserve">500 자일리톨333쿨라임         </t>
  </si>
  <si>
    <t>016706</t>
  </si>
  <si>
    <t xml:space="preserve">500 자일리톨333라임민트       </t>
  </si>
  <si>
    <t>016707</t>
  </si>
  <si>
    <t xml:space="preserve">5000 자일333라임               </t>
  </si>
  <si>
    <t>016708</t>
  </si>
  <si>
    <t xml:space="preserve">0 자일리톨333증정용(애플)   </t>
  </si>
  <si>
    <t>016710</t>
  </si>
  <si>
    <t xml:space="preserve">5000 자일333피치               </t>
  </si>
  <si>
    <t>016711</t>
  </si>
  <si>
    <t xml:space="preserve">5000 자일333애플               </t>
  </si>
  <si>
    <t>016712</t>
  </si>
  <si>
    <t xml:space="preserve">5000 자일리톨333라임민트(시식) </t>
  </si>
  <si>
    <t>016713</t>
  </si>
  <si>
    <t xml:space="preserve">1500 덴티큐페파민트            </t>
  </si>
  <si>
    <t>016714</t>
  </si>
  <si>
    <t xml:space="preserve">1500 덴티큐스피아              </t>
  </si>
  <si>
    <t>016715</t>
  </si>
  <si>
    <t xml:space="preserve">1500 아카시아                  </t>
  </si>
  <si>
    <t>016716</t>
  </si>
  <si>
    <t xml:space="preserve">1500 뽀뽀틴마스카트            </t>
  </si>
  <si>
    <t>016718</t>
  </si>
  <si>
    <t xml:space="preserve">1500 멀티팩어쏘티드            </t>
  </si>
  <si>
    <t>016719</t>
  </si>
  <si>
    <t xml:space="preserve">500 자일리톨333라임민트I      </t>
  </si>
  <si>
    <t>016720</t>
  </si>
  <si>
    <t xml:space="preserve">500 자일리톨333애플민트       </t>
  </si>
  <si>
    <t>016721</t>
  </si>
  <si>
    <t xml:space="preserve">4500 자일333라임               </t>
  </si>
  <si>
    <t>016722</t>
  </si>
  <si>
    <t xml:space="preserve">5000 자일리톨333애플민트(시식) </t>
  </si>
  <si>
    <t>016727</t>
  </si>
  <si>
    <t xml:space="preserve">4500 자일333애플               </t>
  </si>
  <si>
    <t>016728</t>
  </si>
  <si>
    <t xml:space="preserve">500 Blister333피치(9볼)       </t>
  </si>
  <si>
    <t>016729</t>
  </si>
  <si>
    <t xml:space="preserve">500 Case333애플I(9볼)         </t>
  </si>
  <si>
    <t>016730</t>
  </si>
  <si>
    <t xml:space="preserve">300 새벽알로에                </t>
  </si>
  <si>
    <t>016731</t>
  </si>
  <si>
    <t xml:space="preserve">500 Case333라임I(9볼)         </t>
  </si>
  <si>
    <t>016732</t>
  </si>
  <si>
    <t xml:space="preserve">500 Blister333라임(9볼)       </t>
  </si>
  <si>
    <t>016733</t>
  </si>
  <si>
    <t xml:space="preserve">500 Blister333애플(9볼)       </t>
  </si>
  <si>
    <t>016737</t>
  </si>
  <si>
    <t xml:space="preserve">5000 홈플러스자일리톨          </t>
  </si>
  <si>
    <t>016738</t>
  </si>
  <si>
    <t xml:space="preserve">5000 자일333라임(행사)         </t>
  </si>
  <si>
    <t>016739</t>
  </si>
  <si>
    <t xml:space="preserve">5000 자일333애플(행사)         </t>
  </si>
  <si>
    <t>016740</t>
  </si>
  <si>
    <t xml:space="preserve">5000 자일333피치(행사)         </t>
  </si>
  <si>
    <t>016741</t>
  </si>
  <si>
    <t xml:space="preserve">500 자일333라임I(5매)         </t>
  </si>
  <si>
    <t>016742</t>
  </si>
  <si>
    <t xml:space="preserve">500 자일333애플I(5매)         </t>
  </si>
  <si>
    <t>016744</t>
  </si>
  <si>
    <t xml:space="preserve">5000 자일리톨333피치민트(시식) </t>
  </si>
  <si>
    <t>016745</t>
  </si>
  <si>
    <t xml:space="preserve">1500 자일리톨333종합멀티팩     </t>
  </si>
  <si>
    <t>016747</t>
  </si>
  <si>
    <t xml:space="preserve">4500 자일333피치               </t>
  </si>
  <si>
    <t>016748</t>
  </si>
  <si>
    <t xml:space="preserve">1500 자일리톨333멀티팩(CASE)   </t>
  </si>
  <si>
    <t>016749</t>
  </si>
  <si>
    <t xml:space="preserve">5000 E-자일리톨                </t>
  </si>
  <si>
    <t>016751</t>
  </si>
  <si>
    <t xml:space="preserve">500 Case333피치I(9볼)         </t>
  </si>
  <si>
    <t>016752</t>
  </si>
  <si>
    <t xml:space="preserve">5000 자일리톨333(종합)         </t>
  </si>
  <si>
    <t>016761</t>
  </si>
  <si>
    <t>15000</t>
  </si>
  <si>
    <t xml:space="preserve">15000 자일리톨333GIFT           </t>
  </si>
  <si>
    <t>016762</t>
  </si>
  <si>
    <t xml:space="preserve">4500 자일333라임(행사용)       </t>
  </si>
  <si>
    <t>016763</t>
  </si>
  <si>
    <t xml:space="preserve">4500 자일333애플(행사용)       </t>
  </si>
  <si>
    <t>016764</t>
  </si>
  <si>
    <t xml:space="preserve">4500 자일333피치(행사용)       </t>
  </si>
  <si>
    <t>016765</t>
  </si>
  <si>
    <t>75</t>
  </si>
  <si>
    <t xml:space="preserve">75 아카시아(주문용)          </t>
  </si>
  <si>
    <t>016766</t>
  </si>
  <si>
    <t>2200</t>
  </si>
  <si>
    <t xml:space="preserve">2200 제로트레스                </t>
  </si>
  <si>
    <t>016767</t>
  </si>
  <si>
    <t xml:space="preserve">500 해태프렌치까페            </t>
  </si>
  <si>
    <t>016768</t>
  </si>
  <si>
    <t xml:space="preserve">300 뽀뽀틴망고                </t>
  </si>
  <si>
    <t>016770</t>
  </si>
  <si>
    <t xml:space="preserve">500 Sunkist망고               </t>
  </si>
  <si>
    <t>016771</t>
  </si>
  <si>
    <t xml:space="preserve">300 크레이지아케이드판박이    </t>
  </si>
  <si>
    <t>016776</t>
  </si>
  <si>
    <t xml:space="preserve">4500 홈플러스자일리톨리필      </t>
  </si>
  <si>
    <t>016777</t>
  </si>
  <si>
    <t xml:space="preserve">0 Case333애플I(증정용)      </t>
  </si>
  <si>
    <t>016778</t>
  </si>
  <si>
    <t>65000</t>
  </si>
  <si>
    <t xml:space="preserve">65000 제로트레스                </t>
  </si>
  <si>
    <t>016779</t>
  </si>
  <si>
    <t xml:space="preserve">16000 라이트베이스              </t>
  </si>
  <si>
    <t>016780</t>
  </si>
  <si>
    <t>16202</t>
  </si>
  <si>
    <t xml:space="preserve">16202 부라보베이스              </t>
  </si>
  <si>
    <t>016781</t>
  </si>
  <si>
    <t xml:space="preserve">5000 자333디스펜서(피치민트)   </t>
  </si>
  <si>
    <t>016782</t>
  </si>
  <si>
    <t xml:space="preserve">5000 자333디스펜서(애플민트)   </t>
  </si>
  <si>
    <t>016783</t>
  </si>
  <si>
    <t xml:space="preserve">500 자일리톨333시나몬민트     </t>
  </si>
  <si>
    <t>016784</t>
  </si>
  <si>
    <t xml:space="preserve">1000 제로트레스라벤더          </t>
  </si>
  <si>
    <t>016785</t>
  </si>
  <si>
    <t xml:space="preserve">1000 제로트레스자스민          </t>
  </si>
  <si>
    <t>016786</t>
  </si>
  <si>
    <t xml:space="preserve">4500 자일리톨클래식            </t>
  </si>
  <si>
    <t>016787</t>
  </si>
  <si>
    <t xml:space="preserve">4500 자일리톨클래식멀티        </t>
  </si>
  <si>
    <t>016788</t>
  </si>
  <si>
    <t xml:space="preserve">4500 자일리톨클래식라임민트    </t>
  </si>
  <si>
    <t>016789</t>
  </si>
  <si>
    <t xml:space="preserve">4500 자일리톨클래식Case90g타입 </t>
  </si>
  <si>
    <t>016790</t>
  </si>
  <si>
    <t xml:space="preserve">300 자일리톨클래식            </t>
  </si>
  <si>
    <t>016792</t>
  </si>
  <si>
    <t xml:space="preserve">5000 자일리톨클래식            </t>
  </si>
  <si>
    <t>016793</t>
  </si>
  <si>
    <t xml:space="preserve">6000 자일리톨클래식애플민트I   </t>
  </si>
  <si>
    <t>016794</t>
  </si>
  <si>
    <t xml:space="preserve">2000 제로트레스어쏘트          </t>
  </si>
  <si>
    <t>016795</t>
  </si>
  <si>
    <t xml:space="preserve">500 아카시아                  </t>
  </si>
  <si>
    <t>016796</t>
  </si>
  <si>
    <t xml:space="preserve">500 해태은단청                </t>
  </si>
  <si>
    <t>016797</t>
  </si>
  <si>
    <t xml:space="preserve">500 덴티큐EGCG                </t>
  </si>
  <si>
    <t>016798</t>
  </si>
  <si>
    <t xml:space="preserve">1500 멀티팩어소트5+1           </t>
  </si>
  <si>
    <t>016799</t>
  </si>
  <si>
    <t xml:space="preserve">65000 농수산제로트레스          </t>
  </si>
  <si>
    <t>016800</t>
  </si>
  <si>
    <t xml:space="preserve">300 범퍼킹재퍼판박이          </t>
  </si>
  <si>
    <t>016801</t>
  </si>
  <si>
    <t xml:space="preserve">500 덴티큐EGCG그린민트        </t>
  </si>
  <si>
    <t>016802</t>
  </si>
  <si>
    <t xml:space="preserve">5000 자일리톨333특수장용(피치) </t>
  </si>
  <si>
    <t>016805</t>
  </si>
  <si>
    <t xml:space="preserve">4500 자일리톨333기획(애플)     </t>
  </si>
  <si>
    <t>016806</t>
  </si>
  <si>
    <t xml:space="preserve">4500 자일리톨333기획(피치)     </t>
  </si>
  <si>
    <t>016807</t>
  </si>
  <si>
    <t>016808</t>
  </si>
  <si>
    <t xml:space="preserve">0 자일리톨333증정용(피치)   </t>
  </si>
  <si>
    <t>016809</t>
  </si>
  <si>
    <t xml:space="preserve">5000 자일리톨333 후르츠민트    </t>
  </si>
  <si>
    <t>016810</t>
  </si>
  <si>
    <t xml:space="preserve">5000 자일리톨 대립             </t>
  </si>
  <si>
    <t>016811</t>
  </si>
  <si>
    <t xml:space="preserve">300 헬로키티 판박이           </t>
  </si>
  <si>
    <t>016812</t>
  </si>
  <si>
    <t xml:space="preserve">5000 자일리톨333후르츠(시식)   </t>
  </si>
  <si>
    <t>016819</t>
  </si>
  <si>
    <t xml:space="preserve">2500 웰빙껌3총사               </t>
  </si>
  <si>
    <t>016820</t>
  </si>
  <si>
    <t xml:space="preserve">500 (행사용)Case자일333애플   </t>
  </si>
  <si>
    <t>016821</t>
  </si>
  <si>
    <t xml:space="preserve">500 (행사용)Case자일333피치   </t>
  </si>
  <si>
    <t>016822</t>
  </si>
  <si>
    <t xml:space="preserve">500 (행사용)Case자일333라임   </t>
  </si>
  <si>
    <t>016823</t>
  </si>
  <si>
    <t xml:space="preserve">5000 자일리톨대립(시식)        </t>
  </si>
  <si>
    <t>016824</t>
  </si>
  <si>
    <t xml:space="preserve">500 (행사용)자일333애플       </t>
  </si>
  <si>
    <t>016825</t>
  </si>
  <si>
    <t xml:space="preserve">500 (행사용)자일333피치       </t>
  </si>
  <si>
    <t>016826</t>
  </si>
  <si>
    <t xml:space="preserve">4500 자일리톨대립리필          </t>
  </si>
  <si>
    <t>016827</t>
  </si>
  <si>
    <t xml:space="preserve">1000 아카시아후레쉬            </t>
  </si>
  <si>
    <t>016828</t>
  </si>
  <si>
    <t xml:space="preserve">500 Tsmile케이스              </t>
  </si>
  <si>
    <t>016829</t>
  </si>
  <si>
    <t xml:space="preserve">2000 Tsmile 리필               </t>
  </si>
  <si>
    <t>016830</t>
  </si>
  <si>
    <t xml:space="preserve">2500 Tsmile                    </t>
  </si>
  <si>
    <t>016831</t>
  </si>
  <si>
    <t xml:space="preserve">0 자일리톨대립(시식용II)    </t>
  </si>
  <si>
    <t>016833</t>
  </si>
  <si>
    <t xml:space="preserve">5000 알로에자일리톨            </t>
  </si>
  <si>
    <t>016834</t>
  </si>
  <si>
    <t xml:space="preserve">300 둘리판박이껌(딸기)        </t>
  </si>
  <si>
    <t>016835</t>
  </si>
  <si>
    <t xml:space="preserve">300 둘리판박이껌(바나나)      </t>
  </si>
  <si>
    <t>016836</t>
  </si>
  <si>
    <t>3300</t>
  </si>
  <si>
    <t xml:space="preserve">3300 Tsmile리필기획(90g*2)     </t>
  </si>
  <si>
    <t>016837</t>
  </si>
  <si>
    <t>1300</t>
  </si>
  <si>
    <t xml:space="preserve">1300 Tsmile 스몰용기           </t>
  </si>
  <si>
    <t>016838</t>
  </si>
  <si>
    <t xml:space="preserve">4500 알로에자일리톨리필        </t>
  </si>
  <si>
    <t>016839</t>
  </si>
  <si>
    <t xml:space="preserve">300 아세로라                  </t>
  </si>
  <si>
    <t>016841</t>
  </si>
  <si>
    <t xml:space="preserve">3000 아카시아후레쉬 할인점용   </t>
  </si>
  <si>
    <t>016842</t>
  </si>
  <si>
    <t xml:space="preserve">6000 키즈톨                    </t>
  </si>
  <si>
    <t>016843</t>
  </si>
  <si>
    <t xml:space="preserve">500 알로미인                  </t>
  </si>
  <si>
    <t>016844</t>
  </si>
  <si>
    <t xml:space="preserve">4500 알로미인                  </t>
  </si>
  <si>
    <t>016846</t>
  </si>
  <si>
    <t xml:space="preserve">500 꼬마순찰자                </t>
  </si>
  <si>
    <t>016847</t>
  </si>
  <si>
    <t xml:space="preserve">3000 키즈톨리필                </t>
  </si>
  <si>
    <t>016849</t>
  </si>
  <si>
    <t xml:space="preserve">3000 자일리톨 카스민트         </t>
  </si>
  <si>
    <t>016850</t>
  </si>
  <si>
    <t xml:space="preserve">0 천)키즈톨 시식용팩        </t>
  </si>
  <si>
    <t>016851</t>
  </si>
  <si>
    <t xml:space="preserve">3000 자일리톨 카즈민트(2볼)    </t>
  </si>
  <si>
    <t>016852</t>
  </si>
  <si>
    <t>112500</t>
  </si>
  <si>
    <t xml:space="preserve">112500 종합껌(5매판껌)           </t>
  </si>
  <si>
    <t>016854</t>
  </si>
  <si>
    <t>114000</t>
  </si>
  <si>
    <t xml:space="preserve">114000 종합껌(자일리톨)          </t>
  </si>
  <si>
    <t>016855</t>
  </si>
  <si>
    <t xml:space="preserve">1500 알로미인3팩               </t>
  </si>
  <si>
    <t>016856</t>
  </si>
  <si>
    <t xml:space="preserve">5000 자일리톨 카즈민트         </t>
  </si>
  <si>
    <t>016857</t>
  </si>
  <si>
    <t xml:space="preserve">300 자일리톨333피치           </t>
  </si>
  <si>
    <t>016858</t>
  </si>
  <si>
    <t xml:space="preserve">300 자일리톨333애플           </t>
  </si>
  <si>
    <t>016859</t>
  </si>
  <si>
    <t xml:space="preserve">300 자일리톨333후라보노       </t>
  </si>
  <si>
    <t>016860</t>
  </si>
  <si>
    <t xml:space="preserve">500 자일리톨카즈민트          </t>
  </si>
  <si>
    <t>016861</t>
  </si>
  <si>
    <t xml:space="preserve">300 뽀뽀틴 마스카트           </t>
  </si>
  <si>
    <t>016862</t>
  </si>
  <si>
    <t xml:space="preserve">3000 아카시아 후레쉬(용기)     </t>
  </si>
  <si>
    <t>016863</t>
  </si>
  <si>
    <t xml:space="preserve">3000 은단청 후레쉬             </t>
  </si>
  <si>
    <t>016866</t>
  </si>
  <si>
    <t xml:space="preserve">300 뽀뽀틴리치                </t>
  </si>
  <si>
    <t>016867</t>
  </si>
  <si>
    <t xml:space="preserve">5000 자일리톨 카즈민트마일드   </t>
  </si>
  <si>
    <t>016870</t>
  </si>
  <si>
    <t xml:space="preserve">500 석류미인 자일리톨         </t>
  </si>
  <si>
    <t>016871</t>
  </si>
  <si>
    <t xml:space="preserve">4500 석류미인 자일리톨         </t>
  </si>
  <si>
    <t>016873</t>
  </si>
  <si>
    <t xml:space="preserve">4500 자일리톨 카즈민트마일드   </t>
  </si>
  <si>
    <t>016874</t>
  </si>
  <si>
    <t xml:space="preserve">5000 석류미인 자일리톨         </t>
  </si>
  <si>
    <t>016876</t>
  </si>
  <si>
    <t xml:space="preserve">10000 자일리톨 카즈민트마일드   </t>
  </si>
  <si>
    <t>016878</t>
  </si>
  <si>
    <t xml:space="preserve">5000 해태은단청후레쉬          </t>
  </si>
  <si>
    <t>016879</t>
  </si>
  <si>
    <t xml:space="preserve">5000 알로美人                  </t>
  </si>
  <si>
    <t>016880</t>
  </si>
  <si>
    <t xml:space="preserve">500 Case 석류미인             </t>
  </si>
  <si>
    <t>016881</t>
  </si>
  <si>
    <t xml:space="preserve">500 Case333후라보노           </t>
  </si>
  <si>
    <t>016882</t>
  </si>
  <si>
    <t xml:space="preserve">5000 홈플러스PB자일리톨(90g)   </t>
  </si>
  <si>
    <t>016883</t>
  </si>
  <si>
    <t xml:space="preserve">4500 홈플러스PB자일리톨(90g)   </t>
  </si>
  <si>
    <t>016887</t>
  </si>
  <si>
    <t xml:space="preserve">3000 키스톨쥬시민트            </t>
  </si>
  <si>
    <t>016888</t>
  </si>
  <si>
    <t xml:space="preserve">6000 키스톨쥬시민트            </t>
  </si>
  <si>
    <t xml:space="preserve">5000 츄앤씽 레몬               </t>
  </si>
  <si>
    <t>016896</t>
  </si>
  <si>
    <t xml:space="preserve">3000 이젠쥬시민트              </t>
  </si>
  <si>
    <t>016897</t>
  </si>
  <si>
    <t xml:space="preserve">6000 이젠쥬시민트              </t>
  </si>
  <si>
    <t>016898</t>
  </si>
  <si>
    <t>016899</t>
  </si>
  <si>
    <t xml:space="preserve">300 해태프렌치카페            </t>
  </si>
  <si>
    <t>016900</t>
  </si>
  <si>
    <t xml:space="preserve">3000 이젠스피아리필            </t>
  </si>
  <si>
    <t>016901</t>
  </si>
  <si>
    <t xml:space="preserve">6000 이젠스피아민트            </t>
  </si>
  <si>
    <t xml:space="preserve">500 츄앤씽 사과               </t>
  </si>
  <si>
    <t xml:space="preserve">500 츄앤씽 포도               </t>
  </si>
  <si>
    <t>016905</t>
  </si>
  <si>
    <t xml:space="preserve">3000 썬키스트망고스틴          </t>
  </si>
  <si>
    <t>016906</t>
  </si>
  <si>
    <t xml:space="preserve">300 뽀뽀틴(마스카트)          </t>
  </si>
  <si>
    <t>016907</t>
  </si>
  <si>
    <t xml:space="preserve">300 뽀뽀틴(리치)              </t>
  </si>
  <si>
    <t>016908</t>
  </si>
  <si>
    <t xml:space="preserve">1500 츄앤씽 멀티팩 사과        </t>
  </si>
  <si>
    <t>016909</t>
  </si>
  <si>
    <t xml:space="preserve">1500 츄앤씽 멀티팩 포도        </t>
  </si>
  <si>
    <t xml:space="preserve">5000 아이스쿨                  </t>
  </si>
  <si>
    <t xml:space="preserve">500 아카시아뷰티(8매)         </t>
  </si>
  <si>
    <t>016912</t>
  </si>
  <si>
    <t xml:space="preserve">500 해태은단청(8매)           </t>
  </si>
  <si>
    <t>016913</t>
  </si>
  <si>
    <t xml:space="preserve">500 덴티큐페파(8매)           </t>
  </si>
  <si>
    <t>016914</t>
  </si>
  <si>
    <t xml:space="preserve">500 덴티큐스피아(8매)         </t>
  </si>
  <si>
    <t>016915</t>
  </si>
  <si>
    <t xml:space="preserve">500 썬키스트망고스틴          </t>
  </si>
  <si>
    <t xml:space="preserve">4500 아이스쿨 리필             </t>
  </si>
  <si>
    <t>016917</t>
  </si>
  <si>
    <t xml:space="preserve">0 아이스쿨 시식용           </t>
  </si>
  <si>
    <t>016918</t>
  </si>
  <si>
    <t xml:space="preserve">0 아이스쿨 시식제품         </t>
  </si>
  <si>
    <t xml:space="preserve">1000 아이스쿨 케이스           </t>
  </si>
  <si>
    <t>016921</t>
  </si>
  <si>
    <t xml:space="preserve">1500 아카시아후레쉬            </t>
  </si>
  <si>
    <t>016922</t>
  </si>
  <si>
    <t xml:space="preserve">1500 은단청후레쉬              </t>
  </si>
  <si>
    <t xml:space="preserve">1500 썬키스트망고스틴          </t>
  </si>
  <si>
    <t>016924</t>
  </si>
  <si>
    <t xml:space="preserve">4500 자일리톨 카즈민트기획     </t>
  </si>
  <si>
    <t>016925</t>
  </si>
  <si>
    <t xml:space="preserve">5000 자일리톨 카즈민트기획     </t>
  </si>
  <si>
    <t xml:space="preserve">3000 키즈톨                    </t>
  </si>
  <si>
    <t xml:space="preserve">5000 아이스쿨 레드루비         </t>
  </si>
  <si>
    <t xml:space="preserve">1000 아이스쿨레드루비케이스    </t>
  </si>
  <si>
    <t xml:space="preserve">2000 아이스쿨 멀티팩           </t>
  </si>
  <si>
    <t xml:space="preserve">5000 츄앤씽 포도               </t>
  </si>
  <si>
    <t xml:space="preserve">500 뽀뽀틴 메이플스토리       </t>
  </si>
  <si>
    <t>016933</t>
  </si>
  <si>
    <t xml:space="preserve">500 썬키스트믹스베리          </t>
  </si>
  <si>
    <t xml:space="preserve">1500 아카시아뷰티3팩           </t>
  </si>
  <si>
    <t>016936</t>
  </si>
  <si>
    <t xml:space="preserve">1500 멀티팩어쏘트(8매)         </t>
  </si>
  <si>
    <t>016937</t>
  </si>
  <si>
    <t xml:space="preserve">1000 아카시아후레쉬(자판기)    </t>
  </si>
  <si>
    <t>016938</t>
  </si>
  <si>
    <t xml:space="preserve">0 아이스쿨 레드 시식용      </t>
  </si>
  <si>
    <t>016939</t>
  </si>
  <si>
    <t xml:space="preserve">1500 아카시아뷰티3팩(3볼)      </t>
  </si>
  <si>
    <t xml:space="preserve">1500 멀티팩어쏘트(3볼)         </t>
  </si>
  <si>
    <t xml:space="preserve">500 뽀뽀틴 마스카트           </t>
  </si>
  <si>
    <t xml:space="preserve">500 뽀뽀틴 리치               </t>
  </si>
  <si>
    <t xml:space="preserve">4500 카즈민트기획              </t>
  </si>
  <si>
    <t xml:space="preserve">5000 카즈민트기획              </t>
  </si>
  <si>
    <t xml:space="preserve">1500 아카시아후레쉬(55g)       </t>
  </si>
  <si>
    <t xml:space="preserve">1500 은단청후레쉬(55g)         </t>
  </si>
  <si>
    <t xml:space="preserve">1500 썬키스트망고스틴(55g)     </t>
  </si>
  <si>
    <t xml:space="preserve">0 잔소리졸4배아이스쿨용기   </t>
  </si>
  <si>
    <t>016949</t>
  </si>
  <si>
    <t xml:space="preserve">0 잔소리졸4배아이스쿨case   </t>
  </si>
  <si>
    <t xml:space="preserve">500 덴티큐페파민트(6매)       </t>
  </si>
  <si>
    <t xml:space="preserve">500 덴티큐스피아(6매)         </t>
  </si>
  <si>
    <t xml:space="preserve">500 썬키스트망고스틴(6매)     </t>
  </si>
  <si>
    <t xml:space="preserve">500 썬키스트믹스베리(6매)     </t>
  </si>
  <si>
    <t xml:space="preserve">500 아카시아뷰티(6매)         </t>
  </si>
  <si>
    <t xml:space="preserve">500 해태은단청(6매)           </t>
  </si>
  <si>
    <t xml:space="preserve">2000 아이스쿨멀티어쏘트        </t>
  </si>
  <si>
    <t xml:space="preserve">500 덴티큐블루                </t>
  </si>
  <si>
    <t xml:space="preserve">500 츄앤씽 딸기               </t>
  </si>
  <si>
    <t>016961</t>
  </si>
  <si>
    <t xml:space="preserve">1500 멀티팩어쏘트3팩(6매)      </t>
  </si>
  <si>
    <t xml:space="preserve">1500 멀티팩어쏘트6매3팩(3볼)   </t>
  </si>
  <si>
    <t>016963</t>
  </si>
  <si>
    <t xml:space="preserve">1500 아카시아3팩(6매)          </t>
  </si>
  <si>
    <t xml:space="preserve">1500 아카시아6매3팩(3볼)       </t>
  </si>
  <si>
    <t>016965</t>
  </si>
  <si>
    <t xml:space="preserve">1000 아카시아(자판기)          </t>
  </si>
  <si>
    <t xml:space="preserve">3000 아이스쿨                  </t>
  </si>
  <si>
    <t xml:space="preserve">3000 아이스쿨레드루비          </t>
  </si>
  <si>
    <t xml:space="preserve">4500 아이스쿨리필기획          </t>
  </si>
  <si>
    <t xml:space="preserve">500 허브K                     </t>
  </si>
  <si>
    <t xml:space="preserve">500 베리베리통통 오렌지       </t>
  </si>
  <si>
    <t xml:space="preserve">500 뽀뽀틴메탈베이블레이드    </t>
  </si>
  <si>
    <t xml:space="preserve">500 베리오렌지메탈            </t>
  </si>
  <si>
    <t xml:space="preserve">5000 아이스쿨 그린듀           </t>
  </si>
  <si>
    <t xml:space="preserve">1000 아이스쿨그린듀케이스      </t>
  </si>
  <si>
    <t>016976</t>
  </si>
  <si>
    <t xml:space="preserve">0 아이스쿨 그린듀 시식용    </t>
  </si>
  <si>
    <t xml:space="preserve">4500 아이스쿨 그린듀 리필      </t>
  </si>
  <si>
    <t>016978</t>
  </si>
  <si>
    <t xml:space="preserve">1000 에이스30                  </t>
  </si>
  <si>
    <t xml:space="preserve">3000 아이스쿨 3팩 멀티         </t>
  </si>
  <si>
    <t xml:space="preserve">3000 아이스쿨 3팩 믹스         </t>
  </si>
  <si>
    <t>016981</t>
  </si>
  <si>
    <t xml:space="preserve">1000 에이스30(점주+2)          </t>
  </si>
  <si>
    <t>016982</t>
  </si>
  <si>
    <t xml:space="preserve">1500 아이스쿨 투터치           </t>
  </si>
  <si>
    <t>016983</t>
  </si>
  <si>
    <t xml:space="preserve">0 키즈톨(약국용)            </t>
  </si>
  <si>
    <t xml:space="preserve">4500 아이스쿨 그린듀 보너스팩  </t>
  </si>
  <si>
    <t xml:space="preserve">1000 아이스쿨 그린듀(19g)      </t>
  </si>
  <si>
    <t>016990</t>
  </si>
  <si>
    <t xml:space="preserve">3000 아이스쿨 3팩 멀티(57g)    </t>
  </si>
  <si>
    <t>016991</t>
  </si>
  <si>
    <t xml:space="preserve">1200 아이비에스레드오렌지      </t>
  </si>
  <si>
    <t xml:space="preserve">1200 아이비에스퍼플베리        </t>
  </si>
  <si>
    <t xml:space="preserve">3000 키즈톨(RRP)               </t>
  </si>
  <si>
    <t>016998</t>
  </si>
  <si>
    <t xml:space="preserve">15000 아이스쿨 라임용기 3개입   </t>
  </si>
  <si>
    <t>017000</t>
  </si>
  <si>
    <t xml:space="preserve">1500 대표껌삼총사              </t>
  </si>
  <si>
    <t>017019</t>
  </si>
  <si>
    <t xml:space="preserve">200 나란히껌                  </t>
  </si>
  <si>
    <t>017200</t>
  </si>
  <si>
    <t>2400</t>
  </si>
  <si>
    <t xml:space="preserve">2400 아이비에스레드2번들       </t>
  </si>
  <si>
    <t xml:space="preserve">2400 아이비에스퍼플2번들       </t>
  </si>
  <si>
    <t>017204</t>
  </si>
  <si>
    <t xml:space="preserve">1000 아이스쿨라임(제주)17g     </t>
  </si>
  <si>
    <t xml:space="preserve">500 뽀뽀틴 청포도             </t>
  </si>
  <si>
    <t xml:space="preserve">500 뽀뽀틴 파워레인저         </t>
  </si>
  <si>
    <t xml:space="preserve">0 키즈톨 겨울이야기         </t>
  </si>
  <si>
    <t xml:space="preserve">0 타요(파우치)              </t>
  </si>
  <si>
    <t xml:space="preserve">0 타요(케이스)              </t>
  </si>
  <si>
    <t>017215</t>
  </si>
  <si>
    <t xml:space="preserve">0 아이스쿨미스트시식용      </t>
  </si>
  <si>
    <t xml:space="preserve">0 타요선물2                 </t>
  </si>
  <si>
    <t>017223</t>
  </si>
  <si>
    <t>017232</t>
  </si>
  <si>
    <t xml:space="preserve">1000 통통 앵그리버드 스페이스  </t>
  </si>
  <si>
    <t xml:space="preserve">0 타요우주여행선물꾸러미    </t>
  </si>
  <si>
    <t>017237</t>
  </si>
  <si>
    <t xml:space="preserve">10000 KTX 선물꾸러미            </t>
  </si>
  <si>
    <t>017238</t>
  </si>
  <si>
    <t xml:space="preserve">0 타요선물꾸러미(4)         </t>
  </si>
  <si>
    <t>017239</t>
  </si>
  <si>
    <t xml:space="preserve">3000 키즈톨블루베리            </t>
  </si>
  <si>
    <t>017240</t>
  </si>
  <si>
    <t xml:space="preserve">500 해태 자일리톨             </t>
  </si>
  <si>
    <t>017241</t>
  </si>
  <si>
    <t xml:space="preserve">5000 아이스쿨 포스카           </t>
  </si>
  <si>
    <t>017242</t>
  </si>
  <si>
    <t xml:space="preserve">1000 아이스쿨 포스카           </t>
  </si>
  <si>
    <t>017243</t>
  </si>
  <si>
    <t xml:space="preserve">0 아이스쿨 포스카 시식용    </t>
  </si>
  <si>
    <t>018001</t>
  </si>
  <si>
    <t xml:space="preserve">200 종합껌꽂이껌              </t>
  </si>
  <si>
    <t>019659</t>
  </si>
  <si>
    <t xml:space="preserve">200 쇼킹껌                    </t>
  </si>
  <si>
    <t>020120</t>
  </si>
  <si>
    <t xml:space="preserve">500 자유시간 골드             </t>
  </si>
  <si>
    <t>020130</t>
  </si>
  <si>
    <t xml:space="preserve">1000 하모니커피맛              </t>
  </si>
  <si>
    <t>020131</t>
  </si>
  <si>
    <t xml:space="preserve">1000 하모니헤즐넛              </t>
  </si>
  <si>
    <t>020132</t>
  </si>
  <si>
    <t xml:space="preserve">2500 벌크티피                  </t>
  </si>
  <si>
    <t>020134</t>
  </si>
  <si>
    <t xml:space="preserve">500 다키스헤즐넛              </t>
  </si>
  <si>
    <t>020139</t>
  </si>
  <si>
    <t xml:space="preserve">1000 다키스크런치              </t>
  </si>
  <si>
    <t>020141</t>
  </si>
  <si>
    <t xml:space="preserve">500 T.P초코볼                 </t>
  </si>
  <si>
    <t>020143</t>
  </si>
  <si>
    <t xml:space="preserve">500 반)째즈까페               </t>
  </si>
  <si>
    <t>020145</t>
  </si>
  <si>
    <t xml:space="preserve">300 티피쵸코렛                </t>
  </si>
  <si>
    <t>020149</t>
  </si>
  <si>
    <t xml:space="preserve">1000 키세스(2)                 </t>
  </si>
  <si>
    <t>020150</t>
  </si>
  <si>
    <t xml:space="preserve">200 허쉬NEW                   </t>
  </si>
  <si>
    <t>020151</t>
  </si>
  <si>
    <t xml:space="preserve">300 안전지대                  </t>
  </si>
  <si>
    <t>020152</t>
  </si>
  <si>
    <t xml:space="preserve">500 안전지대(바)              </t>
  </si>
  <si>
    <t>020153</t>
  </si>
  <si>
    <t xml:space="preserve">1000 안전지대                  </t>
  </si>
  <si>
    <t>020155</t>
  </si>
  <si>
    <t xml:space="preserve">1000 티 피                     </t>
  </si>
  <si>
    <t>020156</t>
  </si>
  <si>
    <t xml:space="preserve">500 호크볼                    </t>
  </si>
  <si>
    <t>020157</t>
  </si>
  <si>
    <t xml:space="preserve">1000 미니허쉬(30개입)          </t>
  </si>
  <si>
    <t>020165</t>
  </si>
  <si>
    <t xml:space="preserve">200 티피                      </t>
  </si>
  <si>
    <t>020167</t>
  </si>
  <si>
    <t xml:space="preserve">300 구미주문선                </t>
  </si>
  <si>
    <t>020168</t>
  </si>
  <si>
    <t xml:space="preserve">200 나하나볼                  </t>
  </si>
  <si>
    <t>020169</t>
  </si>
  <si>
    <t xml:space="preserve">500 티피                      </t>
  </si>
  <si>
    <t>020171</t>
  </si>
  <si>
    <t xml:space="preserve">0 해바라기쵸코              </t>
  </si>
  <si>
    <t>020172</t>
  </si>
  <si>
    <t xml:space="preserve">1500 헤즐넛쵸코                </t>
  </si>
  <si>
    <t>020177</t>
  </si>
  <si>
    <t xml:space="preserve">200 피켄죠이(신)              </t>
  </si>
  <si>
    <t>020179</t>
  </si>
  <si>
    <t xml:space="preserve">200 피캔죠이                  </t>
  </si>
  <si>
    <t>020184</t>
  </si>
  <si>
    <t xml:space="preserve">50 홈런 쵸코바               </t>
  </si>
  <si>
    <t>020185</t>
  </si>
  <si>
    <t xml:space="preserve">1000 키세스아몬드              </t>
  </si>
  <si>
    <t>020186</t>
  </si>
  <si>
    <t xml:space="preserve">500 리베 모자이크             </t>
  </si>
  <si>
    <t>020187</t>
  </si>
  <si>
    <t xml:space="preserve">500 리베 큐티                 </t>
  </si>
  <si>
    <t>020188</t>
  </si>
  <si>
    <t xml:space="preserve">600 하모니헤즐넛              </t>
  </si>
  <si>
    <t>020198</t>
  </si>
  <si>
    <t xml:space="preserve">500 메추리볼                  </t>
  </si>
  <si>
    <t>020201</t>
  </si>
  <si>
    <t xml:space="preserve">2000 H.C.A-Gold                </t>
  </si>
  <si>
    <t>020203</t>
  </si>
  <si>
    <t xml:space="preserve">0 허쉬(코코아)              </t>
  </si>
  <si>
    <t>020204</t>
  </si>
  <si>
    <t xml:space="preserve">500 매치매치바                </t>
  </si>
  <si>
    <t>020205</t>
  </si>
  <si>
    <t xml:space="preserve">1000 미니허쉬파스텔            </t>
  </si>
  <si>
    <t>020207</t>
  </si>
  <si>
    <t xml:space="preserve">400 아모르(보라)              </t>
  </si>
  <si>
    <t>020208</t>
  </si>
  <si>
    <t xml:space="preserve">1000 아모르(보라)              </t>
  </si>
  <si>
    <t>020210</t>
  </si>
  <si>
    <t xml:space="preserve">300 미스터굿바                </t>
  </si>
  <si>
    <t>020211</t>
  </si>
  <si>
    <t xml:space="preserve">500 미키대소동                </t>
  </si>
  <si>
    <t>020212</t>
  </si>
  <si>
    <t xml:space="preserve">300 티피                      </t>
  </si>
  <si>
    <t>020213</t>
  </si>
  <si>
    <t xml:space="preserve">10000 벌크티피                  </t>
  </si>
  <si>
    <t>020215</t>
  </si>
  <si>
    <t xml:space="preserve">300 피너츠                    </t>
  </si>
  <si>
    <t>020216</t>
  </si>
  <si>
    <t xml:space="preserve">400 아모르(적색)              </t>
  </si>
  <si>
    <t>020217</t>
  </si>
  <si>
    <t xml:space="preserve">1000 아모르(적색)              </t>
  </si>
  <si>
    <t>020218</t>
  </si>
  <si>
    <t xml:space="preserve">400 아모르(시식)              </t>
  </si>
  <si>
    <t>020219</t>
  </si>
  <si>
    <t xml:space="preserve">300 쵸코팽이                  </t>
  </si>
  <si>
    <t>020220</t>
  </si>
  <si>
    <t xml:space="preserve">1000 아모르(시식)              </t>
  </si>
  <si>
    <t>020221</t>
  </si>
  <si>
    <t xml:space="preserve">400 아모르(군)                </t>
  </si>
  <si>
    <t>020223</t>
  </si>
  <si>
    <t xml:space="preserve">300 허쉬아몬드                </t>
  </si>
  <si>
    <t>020224</t>
  </si>
  <si>
    <t xml:space="preserve">0 허쉬(시식용)              </t>
  </si>
  <si>
    <t>020225</t>
  </si>
  <si>
    <t xml:space="preserve">200 허쉬쵸코                  </t>
  </si>
  <si>
    <t>020226</t>
  </si>
  <si>
    <t xml:space="preserve">1000 빅허쉬밀크                </t>
  </si>
  <si>
    <t>020227</t>
  </si>
  <si>
    <t xml:space="preserve">1000 허쉬미니밀크              </t>
  </si>
  <si>
    <t>020228</t>
  </si>
  <si>
    <t>020229</t>
  </si>
  <si>
    <t xml:space="preserve">1000 허수미쵸코                </t>
  </si>
  <si>
    <t>020231</t>
  </si>
  <si>
    <t xml:space="preserve">1000 허쉬미니종합선물          </t>
  </si>
  <si>
    <t>020232</t>
  </si>
  <si>
    <t xml:space="preserve">1000 마음과마음                </t>
  </si>
  <si>
    <t>020233</t>
  </si>
  <si>
    <t xml:space="preserve">2000 러브카트                  </t>
  </si>
  <si>
    <t>020234</t>
  </si>
  <si>
    <t xml:space="preserve">500 도날드쵸코볼              </t>
  </si>
  <si>
    <t>020235</t>
  </si>
  <si>
    <t xml:space="preserve">1000 빅허쉬신(40)              </t>
  </si>
  <si>
    <t>020236</t>
  </si>
  <si>
    <t xml:space="preserve">0 허쉬쵸코렛                </t>
  </si>
  <si>
    <t>020237</t>
  </si>
  <si>
    <t xml:space="preserve">1200 후레쉬생크림              </t>
  </si>
  <si>
    <t>020239</t>
  </si>
  <si>
    <t>020240</t>
  </si>
  <si>
    <t xml:space="preserve">500 슈퍼아모르쵸코            </t>
  </si>
  <si>
    <t>020244</t>
  </si>
  <si>
    <t xml:space="preserve">200 쵸코바                    </t>
  </si>
  <si>
    <t>020245</t>
  </si>
  <si>
    <t xml:space="preserve">1000 동물곡예단                </t>
  </si>
  <si>
    <t>020246</t>
  </si>
  <si>
    <t xml:space="preserve">1000 스낵키쵸코볼              </t>
  </si>
  <si>
    <t>020247</t>
  </si>
  <si>
    <t xml:space="preserve">1000 스낵키(시식용)            </t>
  </si>
  <si>
    <t>020248</t>
  </si>
  <si>
    <t xml:space="preserve">500 하이센스쵸코              </t>
  </si>
  <si>
    <t>020268</t>
  </si>
  <si>
    <t xml:space="preserve">30 몽블랑                    </t>
  </si>
  <si>
    <t>020270</t>
  </si>
  <si>
    <t xml:space="preserve">500 발렌타인                  </t>
  </si>
  <si>
    <t>020271</t>
  </si>
  <si>
    <t>020273</t>
  </si>
  <si>
    <t xml:space="preserve">2000 쵸코볼                    </t>
  </si>
  <si>
    <t>020275</t>
  </si>
  <si>
    <t xml:space="preserve">300 커피넛트(땅콩)            </t>
  </si>
  <si>
    <t>020276</t>
  </si>
  <si>
    <t xml:space="preserve">300 커피넛트                  </t>
  </si>
  <si>
    <t>020277</t>
  </si>
  <si>
    <t xml:space="preserve">1000 째즈카페(볼)              </t>
  </si>
  <si>
    <t>020278</t>
  </si>
  <si>
    <t xml:space="preserve">300 구미쵸코볼                </t>
  </si>
  <si>
    <t>020279</t>
  </si>
  <si>
    <t xml:space="preserve">1000 구미쵸코볼                </t>
  </si>
  <si>
    <t>020280</t>
  </si>
  <si>
    <t xml:space="preserve">300 티피쵸코볼                </t>
  </si>
  <si>
    <t>020281</t>
  </si>
  <si>
    <t>020282</t>
  </si>
  <si>
    <t xml:space="preserve">2000 허쉬(발렌타인)            </t>
  </si>
  <si>
    <t>020285</t>
  </si>
  <si>
    <t xml:space="preserve">3000 쵸코볼                    </t>
  </si>
  <si>
    <t>020292</t>
  </si>
  <si>
    <t xml:space="preserve">300 미스자유시간              </t>
  </si>
  <si>
    <t>020296</t>
  </si>
  <si>
    <t xml:space="preserve">500 키세스                    </t>
  </si>
  <si>
    <t>020297</t>
  </si>
  <si>
    <t xml:space="preserve">1000 허쉬루키스                </t>
  </si>
  <si>
    <t>020302</t>
  </si>
  <si>
    <t xml:space="preserve">300 다키스크런치              </t>
  </si>
  <si>
    <t>020305</t>
  </si>
  <si>
    <t xml:space="preserve">300 참 볼                     </t>
  </si>
  <si>
    <t>020341</t>
  </si>
  <si>
    <t xml:space="preserve">2000 허쉬헉스(케)              </t>
  </si>
  <si>
    <t>020343</t>
  </si>
  <si>
    <t xml:space="preserve">2000 키세스                    </t>
  </si>
  <si>
    <t>020347</t>
  </si>
  <si>
    <t xml:space="preserve">200 티피티피칼라쵸코볼        </t>
  </si>
  <si>
    <t>020349</t>
  </si>
  <si>
    <t xml:space="preserve">2000 키세스아몬드              </t>
  </si>
  <si>
    <t>020350</t>
  </si>
  <si>
    <t xml:space="preserve">2000 키세스Assort              </t>
  </si>
  <si>
    <t>020351</t>
  </si>
  <si>
    <t xml:space="preserve">500 예스틱                    </t>
  </si>
  <si>
    <t>020352</t>
  </si>
  <si>
    <t xml:space="preserve">300 씨리얼초코바              </t>
  </si>
  <si>
    <t>020356</t>
  </si>
  <si>
    <t xml:space="preserve">500 하이클라스                </t>
  </si>
  <si>
    <t>020357</t>
  </si>
  <si>
    <t xml:space="preserve">500 까페아떼(레귤라)          </t>
  </si>
  <si>
    <t>020358</t>
  </si>
  <si>
    <t xml:space="preserve">500 까페아떼(카푸치노)        </t>
  </si>
  <si>
    <t>020360</t>
  </si>
  <si>
    <t xml:space="preserve">300 초코퐁                    </t>
  </si>
  <si>
    <t>020361</t>
  </si>
  <si>
    <t xml:space="preserve">1000 미니어쳐                  </t>
  </si>
  <si>
    <t>020363</t>
  </si>
  <si>
    <t xml:space="preserve">1000 허쉬쿠키                  </t>
  </si>
  <si>
    <t>020364</t>
  </si>
  <si>
    <t xml:space="preserve">500 허쉬쿠키                  </t>
  </si>
  <si>
    <t>020365</t>
  </si>
  <si>
    <t xml:space="preserve">300 다키스펑키타운            </t>
  </si>
  <si>
    <t>020368</t>
  </si>
  <si>
    <t xml:space="preserve">500 허쉬루키스                </t>
  </si>
  <si>
    <t>020369</t>
  </si>
  <si>
    <t xml:space="preserve">300 토토볼                    </t>
  </si>
  <si>
    <t>020371</t>
  </si>
  <si>
    <t xml:space="preserve">300 까페아떼(레귤라)          </t>
  </si>
  <si>
    <t>020372</t>
  </si>
  <si>
    <t xml:space="preserve">1000 허쉬볼                    </t>
  </si>
  <si>
    <t>020373</t>
  </si>
  <si>
    <t xml:space="preserve">300 허쉬볼                    </t>
  </si>
  <si>
    <t>020374</t>
  </si>
  <si>
    <t xml:space="preserve">300 하이쿨라스                </t>
  </si>
  <si>
    <t>020377</t>
  </si>
  <si>
    <t xml:space="preserve">500 하모니                    </t>
  </si>
  <si>
    <t>020378</t>
  </si>
  <si>
    <t>020379</t>
  </si>
  <si>
    <t xml:space="preserve">1000 멜티스                    </t>
  </si>
  <si>
    <t>020380</t>
  </si>
  <si>
    <t xml:space="preserve">2000 허쉬헉스(대)              </t>
  </si>
  <si>
    <t>020383</t>
  </si>
  <si>
    <t xml:space="preserve">300 까페아떼 초코볼           </t>
  </si>
  <si>
    <t>020386</t>
  </si>
  <si>
    <t xml:space="preserve">1000 미니자유시간              </t>
  </si>
  <si>
    <t>020388</t>
  </si>
  <si>
    <t xml:space="preserve">500 예스틱(수동)              </t>
  </si>
  <si>
    <t>020391</t>
  </si>
  <si>
    <t xml:space="preserve">500 예스틱딸기                </t>
  </si>
  <si>
    <t>020392</t>
  </si>
  <si>
    <t xml:space="preserve">300 자유시간(땅콩)            </t>
  </si>
  <si>
    <t>020395</t>
  </si>
  <si>
    <t xml:space="preserve">1000 클러스터                  </t>
  </si>
  <si>
    <t>020396</t>
  </si>
  <si>
    <t xml:space="preserve">2500 안전지대                  </t>
  </si>
  <si>
    <t>020401</t>
  </si>
  <si>
    <t xml:space="preserve">200 허쉬밀크(신)              </t>
  </si>
  <si>
    <t>020402</t>
  </si>
  <si>
    <t xml:space="preserve">1000 허쉬다크                  </t>
  </si>
  <si>
    <t>020403</t>
  </si>
  <si>
    <t xml:space="preserve">200 허쉬다크                  </t>
  </si>
  <si>
    <t>020404</t>
  </si>
  <si>
    <t xml:space="preserve">500 허쉬다크                  </t>
  </si>
  <si>
    <t>020406</t>
  </si>
  <si>
    <t xml:space="preserve">200 허쉬마일드                </t>
  </si>
  <si>
    <t>020407</t>
  </si>
  <si>
    <t xml:space="preserve">1000 허쉬다크(밀크)            </t>
  </si>
  <si>
    <t>020408</t>
  </si>
  <si>
    <t xml:space="preserve">0 이렌드이벤                </t>
  </si>
  <si>
    <t>020409</t>
  </si>
  <si>
    <t xml:space="preserve">0 이렌드밀크                </t>
  </si>
  <si>
    <t>020410</t>
  </si>
  <si>
    <t>020411</t>
  </si>
  <si>
    <t xml:space="preserve">200 허쉬다크(신)              </t>
  </si>
  <si>
    <t>020412</t>
  </si>
  <si>
    <t xml:space="preserve">300 카운터펀치                </t>
  </si>
  <si>
    <t>020413</t>
  </si>
  <si>
    <t xml:space="preserve">0 안전지대(시식용)          </t>
  </si>
  <si>
    <t>020414</t>
  </si>
  <si>
    <t xml:space="preserve">150 대한항공쵸코              </t>
  </si>
  <si>
    <t>020415</t>
  </si>
  <si>
    <t xml:space="preserve">500 안전지대(판)              </t>
  </si>
  <si>
    <t>020416</t>
  </si>
  <si>
    <t xml:space="preserve">1000 키세스파스텔              </t>
  </si>
  <si>
    <t>020417</t>
  </si>
  <si>
    <t xml:space="preserve">1000 안전지대(또따연발총)      </t>
  </si>
  <si>
    <t>020418</t>
  </si>
  <si>
    <t xml:space="preserve">500 큐티                      </t>
  </si>
  <si>
    <t>020419</t>
  </si>
  <si>
    <t xml:space="preserve">1000 안전지대 ASSORTED         </t>
  </si>
  <si>
    <t>020420</t>
  </si>
  <si>
    <t xml:space="preserve">1000 안전지대(또따총)          </t>
  </si>
  <si>
    <t>020422</t>
  </si>
  <si>
    <t xml:space="preserve">300 자유시간                  </t>
  </si>
  <si>
    <t>020423</t>
  </si>
  <si>
    <t xml:space="preserve">500 리베                      </t>
  </si>
  <si>
    <t>020424</t>
  </si>
  <si>
    <t xml:space="preserve">300 리베                      </t>
  </si>
  <si>
    <t>020425</t>
  </si>
  <si>
    <t xml:space="preserve">300 리베(신)                  </t>
  </si>
  <si>
    <t>020426</t>
  </si>
  <si>
    <t xml:space="preserve">500 노노                      </t>
  </si>
  <si>
    <t>020427</t>
  </si>
  <si>
    <t xml:space="preserve">300 허쉬                      </t>
  </si>
  <si>
    <t>020428</t>
  </si>
  <si>
    <t xml:space="preserve">500 허쉬초콜렛(신)            </t>
  </si>
  <si>
    <t>020430</t>
  </si>
  <si>
    <t xml:space="preserve">500 리베(시식용)              </t>
  </si>
  <si>
    <t>020431</t>
  </si>
  <si>
    <t xml:space="preserve">500 바니니Assorted            </t>
  </si>
  <si>
    <t>020432</t>
  </si>
  <si>
    <t xml:space="preserve">300 리베(시식용)              </t>
  </si>
  <si>
    <t>020433</t>
  </si>
  <si>
    <t xml:space="preserve">500 리베(특판용)              </t>
  </si>
  <si>
    <t>020434</t>
  </si>
  <si>
    <t xml:space="preserve">200 매직봉                    </t>
  </si>
  <si>
    <t>020439</t>
  </si>
  <si>
    <t xml:space="preserve">500 커피빈                    </t>
  </si>
  <si>
    <t>020440</t>
  </si>
  <si>
    <t xml:space="preserve">1000 리베세븐하트              </t>
  </si>
  <si>
    <t>020442</t>
  </si>
  <si>
    <t xml:space="preserve">3000 자유시간                  </t>
  </si>
  <si>
    <t>020446</t>
  </si>
  <si>
    <t xml:space="preserve">500 초클리에                  </t>
  </si>
  <si>
    <t>020447</t>
  </si>
  <si>
    <t xml:space="preserve">500 뉴자유시간                </t>
  </si>
  <si>
    <t>020448</t>
  </si>
  <si>
    <t xml:space="preserve">200 미니자유시간              </t>
  </si>
  <si>
    <t>020449</t>
  </si>
  <si>
    <t xml:space="preserve">500 리베(신)                  </t>
  </si>
  <si>
    <t>020452</t>
  </si>
  <si>
    <t xml:space="preserve">1200 리베세븐하트              </t>
  </si>
  <si>
    <t>020453</t>
  </si>
  <si>
    <t xml:space="preserve">500 뉴허쉬초코렛              </t>
  </si>
  <si>
    <t>020455</t>
  </si>
  <si>
    <t xml:space="preserve">1000 뉴빅허쉬                  </t>
  </si>
  <si>
    <t>020456</t>
  </si>
  <si>
    <t xml:space="preserve">500 뉴티피                    </t>
  </si>
  <si>
    <t>020458</t>
  </si>
  <si>
    <t xml:space="preserve">2000 미니디저트                </t>
  </si>
  <si>
    <t>020460</t>
  </si>
  <si>
    <t xml:space="preserve">500 자유시간                  </t>
  </si>
  <si>
    <t>020488</t>
  </si>
  <si>
    <t xml:space="preserve">200 몽블랑쵸코볼              </t>
  </si>
  <si>
    <t>020489</t>
  </si>
  <si>
    <t xml:space="preserve">1000 몰블랑                    </t>
  </si>
  <si>
    <t>020501</t>
  </si>
  <si>
    <t xml:space="preserve">500 리베(판)                  </t>
  </si>
  <si>
    <t>020505</t>
  </si>
  <si>
    <t xml:space="preserve">500 허쉬쵸코                  </t>
  </si>
  <si>
    <t>020507</t>
  </si>
  <si>
    <t xml:space="preserve">300 티피초코볼                </t>
  </si>
  <si>
    <t>020508</t>
  </si>
  <si>
    <t xml:space="preserve">2000 미니자유시간              </t>
  </si>
  <si>
    <t>020509</t>
  </si>
  <si>
    <t xml:space="preserve">500 허쉬크라켈                </t>
  </si>
  <si>
    <t>020511</t>
  </si>
  <si>
    <t xml:space="preserve">3000 티피                      </t>
  </si>
  <si>
    <t>020512</t>
  </si>
  <si>
    <t>020513</t>
  </si>
  <si>
    <t>020514</t>
  </si>
  <si>
    <t xml:space="preserve">1000 리베쎄븐하트(신)          </t>
  </si>
  <si>
    <t>020515</t>
  </si>
  <si>
    <t xml:space="preserve">500 리베모자이크(신)          </t>
  </si>
  <si>
    <t>020516</t>
  </si>
  <si>
    <t xml:space="preserve">200 미니자유시간판촉용        </t>
  </si>
  <si>
    <t>020517</t>
  </si>
  <si>
    <t>440</t>
  </si>
  <si>
    <t xml:space="preserve">440 대한항공 선물             </t>
  </si>
  <si>
    <t>020518</t>
  </si>
  <si>
    <t xml:space="preserve">440 대한항공 선물(특)         </t>
  </si>
  <si>
    <t>020519</t>
  </si>
  <si>
    <t xml:space="preserve">300 젠느                      </t>
  </si>
  <si>
    <t>020520</t>
  </si>
  <si>
    <t xml:space="preserve">500 젠느                      </t>
  </si>
  <si>
    <t>020521</t>
  </si>
  <si>
    <t xml:space="preserve">500 젠느크런치                </t>
  </si>
  <si>
    <t>020526</t>
  </si>
  <si>
    <t xml:space="preserve">1200 미니젠느                  </t>
  </si>
  <si>
    <t>020527</t>
  </si>
  <si>
    <t xml:space="preserve">500 자유시간땅콩              </t>
  </si>
  <si>
    <t>020528</t>
  </si>
  <si>
    <t xml:space="preserve">300 젠느(시식용)              </t>
  </si>
  <si>
    <t>020529</t>
  </si>
  <si>
    <t xml:space="preserve">1500 자유시간                  </t>
  </si>
  <si>
    <t>020532</t>
  </si>
  <si>
    <t xml:space="preserve">300 티피띠아블                </t>
  </si>
  <si>
    <t>020533</t>
  </si>
  <si>
    <t xml:space="preserve">3000 젠느                      </t>
  </si>
  <si>
    <t>020534</t>
  </si>
  <si>
    <t xml:space="preserve">500 쵸비구슬동자              </t>
  </si>
  <si>
    <t>020535</t>
  </si>
  <si>
    <t xml:space="preserve">1500 자유시간(48)              </t>
  </si>
  <si>
    <t>020536</t>
  </si>
  <si>
    <t xml:space="preserve">200 미니자유시간(판촉)        </t>
  </si>
  <si>
    <t>020537</t>
  </si>
  <si>
    <t xml:space="preserve">0 초코청크(벌크)            </t>
  </si>
  <si>
    <t>020539</t>
  </si>
  <si>
    <t xml:space="preserve">1200 졸라쫄라듀믈(두봉지더)    </t>
  </si>
  <si>
    <t>020540</t>
  </si>
  <si>
    <t xml:space="preserve">3000 졸라쫄라듀믈              </t>
  </si>
  <si>
    <t>020541</t>
  </si>
  <si>
    <t xml:space="preserve">1200 시식용)졸라쫄라듀믈       </t>
  </si>
  <si>
    <t>020543</t>
  </si>
  <si>
    <t xml:space="preserve">500 쵸비 구슬동자 파스텔      </t>
  </si>
  <si>
    <t>020544</t>
  </si>
  <si>
    <t xml:space="preserve">1200 졸라쫄라듀믈              </t>
  </si>
  <si>
    <t>020545</t>
  </si>
  <si>
    <t>020546</t>
  </si>
  <si>
    <t xml:space="preserve">500 화이트엔젤                </t>
  </si>
  <si>
    <t>020547</t>
  </si>
  <si>
    <t xml:space="preserve">1200 졸라쫄라듀믈(24개)        </t>
  </si>
  <si>
    <t>020548</t>
  </si>
  <si>
    <t xml:space="preserve">500 화이트엔젤(시식용)        </t>
  </si>
  <si>
    <t>020549</t>
  </si>
  <si>
    <t xml:space="preserve">1500 티피                      </t>
  </si>
  <si>
    <t>020551</t>
  </si>
  <si>
    <t xml:space="preserve">500 판촉용)젠느               </t>
  </si>
  <si>
    <t>020552</t>
  </si>
  <si>
    <t xml:space="preserve">500 화이트엔젤(판촉용)        </t>
  </si>
  <si>
    <t>020553</t>
  </si>
  <si>
    <t xml:space="preserve">500 펑키팝                    </t>
  </si>
  <si>
    <t>020556</t>
  </si>
  <si>
    <t xml:space="preserve">1000 화이트엔젤                </t>
  </si>
  <si>
    <t>020557</t>
  </si>
  <si>
    <t xml:space="preserve">1000 화이트엔젤캣츠(시식용)    </t>
  </si>
  <si>
    <t>020558</t>
  </si>
  <si>
    <t xml:space="preserve">1500 화이트엔젤(3번들)         </t>
  </si>
  <si>
    <t>020560</t>
  </si>
  <si>
    <t xml:space="preserve">500 젠느(시식용)              </t>
  </si>
  <si>
    <t>020564</t>
  </si>
  <si>
    <t xml:space="preserve">500 자유시간크런치            </t>
  </si>
  <si>
    <t>020565</t>
  </si>
  <si>
    <t xml:space="preserve">500 자유시간크런치(시식용)    </t>
  </si>
  <si>
    <t>020566</t>
  </si>
  <si>
    <t xml:space="preserve">500 자유시간(판촉용)          </t>
  </si>
  <si>
    <t>020569</t>
  </si>
  <si>
    <t xml:space="preserve">500 비쥬                      </t>
  </si>
  <si>
    <t>020571</t>
  </si>
  <si>
    <t xml:space="preserve">1200 미니화이트엔젤            </t>
  </si>
  <si>
    <t>020573</t>
  </si>
  <si>
    <t xml:space="preserve">1000 티피스닙스                </t>
  </si>
  <si>
    <t>020574</t>
  </si>
  <si>
    <t xml:space="preserve">3000 티피스닙스                </t>
  </si>
  <si>
    <t>020575</t>
  </si>
  <si>
    <t xml:space="preserve">1200 화이트쿠키&amp;크림초콜릿     </t>
  </si>
  <si>
    <t>020576</t>
  </si>
  <si>
    <t xml:space="preserve">700 티피                      </t>
  </si>
  <si>
    <t>020577</t>
  </si>
  <si>
    <t>020578</t>
  </si>
  <si>
    <t xml:space="preserve">700 자유시간무한              </t>
  </si>
  <si>
    <t>020579</t>
  </si>
  <si>
    <t xml:space="preserve">2000 티피스닙스                </t>
  </si>
  <si>
    <t>020580</t>
  </si>
  <si>
    <t xml:space="preserve">500 업앤다운                  </t>
  </si>
  <si>
    <t>020581</t>
  </si>
  <si>
    <t xml:space="preserve">11000 자유시간미니어쳐          </t>
  </si>
  <si>
    <t>020582</t>
  </si>
  <si>
    <t xml:space="preserve">1200 화이트캔디&amp;크림초콜릿     </t>
  </si>
  <si>
    <t>020583</t>
  </si>
  <si>
    <t xml:space="preserve">1500 다이노웁스                </t>
  </si>
  <si>
    <t>020584</t>
  </si>
  <si>
    <t>020585</t>
  </si>
  <si>
    <t xml:space="preserve">500 화이트쿠키&amp;크림초콜릿     </t>
  </si>
  <si>
    <t>020586</t>
  </si>
  <si>
    <t xml:space="preserve">5000 자유시간미니어쳐          </t>
  </si>
  <si>
    <t>020587</t>
  </si>
  <si>
    <t xml:space="preserve">10000 자유시간미니어쳐          </t>
  </si>
  <si>
    <t>020588</t>
  </si>
  <si>
    <t xml:space="preserve">500 뉴젠느                    </t>
  </si>
  <si>
    <t>020589</t>
  </si>
  <si>
    <t xml:space="preserve">1000 뉴젠느                    </t>
  </si>
  <si>
    <t>020590</t>
  </si>
  <si>
    <t xml:space="preserve">1500 자유시간3Pack             </t>
  </si>
  <si>
    <t>020591</t>
  </si>
  <si>
    <t xml:space="preserve">500 티피(33주년)              </t>
  </si>
  <si>
    <t>020592</t>
  </si>
  <si>
    <t xml:space="preserve">1000 아몬드볼                  </t>
  </si>
  <si>
    <t>020593</t>
  </si>
  <si>
    <t xml:space="preserve">2500 화이트엔젤5Pack           </t>
  </si>
  <si>
    <t>020594</t>
  </si>
  <si>
    <t>2500 화이트쿠키&amp;크림초콜릿5Pack</t>
  </si>
  <si>
    <t>020595</t>
  </si>
  <si>
    <t xml:space="preserve">1500 자유시간(행사용)          </t>
  </si>
  <si>
    <t>020597</t>
  </si>
  <si>
    <t xml:space="preserve">1500 자유시간48(행사용)        </t>
  </si>
  <si>
    <t>020598</t>
  </si>
  <si>
    <t xml:space="preserve">2000 산사랑 미니자유시간       </t>
  </si>
  <si>
    <t>020599</t>
  </si>
  <si>
    <t xml:space="preserve">500 산사랑티피                </t>
  </si>
  <si>
    <t>020600</t>
  </si>
  <si>
    <t xml:space="preserve">1500 산사랑자유시간            </t>
  </si>
  <si>
    <t>020601</t>
  </si>
  <si>
    <t xml:space="preserve">1500 화이트쿠키&amp;크림초콜릿     </t>
  </si>
  <si>
    <t>020602</t>
  </si>
  <si>
    <t>020603</t>
  </si>
  <si>
    <t xml:space="preserve">10000 화이트엔젤선물세트        </t>
  </si>
  <si>
    <t>020604</t>
  </si>
  <si>
    <t xml:space="preserve">1500 판초코3종                 </t>
  </si>
  <si>
    <t>020605</t>
  </si>
  <si>
    <t xml:space="preserve">1500 1500화이트엔젤인형볼펜    </t>
  </si>
  <si>
    <t>020606</t>
  </si>
  <si>
    <t xml:space="preserve">500 화이트엔젤크런치          </t>
  </si>
  <si>
    <t>020607</t>
  </si>
  <si>
    <t xml:space="preserve">2500 화이트엔젤5팩             </t>
  </si>
  <si>
    <t>020608</t>
  </si>
  <si>
    <t xml:space="preserve">3000 화이트엔젤기획            </t>
  </si>
  <si>
    <t>020609</t>
  </si>
  <si>
    <t xml:space="preserve">2000 미니자유시간러브          </t>
  </si>
  <si>
    <t>020610</t>
  </si>
  <si>
    <t xml:space="preserve">5000 자유시간미니어쳐러브      </t>
  </si>
  <si>
    <t>020611</t>
  </si>
  <si>
    <t xml:space="preserve">10000 자유시간미니어쳐러브      </t>
  </si>
  <si>
    <t>020612</t>
  </si>
  <si>
    <t xml:space="preserve">1500 해태토피초코캔디          </t>
  </si>
  <si>
    <t>020615</t>
  </si>
  <si>
    <t xml:space="preserve">700 다크엔젤                  </t>
  </si>
  <si>
    <t>020616</t>
  </si>
  <si>
    <t xml:space="preserve">1500 다크엔젤                  </t>
  </si>
  <si>
    <t>020618</t>
  </si>
  <si>
    <t xml:space="preserve">700 해태매치매치바            </t>
  </si>
  <si>
    <t>020619</t>
  </si>
  <si>
    <t xml:space="preserve">700 화이트엔젤                </t>
  </si>
  <si>
    <t>020620</t>
  </si>
  <si>
    <t xml:space="preserve">1500 화이트엔젤                </t>
  </si>
  <si>
    <t xml:space="preserve">1500 미니화이트엔젤            </t>
  </si>
  <si>
    <t>020622</t>
  </si>
  <si>
    <t xml:space="preserve">3000 미니화이트엔젤            </t>
  </si>
  <si>
    <t>020623</t>
  </si>
  <si>
    <t xml:space="preserve">700 화이트엔젤크런치          </t>
  </si>
  <si>
    <t>020624</t>
  </si>
  <si>
    <t xml:space="preserve">3000 미니자유시간              </t>
  </si>
  <si>
    <t>020625</t>
  </si>
  <si>
    <t xml:space="preserve">700 엔젤카카오                </t>
  </si>
  <si>
    <t>020626</t>
  </si>
  <si>
    <t xml:space="preserve">15000 자유시간미니어쳐          </t>
  </si>
  <si>
    <t>020627</t>
  </si>
  <si>
    <t xml:space="preserve">1400 화이트엔젤 2번들          </t>
  </si>
  <si>
    <t>020628</t>
  </si>
  <si>
    <t xml:space="preserve">1400 다크엔젤 2번들            </t>
  </si>
  <si>
    <t>020629</t>
  </si>
  <si>
    <t xml:space="preserve">3300 화이트엔젤 5팩            </t>
  </si>
  <si>
    <t xml:space="preserve">5000 미니화이트엔젤            </t>
  </si>
  <si>
    <t>020631</t>
  </si>
  <si>
    <t xml:space="preserve">700 화이트엔젤(번)            </t>
  </si>
  <si>
    <t>020632</t>
  </si>
  <si>
    <t xml:space="preserve">700 다크엔젤 (번)             </t>
  </si>
  <si>
    <t>020633</t>
  </si>
  <si>
    <t xml:space="preserve">500 젠느(번들용)              </t>
  </si>
  <si>
    <t>020634</t>
  </si>
  <si>
    <t xml:space="preserve">500 화이트쿠키앤크림(번들)    </t>
  </si>
  <si>
    <t>020635</t>
  </si>
  <si>
    <t xml:space="preserve">3000 수카카오                  </t>
  </si>
  <si>
    <t>020637</t>
  </si>
  <si>
    <t xml:space="preserve">4000 집중력                    </t>
  </si>
  <si>
    <t>020638</t>
  </si>
  <si>
    <t xml:space="preserve">3000 집중력                    </t>
  </si>
  <si>
    <t>020639</t>
  </si>
  <si>
    <t xml:space="preserve">600 화이트엔젤                </t>
  </si>
  <si>
    <t>020640</t>
  </si>
  <si>
    <t xml:space="preserve">1200 화이트엔젤                </t>
  </si>
  <si>
    <t>020641</t>
  </si>
  <si>
    <t xml:space="preserve">700 자유시간다크              </t>
  </si>
  <si>
    <t>020643</t>
  </si>
  <si>
    <t xml:space="preserve">6000 집중력                    </t>
  </si>
  <si>
    <t>020644</t>
  </si>
  <si>
    <t xml:space="preserve">1000 수카카오(판)              </t>
  </si>
  <si>
    <t>020645</t>
  </si>
  <si>
    <t xml:space="preserve">1200 화이트엔젤(2번들)         </t>
  </si>
  <si>
    <t>020649</t>
  </si>
  <si>
    <t>020650</t>
  </si>
  <si>
    <t xml:space="preserve">1500 얼려먹는판코만들기        </t>
  </si>
  <si>
    <t>020651</t>
  </si>
  <si>
    <t xml:space="preserve">5000 러브컬렉션                </t>
  </si>
  <si>
    <t>020652</t>
  </si>
  <si>
    <t>11500</t>
  </si>
  <si>
    <t xml:space="preserve">11500 러브컬렉션                </t>
  </si>
  <si>
    <t>020653</t>
  </si>
  <si>
    <t xml:space="preserve">1400 내몸에플러스              </t>
  </si>
  <si>
    <t>020654</t>
  </si>
  <si>
    <t xml:space="preserve">700 젠느                      </t>
  </si>
  <si>
    <t>020655</t>
  </si>
  <si>
    <t xml:space="preserve">1400 젠느                      </t>
  </si>
  <si>
    <t>020657</t>
  </si>
  <si>
    <t xml:space="preserve">1400 화이트엔젤                </t>
  </si>
  <si>
    <t xml:space="preserve">700 화이트쿠키&amp;크림초콜릿     </t>
  </si>
  <si>
    <t xml:space="preserve">700 자유시간(리얼)            </t>
  </si>
  <si>
    <t xml:space="preserve">1400 자유시간                  </t>
  </si>
  <si>
    <t>020663</t>
  </si>
  <si>
    <t>7000</t>
  </si>
  <si>
    <t xml:space="preserve">7000 미니자유시간              </t>
  </si>
  <si>
    <t>12000</t>
  </si>
  <si>
    <t xml:space="preserve">2500 화이트쿠키&amp;크림초콜릿     </t>
  </si>
  <si>
    <t xml:space="preserve">2000 화이트엔젤쥬얼리          </t>
  </si>
  <si>
    <t xml:space="preserve">8000 미니자유시간              </t>
  </si>
  <si>
    <t>020669</t>
  </si>
  <si>
    <t xml:space="preserve">6000 자유시간                  </t>
  </si>
  <si>
    <t>020670</t>
  </si>
  <si>
    <t xml:space="preserve">2000 바나나초코바              </t>
  </si>
  <si>
    <t xml:space="preserve">5000 자색고구마아몬드볼        </t>
  </si>
  <si>
    <t>020672</t>
  </si>
  <si>
    <t xml:space="preserve">2000 오렌지시리얼바            </t>
  </si>
  <si>
    <t>020673</t>
  </si>
  <si>
    <t xml:space="preserve">15000 화이트엔젤기프트          </t>
  </si>
  <si>
    <t>020674</t>
  </si>
  <si>
    <t xml:space="preserve">0 자색고구마아몬드볼(시식   </t>
  </si>
  <si>
    <t xml:space="preserve">1000 오렌지시리얼바단품        </t>
  </si>
  <si>
    <t>800</t>
  </si>
  <si>
    <t>020680</t>
  </si>
  <si>
    <t xml:space="preserve">2000 얼려먹는판다만들기        </t>
  </si>
  <si>
    <t xml:space="preserve">1000 발리밀크                  </t>
  </si>
  <si>
    <t xml:space="preserve">1000 발리리발란스              </t>
  </si>
  <si>
    <t xml:space="preserve">500 매치바                    </t>
  </si>
  <si>
    <t xml:space="preserve">1500 매치바(3번들)             </t>
  </si>
  <si>
    <t>020688</t>
  </si>
  <si>
    <t xml:space="preserve">500 발리시식용                </t>
  </si>
  <si>
    <t xml:space="preserve">0 스위트북스토리            </t>
  </si>
  <si>
    <t>020690</t>
  </si>
  <si>
    <t xml:space="preserve">2200 미니자유시간증정용100g    </t>
  </si>
  <si>
    <t xml:space="preserve">1500 미니발리 밀크             </t>
  </si>
  <si>
    <t xml:space="preserve">1500 미니발리 리발란스         </t>
  </si>
  <si>
    <t xml:space="preserve">2000 발리2pack                 </t>
  </si>
  <si>
    <t xml:space="preserve">1600 화이트쿠키&amp;크림2pack      </t>
  </si>
  <si>
    <t xml:space="preserve">1400 화이트엔젤2pack           </t>
  </si>
  <si>
    <t xml:space="preserve">4000 발리4pack                 </t>
  </si>
  <si>
    <t xml:space="preserve">4000 미니매치바                </t>
  </si>
  <si>
    <t>020699</t>
  </si>
  <si>
    <t xml:space="preserve">15000 러브발렌타인(CVS)         </t>
  </si>
  <si>
    <t>020700</t>
  </si>
  <si>
    <t xml:space="preserve">10000 러브발렌타인(CVS)         </t>
  </si>
  <si>
    <t>020701</t>
  </si>
  <si>
    <t xml:space="preserve">5000 러브발렌타인(CVS)         </t>
  </si>
  <si>
    <t xml:space="preserve">1500 발리엑티코아초콜릿        </t>
  </si>
  <si>
    <t>020708</t>
  </si>
  <si>
    <t xml:space="preserve">1500 얼려먹는메탈베이블레이드  </t>
  </si>
  <si>
    <t>3500</t>
  </si>
  <si>
    <t xml:space="preserve">3500 자유시간(5PACK)           </t>
  </si>
  <si>
    <t xml:space="preserve">1500 자유시간미니어쳐          </t>
  </si>
  <si>
    <t xml:space="preserve">1500 자유시간미니어쳐INNERCASE </t>
  </si>
  <si>
    <t>020712</t>
  </si>
  <si>
    <t>2100</t>
  </si>
  <si>
    <t xml:space="preserve">2100 자유시간(3번들)           </t>
  </si>
  <si>
    <t xml:space="preserve">3000 아이리스 밀크             </t>
  </si>
  <si>
    <t xml:space="preserve">3000 미니자유시간(INNERCASE)   </t>
  </si>
  <si>
    <t>020721</t>
  </si>
  <si>
    <t xml:space="preserve">2800 화이트엔젤4pack           </t>
  </si>
  <si>
    <t>020726</t>
  </si>
  <si>
    <t xml:space="preserve">6500 사랑의화분                </t>
  </si>
  <si>
    <t>020728</t>
  </si>
  <si>
    <t>14000</t>
  </si>
  <si>
    <t xml:space="preserve">14000 미니자유시간760g          </t>
  </si>
  <si>
    <t>020729</t>
  </si>
  <si>
    <t xml:space="preserve">2500 에이스초콜라또            </t>
  </si>
  <si>
    <t xml:space="preserve">700 자유시간(11년리얼)        </t>
  </si>
  <si>
    <t xml:space="preserve">1400 자유시간(2개입)           </t>
  </si>
  <si>
    <t xml:space="preserve">3500 자유시간(5Pack)           </t>
  </si>
  <si>
    <t xml:space="preserve">3300 스위트클러치              </t>
  </si>
  <si>
    <t xml:space="preserve">1500 화이트엔젤쥬얼리          </t>
  </si>
  <si>
    <t xml:space="preserve">3000 화이트엔젤쥬얼리          </t>
  </si>
  <si>
    <t xml:space="preserve">7000 러브하트                  </t>
  </si>
  <si>
    <t>020742</t>
  </si>
  <si>
    <t xml:space="preserve">700 자유시간GIFT              </t>
  </si>
  <si>
    <t>020743</t>
  </si>
  <si>
    <t xml:space="preserve">1000 자유시간아몬드GIFT        </t>
  </si>
  <si>
    <t xml:space="preserve">3500 미니자유시간(INNERCASE)   </t>
  </si>
  <si>
    <t>020749</t>
  </si>
  <si>
    <t xml:space="preserve">16000 미니자유시간              </t>
  </si>
  <si>
    <t>020750</t>
  </si>
  <si>
    <t>17000</t>
  </si>
  <si>
    <t xml:space="preserve">17000 앵그리버드 백팩           </t>
  </si>
  <si>
    <t>020757</t>
  </si>
  <si>
    <t xml:space="preserve">1000 아이리스 화이트           </t>
  </si>
  <si>
    <t>020761</t>
  </si>
  <si>
    <t xml:space="preserve">12000 아이리스화이트(4EA)       </t>
  </si>
  <si>
    <t>020800</t>
  </si>
  <si>
    <t xml:space="preserve">1000 제이에게                  </t>
  </si>
  <si>
    <t>020810</t>
  </si>
  <si>
    <t xml:space="preserve">200 기차여행                  </t>
  </si>
  <si>
    <t>020814</t>
  </si>
  <si>
    <t xml:space="preserve">200 밀크쵸코                  </t>
  </si>
  <si>
    <t>020815</t>
  </si>
  <si>
    <t xml:space="preserve">1000 기차여행                  </t>
  </si>
  <si>
    <t>020816</t>
  </si>
  <si>
    <t xml:space="preserve">300 밀크쵸코칩                </t>
  </si>
  <si>
    <t>020817</t>
  </si>
  <si>
    <t xml:space="preserve">500 씽씽카                    </t>
  </si>
  <si>
    <t>020933</t>
  </si>
  <si>
    <t>270</t>
  </si>
  <si>
    <t xml:space="preserve">270 KAL쵸코                   </t>
  </si>
  <si>
    <t>021458</t>
  </si>
  <si>
    <t xml:space="preserve">300 나하나쵸코볼              </t>
  </si>
  <si>
    <t>021466</t>
  </si>
  <si>
    <t xml:space="preserve">500 나하나볼                  </t>
  </si>
  <si>
    <t>021573</t>
  </si>
  <si>
    <t xml:space="preserve">200 크라켈                    </t>
  </si>
  <si>
    <t>021574</t>
  </si>
  <si>
    <t xml:space="preserve">200 크라켈(신)                </t>
  </si>
  <si>
    <t>021629</t>
  </si>
  <si>
    <t xml:space="preserve">300 슈퍼볼                    </t>
  </si>
  <si>
    <t>021630</t>
  </si>
  <si>
    <t xml:space="preserve">500 아몬드볼                  </t>
  </si>
  <si>
    <t>021632</t>
  </si>
  <si>
    <t xml:space="preserve">1000 하이아몬드                </t>
  </si>
  <si>
    <t>021637</t>
  </si>
  <si>
    <t xml:space="preserve">500 인형놀이(신)              </t>
  </si>
  <si>
    <t>021769</t>
  </si>
  <si>
    <t xml:space="preserve">500 E.T개구리                 </t>
  </si>
  <si>
    <t>021770</t>
  </si>
  <si>
    <t xml:space="preserve">300 허쉬로얄                  </t>
  </si>
  <si>
    <t>022047</t>
  </si>
  <si>
    <t xml:space="preserve">1000 키세스                    </t>
  </si>
  <si>
    <t>022048</t>
  </si>
  <si>
    <t>022049</t>
  </si>
  <si>
    <t>022050</t>
  </si>
  <si>
    <t>022051</t>
  </si>
  <si>
    <t xml:space="preserve">300 자유시간(신)              </t>
  </si>
  <si>
    <t>022052</t>
  </si>
  <si>
    <t xml:space="preserve">1000 크리미키세스              </t>
  </si>
  <si>
    <t>022053</t>
  </si>
  <si>
    <t xml:space="preserve">2000 키세스트원                </t>
  </si>
  <si>
    <t>022057</t>
  </si>
  <si>
    <t xml:space="preserve">0 초코빵빵                  </t>
  </si>
  <si>
    <t>022060</t>
  </si>
  <si>
    <t xml:space="preserve">1000 키세스(신)                </t>
  </si>
  <si>
    <t>022062</t>
  </si>
  <si>
    <t xml:space="preserve">1000 키세스아몬드(신)          </t>
  </si>
  <si>
    <t>022065</t>
  </si>
  <si>
    <t xml:space="preserve">400 허쉬아몬드                </t>
  </si>
  <si>
    <t>022066</t>
  </si>
  <si>
    <t xml:space="preserve">300 미니키세스                </t>
  </si>
  <si>
    <t>022067</t>
  </si>
  <si>
    <t xml:space="preserve">500 다키스슬리미              </t>
  </si>
  <si>
    <t>022069</t>
  </si>
  <si>
    <t xml:space="preserve">2000 키세스파스텔              </t>
  </si>
  <si>
    <t>022220</t>
  </si>
  <si>
    <t xml:space="preserve">1000 책발렌타인                </t>
  </si>
  <si>
    <t>022233</t>
  </si>
  <si>
    <t xml:space="preserve">50 쵸코바                    </t>
  </si>
  <si>
    <t>022236</t>
  </si>
  <si>
    <t xml:space="preserve">50 쵸코바(신)                </t>
  </si>
  <si>
    <t>025216</t>
  </si>
  <si>
    <t xml:space="preserve">1000 미니디저트                </t>
  </si>
  <si>
    <t>030015</t>
  </si>
  <si>
    <t xml:space="preserve">200 뛰크래                    </t>
  </si>
  <si>
    <t>030085</t>
  </si>
  <si>
    <t xml:space="preserve">200 사루비아                  </t>
  </si>
  <si>
    <t>030091</t>
  </si>
  <si>
    <t xml:space="preserve">300 쌀크래카                  </t>
  </si>
  <si>
    <t>030157</t>
  </si>
  <si>
    <t xml:space="preserve">0 텐더롤딸기(시식2)         </t>
  </si>
  <si>
    <t>030171</t>
  </si>
  <si>
    <t xml:space="preserve">1200 후렌치파이                </t>
  </si>
  <si>
    <t>030279</t>
  </si>
  <si>
    <t xml:space="preserve">1000 사루비아                  </t>
  </si>
  <si>
    <t>030309</t>
  </si>
  <si>
    <t xml:space="preserve">50 에이스                    </t>
  </si>
  <si>
    <t>030310</t>
  </si>
  <si>
    <t xml:space="preserve">300 에이스크레카(군)          </t>
  </si>
  <si>
    <t>030376</t>
  </si>
  <si>
    <t xml:space="preserve">300 에이스(30EA)              </t>
  </si>
  <si>
    <t>030377</t>
  </si>
  <si>
    <t xml:space="preserve">300 에이스(40EA)              </t>
  </si>
  <si>
    <t>030380</t>
  </si>
  <si>
    <t xml:space="preserve">200 꼬마야                    </t>
  </si>
  <si>
    <t>030390</t>
  </si>
  <si>
    <t xml:space="preserve">300 키스톤                    </t>
  </si>
  <si>
    <t>030393</t>
  </si>
  <si>
    <t xml:space="preserve">300 나인크래커                </t>
  </si>
  <si>
    <t>030539</t>
  </si>
  <si>
    <t xml:space="preserve">300 투데이스                  </t>
  </si>
  <si>
    <t>030540</t>
  </si>
  <si>
    <t xml:space="preserve">300 투데이스(신)              </t>
  </si>
  <si>
    <t>030542</t>
  </si>
  <si>
    <t xml:space="preserve">300 프로포즈                  </t>
  </si>
  <si>
    <t>030543</t>
  </si>
  <si>
    <t xml:space="preserve">500 프로포즈                  </t>
  </si>
  <si>
    <t>030546</t>
  </si>
  <si>
    <t xml:space="preserve">500 하니문                    </t>
  </si>
  <si>
    <t>030554</t>
  </si>
  <si>
    <t xml:space="preserve">50 후렌치파이                </t>
  </si>
  <si>
    <t>030570</t>
  </si>
  <si>
    <t xml:space="preserve">200 동물왕국                  </t>
  </si>
  <si>
    <t>030580</t>
  </si>
  <si>
    <t xml:space="preserve">1000 세라비                    </t>
  </si>
  <si>
    <t>030635</t>
  </si>
  <si>
    <t xml:space="preserve">500 콤비                      </t>
  </si>
  <si>
    <t>030643</t>
  </si>
  <si>
    <t xml:space="preserve">1000 콤비사브레                </t>
  </si>
  <si>
    <t>030708</t>
  </si>
  <si>
    <t xml:space="preserve">1000 샤브레(10)                </t>
  </si>
  <si>
    <t>030709</t>
  </si>
  <si>
    <t xml:space="preserve">1000 밤비니(36)                </t>
  </si>
  <si>
    <t>030710</t>
  </si>
  <si>
    <t xml:space="preserve">500 카드카                    </t>
  </si>
  <si>
    <t>030711</t>
  </si>
  <si>
    <t xml:space="preserve">1000 샤브레(신)                </t>
  </si>
  <si>
    <t>030712</t>
  </si>
  <si>
    <t xml:space="preserve">1000 롤리폴리(쵸코)            </t>
  </si>
  <si>
    <t>030713</t>
  </si>
  <si>
    <t xml:space="preserve">1000 롤리폴리(바               </t>
  </si>
  <si>
    <t>030715</t>
  </si>
  <si>
    <t xml:space="preserve">1000 사브레(14)                </t>
  </si>
  <si>
    <t>030724</t>
  </si>
  <si>
    <t xml:space="preserve">500 샤브레                    </t>
  </si>
  <si>
    <t>030759</t>
  </si>
  <si>
    <t xml:space="preserve">500 샤브레(자동)              </t>
  </si>
  <si>
    <t>030769</t>
  </si>
  <si>
    <t xml:space="preserve">500 공룡로보트                </t>
  </si>
  <si>
    <t>030783</t>
  </si>
  <si>
    <t xml:space="preserve">200 꽃가방                    </t>
  </si>
  <si>
    <t>030784</t>
  </si>
  <si>
    <t xml:space="preserve">1000 롤리폴리(시식용)          </t>
  </si>
  <si>
    <t>030790</t>
  </si>
  <si>
    <t xml:space="preserve">1000 썬더버드                  </t>
  </si>
  <si>
    <t>030848</t>
  </si>
  <si>
    <t xml:space="preserve">300 쵸키                      </t>
  </si>
  <si>
    <t>030849</t>
  </si>
  <si>
    <t>1256</t>
  </si>
  <si>
    <t xml:space="preserve">1256 주문선                    </t>
  </si>
  <si>
    <t>030937</t>
  </si>
  <si>
    <t xml:space="preserve">200 계란                      </t>
  </si>
  <si>
    <t>030945</t>
  </si>
  <si>
    <t xml:space="preserve">500 계란                      </t>
  </si>
  <si>
    <t>030946</t>
  </si>
  <si>
    <t xml:space="preserve">300 루키쿠키                  </t>
  </si>
  <si>
    <t>030950</t>
  </si>
  <si>
    <t xml:space="preserve">300 투모로우                  </t>
  </si>
  <si>
    <t>030951</t>
  </si>
  <si>
    <t xml:space="preserve">300 마니에르                  </t>
  </si>
  <si>
    <t>030952</t>
  </si>
  <si>
    <t xml:space="preserve">300 마니에르시식              </t>
  </si>
  <si>
    <t>030960</t>
  </si>
  <si>
    <t xml:space="preserve">300 프린트카                  </t>
  </si>
  <si>
    <t>030961</t>
  </si>
  <si>
    <t xml:space="preserve">500 계란과자                  </t>
  </si>
  <si>
    <t>030962</t>
  </si>
  <si>
    <t xml:space="preserve">200 아이큐퍼즐                </t>
  </si>
  <si>
    <t>030963</t>
  </si>
  <si>
    <t xml:space="preserve">300 요술고리                  </t>
  </si>
  <si>
    <t>030964</t>
  </si>
  <si>
    <t xml:space="preserve">300 변신로보트                </t>
  </si>
  <si>
    <t>031011</t>
  </si>
  <si>
    <t xml:space="preserve">500  땅콩그래                 </t>
  </si>
  <si>
    <t>031012</t>
  </si>
  <si>
    <t xml:space="preserve">300 땅콩그래                  </t>
  </si>
  <si>
    <t>031039</t>
  </si>
  <si>
    <t xml:space="preserve">700 그랑프리쿠키              </t>
  </si>
  <si>
    <t>031040</t>
  </si>
  <si>
    <t xml:space="preserve">200 아몬드쿠키                </t>
  </si>
  <si>
    <t>031041</t>
  </si>
  <si>
    <t xml:space="preserve">300 예쁜이헤어리본            </t>
  </si>
  <si>
    <t>031042</t>
  </si>
  <si>
    <t xml:space="preserve">1200 티라미스케익              </t>
  </si>
  <si>
    <t>031044</t>
  </si>
  <si>
    <t xml:space="preserve">300 베이컨크레카              </t>
  </si>
  <si>
    <t>031045</t>
  </si>
  <si>
    <t xml:space="preserve">300 헬로토토                  </t>
  </si>
  <si>
    <t>031046</t>
  </si>
  <si>
    <t xml:space="preserve">2000 텐더롤                    </t>
  </si>
  <si>
    <t>031047</t>
  </si>
  <si>
    <t xml:space="preserve">500 미니미니크래카            </t>
  </si>
  <si>
    <t>031049</t>
  </si>
  <si>
    <t xml:space="preserve">500 미니에이스버터맛          </t>
  </si>
  <si>
    <t>031051</t>
  </si>
  <si>
    <t xml:space="preserve">2000 텐더롤 딸기               </t>
  </si>
  <si>
    <t>031052</t>
  </si>
  <si>
    <t xml:space="preserve">4500 텐더롤딸기                </t>
  </si>
  <si>
    <t>031056</t>
  </si>
  <si>
    <t xml:space="preserve">0 텐더롤딸기(시식용)        </t>
  </si>
  <si>
    <t>031057</t>
  </si>
  <si>
    <t>031283</t>
  </si>
  <si>
    <t xml:space="preserve">150 꽃가방샤브레              </t>
  </si>
  <si>
    <t>031290</t>
  </si>
  <si>
    <t xml:space="preserve">200 코코아볼                  </t>
  </si>
  <si>
    <t>031292</t>
  </si>
  <si>
    <t xml:space="preserve">200 제니크랙카                </t>
  </si>
  <si>
    <t>031295</t>
  </si>
  <si>
    <t xml:space="preserve">300 골드크래카                </t>
  </si>
  <si>
    <t>031700</t>
  </si>
  <si>
    <t xml:space="preserve">1000 버기카                    </t>
  </si>
  <si>
    <t>031801</t>
  </si>
  <si>
    <t xml:space="preserve">500 제제                      </t>
  </si>
  <si>
    <t>031852</t>
  </si>
  <si>
    <t xml:space="preserve">300 코코낱                    </t>
  </si>
  <si>
    <t>031890</t>
  </si>
  <si>
    <t xml:space="preserve">1000 쵸코케익                  </t>
  </si>
  <si>
    <t>031933</t>
  </si>
  <si>
    <t xml:space="preserve">500 도라크래커                </t>
  </si>
  <si>
    <t>032324</t>
  </si>
  <si>
    <t xml:space="preserve">200 홈런볼                    </t>
  </si>
  <si>
    <t>032326</t>
  </si>
  <si>
    <t xml:space="preserve">1000 텐더롤(부산)              </t>
  </si>
  <si>
    <t>032327</t>
  </si>
  <si>
    <t xml:space="preserve">1000 1000텐더롤                </t>
  </si>
  <si>
    <t>032328</t>
  </si>
  <si>
    <t xml:space="preserve">300 홈런볼                    </t>
  </si>
  <si>
    <t>032331</t>
  </si>
  <si>
    <t xml:space="preserve">500 네오사브레                </t>
  </si>
  <si>
    <t>032332</t>
  </si>
  <si>
    <t xml:space="preserve">700 그랑프리                  </t>
  </si>
  <si>
    <t>032334</t>
  </si>
  <si>
    <t xml:space="preserve">150 예스                      </t>
  </si>
  <si>
    <t>032410</t>
  </si>
  <si>
    <t xml:space="preserve">300 부르릉                    </t>
  </si>
  <si>
    <t>032421</t>
  </si>
  <si>
    <t xml:space="preserve">1200 오예스                    </t>
  </si>
  <si>
    <t>032422</t>
  </si>
  <si>
    <t xml:space="preserve">1200 오예스(신)                </t>
  </si>
  <si>
    <t>032425</t>
  </si>
  <si>
    <t xml:space="preserve">200 틴틴바이트                </t>
  </si>
  <si>
    <t>032426</t>
  </si>
  <si>
    <t xml:space="preserve">500 초코틴틴                  </t>
  </si>
  <si>
    <t>032427</t>
  </si>
  <si>
    <t xml:space="preserve">500 에이스팝                  </t>
  </si>
  <si>
    <t>032428</t>
  </si>
  <si>
    <t xml:space="preserve">500 팝스                      </t>
  </si>
  <si>
    <t>032429</t>
  </si>
  <si>
    <t xml:space="preserve">2000 텐더롤(오렌지맛)          </t>
  </si>
  <si>
    <t>032430</t>
  </si>
  <si>
    <t xml:space="preserve">300 러브리                    </t>
  </si>
  <si>
    <t>032432</t>
  </si>
  <si>
    <t xml:space="preserve">1500 후렌치파이(스위티)        </t>
  </si>
  <si>
    <t>032434</t>
  </si>
  <si>
    <t xml:space="preserve">200 자스트                    </t>
  </si>
  <si>
    <t>032435</t>
  </si>
  <si>
    <t xml:space="preserve">200 모아(버스)                </t>
  </si>
  <si>
    <t>032436</t>
  </si>
  <si>
    <t xml:space="preserve">500 특)네오샤브레             </t>
  </si>
  <si>
    <t>032437</t>
  </si>
  <si>
    <t xml:space="preserve">1500 후렌치파이(사과)          </t>
  </si>
  <si>
    <t>032438</t>
  </si>
  <si>
    <t xml:space="preserve">1500 후렌치파이(딸기)          </t>
  </si>
  <si>
    <t>032440</t>
  </si>
  <si>
    <t xml:space="preserve">150 오예스커피                </t>
  </si>
  <si>
    <t>032441</t>
  </si>
  <si>
    <t xml:space="preserve">150 오예스커피(시식용)        </t>
  </si>
  <si>
    <t>032442</t>
  </si>
  <si>
    <t xml:space="preserve">1000 후레쉬사과(교정협회)      </t>
  </si>
  <si>
    <t>032444</t>
  </si>
  <si>
    <t xml:space="preserve">500 사브레(교정협회)          </t>
  </si>
  <si>
    <t>032445</t>
  </si>
  <si>
    <t xml:space="preserve">500 애드                      </t>
  </si>
  <si>
    <t>032446</t>
  </si>
  <si>
    <t xml:space="preserve">1000 사브레                    </t>
  </si>
  <si>
    <t>032447</t>
  </si>
  <si>
    <t xml:space="preserve">2400 텐더롤                    </t>
  </si>
  <si>
    <t>032448</t>
  </si>
  <si>
    <t xml:space="preserve">1000 그랑프리                  </t>
  </si>
  <si>
    <t>032450</t>
  </si>
  <si>
    <t xml:space="preserve">200 후렌치파이딸기골드        </t>
  </si>
  <si>
    <t>032451</t>
  </si>
  <si>
    <t xml:space="preserve">200 후렌치파이사과골드        </t>
  </si>
  <si>
    <t>032452</t>
  </si>
  <si>
    <t xml:space="preserve">1000 그랑프리(교정협회)        </t>
  </si>
  <si>
    <t>032453</t>
  </si>
  <si>
    <t xml:space="preserve">700 뉴초코틴틴                </t>
  </si>
  <si>
    <t>032454</t>
  </si>
  <si>
    <t xml:space="preserve">200 오예스골드                </t>
  </si>
  <si>
    <t>032455</t>
  </si>
  <si>
    <t xml:space="preserve">1000 사브레(신)                </t>
  </si>
  <si>
    <t>032457</t>
  </si>
  <si>
    <t xml:space="preserve">4000 후렌치파이딸기골드        </t>
  </si>
  <si>
    <t>032458</t>
  </si>
  <si>
    <t>4400</t>
  </si>
  <si>
    <t xml:space="preserve">4400 오예스골드                </t>
  </si>
  <si>
    <t>032484</t>
  </si>
  <si>
    <t xml:space="preserve">300 버터링쿠키                </t>
  </si>
  <si>
    <t>032485</t>
  </si>
  <si>
    <t xml:space="preserve">600 초코틴틴                  </t>
  </si>
  <si>
    <t>032486</t>
  </si>
  <si>
    <t>032487</t>
  </si>
  <si>
    <t xml:space="preserve">1200 계란과자(안)              </t>
  </si>
  <si>
    <t>032488</t>
  </si>
  <si>
    <t>032489</t>
  </si>
  <si>
    <t xml:space="preserve">6800 주총선물(98)              </t>
  </si>
  <si>
    <t>032490</t>
  </si>
  <si>
    <t xml:space="preserve">10000 한가족선물(98연말)        </t>
  </si>
  <si>
    <t>032491</t>
  </si>
  <si>
    <t xml:space="preserve">500 에이스골드                </t>
  </si>
  <si>
    <t>032493</t>
  </si>
  <si>
    <t xml:space="preserve">4200 에이스골드                </t>
  </si>
  <si>
    <t>032494</t>
  </si>
  <si>
    <t xml:space="preserve">500 땅콩그래(신)              </t>
  </si>
  <si>
    <t>032495</t>
  </si>
  <si>
    <t xml:space="preserve">1500 델리쿠키                  </t>
  </si>
  <si>
    <t>032496</t>
  </si>
  <si>
    <t xml:space="preserve">1000 식)칼로리바란스           </t>
  </si>
  <si>
    <t>032497</t>
  </si>
  <si>
    <t xml:space="preserve">600 초코홈런볼골드            </t>
  </si>
  <si>
    <t>032498</t>
  </si>
  <si>
    <t xml:space="preserve">2000 초코홈런볼                </t>
  </si>
  <si>
    <t>032499</t>
  </si>
  <si>
    <t xml:space="preserve">600 밀크홈런볼                </t>
  </si>
  <si>
    <t>032500</t>
  </si>
  <si>
    <t xml:space="preserve">1000 딸기파이                  </t>
  </si>
  <si>
    <t>032501</t>
  </si>
  <si>
    <t xml:space="preserve">300 루키                      </t>
  </si>
  <si>
    <t>032502</t>
  </si>
  <si>
    <t xml:space="preserve">700 아몬드크러쉬              </t>
  </si>
  <si>
    <t>032503</t>
  </si>
  <si>
    <t xml:space="preserve">500 코네뜨초코                </t>
  </si>
  <si>
    <t>032504</t>
  </si>
  <si>
    <t xml:space="preserve">500 코네뜨화이트              </t>
  </si>
  <si>
    <t>032505</t>
  </si>
  <si>
    <t xml:space="preserve">1000 롤리폴리                  </t>
  </si>
  <si>
    <t>032507</t>
  </si>
  <si>
    <t xml:space="preserve">500 크림맛웨하스              </t>
  </si>
  <si>
    <t>032509</t>
  </si>
  <si>
    <t xml:space="preserve">700 에이스(24봉입)            </t>
  </si>
  <si>
    <t>032510</t>
  </si>
  <si>
    <t xml:space="preserve">1500 치즈에이스                </t>
  </si>
  <si>
    <t>032511</t>
  </si>
  <si>
    <t xml:space="preserve">2800 에이스                    </t>
  </si>
  <si>
    <t>032512</t>
  </si>
  <si>
    <t xml:space="preserve">500 씨씨                      </t>
  </si>
  <si>
    <t>032513</t>
  </si>
  <si>
    <t xml:space="preserve">500 뽀사삭                    </t>
  </si>
  <si>
    <t>032514</t>
  </si>
  <si>
    <t xml:space="preserve">500 딸기웨하스                </t>
  </si>
  <si>
    <t>032515</t>
  </si>
  <si>
    <t xml:space="preserve">3000 포키즈                    </t>
  </si>
  <si>
    <t>032516</t>
  </si>
  <si>
    <t xml:space="preserve">500 씨씨(36개)                </t>
  </si>
  <si>
    <t>032517</t>
  </si>
  <si>
    <t xml:space="preserve">500 구운감자(시식용)          </t>
  </si>
  <si>
    <t>032518</t>
  </si>
  <si>
    <t xml:space="preserve">500 쁘띠에이스                </t>
  </si>
  <si>
    <t>032519</t>
  </si>
  <si>
    <t xml:space="preserve">500 쁘띠에이스(시식용)        </t>
  </si>
  <si>
    <t>032520</t>
  </si>
  <si>
    <t xml:space="preserve">2800 에이스(시식용)            </t>
  </si>
  <si>
    <t>032521</t>
  </si>
  <si>
    <t xml:space="preserve">2500 쁘띠에이스                </t>
  </si>
  <si>
    <t>032522</t>
  </si>
  <si>
    <t xml:space="preserve">1500 아이리스                  </t>
  </si>
  <si>
    <t>032523</t>
  </si>
  <si>
    <t xml:space="preserve">1000 아이네트(25개입)          </t>
  </si>
  <si>
    <t>032524</t>
  </si>
  <si>
    <t xml:space="preserve">1500 아이리스(신)              </t>
  </si>
  <si>
    <t>032525</t>
  </si>
  <si>
    <t xml:space="preserve">2000 구운감자                  </t>
  </si>
  <si>
    <t>032546</t>
  </si>
  <si>
    <t xml:space="preserve">600 후렌치파이 사과           </t>
  </si>
  <si>
    <t>032547</t>
  </si>
  <si>
    <t xml:space="preserve">600 후렌치파이 딸기           </t>
  </si>
  <si>
    <t>032548</t>
  </si>
  <si>
    <t xml:space="preserve">2000 구운감자(12개입)          </t>
  </si>
  <si>
    <t>032549</t>
  </si>
  <si>
    <t xml:space="preserve">5000 해태기획상품              </t>
  </si>
  <si>
    <t>032551</t>
  </si>
  <si>
    <t xml:space="preserve">2200 오예스CVS                 </t>
  </si>
  <si>
    <t>032552</t>
  </si>
  <si>
    <t xml:space="preserve">1000 사브레(월드컵)            </t>
  </si>
  <si>
    <t>032553</t>
  </si>
  <si>
    <t xml:space="preserve">1500 에이스                    </t>
  </si>
  <si>
    <t>032554</t>
  </si>
  <si>
    <t xml:space="preserve">500 프랜(블랙)                </t>
  </si>
  <si>
    <t>032556</t>
  </si>
  <si>
    <t xml:space="preserve">1800 델리프랑스                </t>
  </si>
  <si>
    <t>032557</t>
  </si>
  <si>
    <t xml:space="preserve">500 프랜(화이트)              </t>
  </si>
  <si>
    <t>032559</t>
  </si>
  <si>
    <t xml:space="preserve">2500 프랜(185)                 </t>
  </si>
  <si>
    <t>032560</t>
  </si>
  <si>
    <t xml:space="preserve">500 씨씨(30개입)              </t>
  </si>
  <si>
    <t>032561</t>
  </si>
  <si>
    <t>032562</t>
  </si>
  <si>
    <t xml:space="preserve">500 에이스(네슬레)            </t>
  </si>
  <si>
    <t>032563</t>
  </si>
  <si>
    <t xml:space="preserve">500 프랜(37)시식용            </t>
  </si>
  <si>
    <t>032564</t>
  </si>
  <si>
    <t xml:space="preserve">2400 오예스                    </t>
  </si>
  <si>
    <t>032565</t>
  </si>
  <si>
    <t>3600</t>
  </si>
  <si>
    <t xml:space="preserve">3600 오예스                    </t>
  </si>
  <si>
    <t>032566</t>
  </si>
  <si>
    <t xml:space="preserve">2400 후렌치파이딸기            </t>
  </si>
  <si>
    <t>032567</t>
  </si>
  <si>
    <t xml:space="preserve">2400 후렌치파이사과            </t>
  </si>
  <si>
    <t>032568</t>
  </si>
  <si>
    <t xml:space="preserve">700 후렌치파이딸기            </t>
  </si>
  <si>
    <t>032569</t>
  </si>
  <si>
    <t xml:space="preserve">700 후렌치파이사과            </t>
  </si>
  <si>
    <t>032570</t>
  </si>
  <si>
    <t xml:space="preserve">1800 델리후레쉬                </t>
  </si>
  <si>
    <t>032571</t>
  </si>
  <si>
    <t xml:space="preserve">5000 프랜20                    </t>
  </si>
  <si>
    <t>032572</t>
  </si>
  <si>
    <t xml:space="preserve">250 시식용)칼로리바란스       </t>
  </si>
  <si>
    <t>032573</t>
  </si>
  <si>
    <t xml:space="preserve">1200 사브레                    </t>
  </si>
  <si>
    <t>032574</t>
  </si>
  <si>
    <t xml:space="preserve">700 홈런볼                    </t>
  </si>
  <si>
    <t>032575</t>
  </si>
  <si>
    <t xml:space="preserve">1000 소프트캐슬                </t>
  </si>
  <si>
    <t>032576</t>
  </si>
  <si>
    <t xml:space="preserve">2200 홈런볼                    </t>
  </si>
  <si>
    <t>032577</t>
  </si>
  <si>
    <t xml:space="preserve">1000 칼로리바란스오렌지망고    </t>
  </si>
  <si>
    <t>032578</t>
  </si>
  <si>
    <t xml:space="preserve">600 러브러브                  </t>
  </si>
  <si>
    <t>032579</t>
  </si>
  <si>
    <t xml:space="preserve">700 프랜드오렌지              </t>
  </si>
  <si>
    <t>032580</t>
  </si>
  <si>
    <t xml:space="preserve">700 프랜드 블랙               </t>
  </si>
  <si>
    <t>032581</t>
  </si>
  <si>
    <t xml:space="preserve">700 프랜드화이트              </t>
  </si>
  <si>
    <t>032582</t>
  </si>
  <si>
    <t xml:space="preserve">500 씨씨(씬스틱)              </t>
  </si>
  <si>
    <t>032585</t>
  </si>
  <si>
    <t xml:space="preserve">2500 프랜드 블랙               </t>
  </si>
  <si>
    <t>032586</t>
  </si>
  <si>
    <t xml:space="preserve">3500 홈런볼(5번들)             </t>
  </si>
  <si>
    <t>032587</t>
  </si>
  <si>
    <t xml:space="preserve">700 홈런볼(보광)              </t>
  </si>
  <si>
    <t>032588</t>
  </si>
  <si>
    <t xml:space="preserve">1500 오예스모카                </t>
  </si>
  <si>
    <t>032590</t>
  </si>
  <si>
    <t xml:space="preserve">500 에이스                    </t>
  </si>
  <si>
    <t>032591</t>
  </si>
  <si>
    <t xml:space="preserve">1000 오예스브라우니            </t>
  </si>
  <si>
    <t>032592</t>
  </si>
  <si>
    <t xml:space="preserve">3500 에이스                    </t>
  </si>
  <si>
    <t>032593</t>
  </si>
  <si>
    <t xml:space="preserve">2000 에이스                    </t>
  </si>
  <si>
    <t>032594</t>
  </si>
  <si>
    <t xml:space="preserve">1000 아이비칩스                </t>
  </si>
  <si>
    <t>032595</t>
  </si>
  <si>
    <t xml:space="preserve">2800 오예스                    </t>
  </si>
  <si>
    <t>032596</t>
  </si>
  <si>
    <t xml:space="preserve">4000 오예스                    </t>
  </si>
  <si>
    <t>032597</t>
  </si>
  <si>
    <t xml:space="preserve">700 에이스라이트              </t>
  </si>
  <si>
    <t>032600</t>
  </si>
  <si>
    <t xml:space="preserve">700 초코틴틴                  </t>
  </si>
  <si>
    <t>032602</t>
  </si>
  <si>
    <t xml:space="preserve">2500 후렌치파이사과            </t>
  </si>
  <si>
    <t>032603</t>
  </si>
  <si>
    <t xml:space="preserve">2500 후렌치파이딸기            </t>
  </si>
  <si>
    <t>032604</t>
  </si>
  <si>
    <t xml:space="preserve">2400 홈런볼                    </t>
  </si>
  <si>
    <t>032605</t>
  </si>
  <si>
    <t xml:space="preserve">700 블랙홈런볼                </t>
  </si>
  <si>
    <t>032607</t>
  </si>
  <si>
    <t xml:space="preserve">3500 홈런볼12봉입              </t>
  </si>
  <si>
    <t>032611</t>
  </si>
  <si>
    <t xml:space="preserve">700 크러쉬                    </t>
  </si>
  <si>
    <t>032614</t>
  </si>
  <si>
    <t xml:space="preserve">700 초코홈런볼                </t>
  </si>
  <si>
    <t>032615</t>
  </si>
  <si>
    <t xml:space="preserve">2400 초코홈런볼                </t>
  </si>
  <si>
    <t>032616</t>
  </si>
  <si>
    <t xml:space="preserve">3500 초코홈런볼12봉입          </t>
  </si>
  <si>
    <t>032617</t>
  </si>
  <si>
    <t xml:space="preserve">700 입안가득코코넛            </t>
  </si>
  <si>
    <t>032618</t>
  </si>
  <si>
    <t xml:space="preserve">1000 오미오미 누룽지           </t>
  </si>
  <si>
    <t>032619</t>
  </si>
  <si>
    <t xml:space="preserve">1000 칼로리바란스 녹차         </t>
  </si>
  <si>
    <t>032620</t>
  </si>
  <si>
    <t xml:space="preserve">5000 옹스와 과자탐험대         </t>
  </si>
  <si>
    <t>032621</t>
  </si>
  <si>
    <t xml:space="preserve">1500 시판세일 에이스           </t>
  </si>
  <si>
    <t>032622</t>
  </si>
  <si>
    <t xml:space="preserve">1400 세일행사용홈런볼          </t>
  </si>
  <si>
    <t>032623</t>
  </si>
  <si>
    <t xml:space="preserve">1500 웨하스 세일제품           </t>
  </si>
  <si>
    <t>032624</t>
  </si>
  <si>
    <t xml:space="preserve">500 에이스(세일)              </t>
  </si>
  <si>
    <t>032625</t>
  </si>
  <si>
    <t xml:space="preserve">500 크림맛웨하스(세일)        </t>
  </si>
  <si>
    <t>032626</t>
  </si>
  <si>
    <t xml:space="preserve">500 딸기웨하스(세일)          </t>
  </si>
  <si>
    <t>032627</t>
  </si>
  <si>
    <t xml:space="preserve">5000 과자먹고 알놀이           </t>
  </si>
  <si>
    <t>032628</t>
  </si>
  <si>
    <t xml:space="preserve">600 600 오예스                </t>
  </si>
  <si>
    <t>032629</t>
  </si>
  <si>
    <t xml:space="preserve">800 800 오예스                </t>
  </si>
  <si>
    <t>032630</t>
  </si>
  <si>
    <t xml:space="preserve">700 메론홈런볼                </t>
  </si>
  <si>
    <t>032631</t>
  </si>
  <si>
    <t xml:space="preserve">3500 메론홈런볼                </t>
  </si>
  <si>
    <t>032632</t>
  </si>
  <si>
    <t xml:space="preserve">2400 메론홈런볼                </t>
  </si>
  <si>
    <t>032633</t>
  </si>
  <si>
    <t xml:space="preserve">1000 미인의 칼로리바란스녹차   </t>
  </si>
  <si>
    <t>032636</t>
  </si>
  <si>
    <t xml:space="preserve">500 화이트엔젤스틱(초코)      </t>
  </si>
  <si>
    <t>032637</t>
  </si>
  <si>
    <t xml:space="preserve">500 화이트엔젤스틱(딸기)      </t>
  </si>
  <si>
    <t>032638</t>
  </si>
  <si>
    <t xml:space="preserve">700 화이트엔젤스틱(아몬드)    </t>
  </si>
  <si>
    <t>032639</t>
  </si>
  <si>
    <t xml:space="preserve">1500 화이트엔젤스틱(3번들)     </t>
  </si>
  <si>
    <t>032640</t>
  </si>
  <si>
    <t xml:space="preserve">1200 치즈홈런볼                </t>
  </si>
  <si>
    <t>032641</t>
  </si>
  <si>
    <t xml:space="preserve">2500 화이트엔젤스틱(줄자)      </t>
  </si>
  <si>
    <t>032642</t>
  </si>
  <si>
    <t>8400</t>
  </si>
  <si>
    <t xml:space="preserve">8400 쵸코홈런볼                </t>
  </si>
  <si>
    <t>032647</t>
  </si>
  <si>
    <t xml:space="preserve">1200 미녀와밸러스              </t>
  </si>
  <si>
    <t>032648</t>
  </si>
  <si>
    <t xml:space="preserve">2400 미녀와밸런스              </t>
  </si>
  <si>
    <t>032649</t>
  </si>
  <si>
    <t>5600</t>
  </si>
  <si>
    <t xml:space="preserve">5600 홈런볼8팩                 </t>
  </si>
  <si>
    <t>032650</t>
  </si>
  <si>
    <t xml:space="preserve">5000 크레이지과자탐험          </t>
  </si>
  <si>
    <t>032651</t>
  </si>
  <si>
    <t xml:space="preserve">5000 과자탐험                  </t>
  </si>
  <si>
    <t>032652</t>
  </si>
  <si>
    <t xml:space="preserve">10000 과자탐험                  </t>
  </si>
  <si>
    <t>032653</t>
  </si>
  <si>
    <t>3200</t>
  </si>
  <si>
    <t xml:space="preserve">3200 오예스                    </t>
  </si>
  <si>
    <t>032654</t>
  </si>
  <si>
    <t xml:space="preserve">4500 오예스                    </t>
  </si>
  <si>
    <t>032655</t>
  </si>
  <si>
    <t xml:space="preserve">1000 후렌치파이딸기CVS         </t>
  </si>
  <si>
    <t>032656</t>
  </si>
  <si>
    <t xml:space="preserve">1000 후렌치파이사과CVS         </t>
  </si>
  <si>
    <t>032657</t>
  </si>
  <si>
    <t xml:space="preserve">1200 쵸코홈런볼                </t>
  </si>
  <si>
    <t>032658</t>
  </si>
  <si>
    <t xml:space="preserve">700 에이스                    </t>
  </si>
  <si>
    <t>032659</t>
  </si>
  <si>
    <t xml:space="preserve">1000 초코틴틴                  </t>
  </si>
  <si>
    <t>032661</t>
  </si>
  <si>
    <t xml:space="preserve">3000 에이스                    </t>
  </si>
  <si>
    <t>032662</t>
  </si>
  <si>
    <t xml:space="preserve">1400 시판세일에이스(2번들)     </t>
  </si>
  <si>
    <t>032663</t>
  </si>
  <si>
    <t xml:space="preserve">1200 칼로리바란스              </t>
  </si>
  <si>
    <t>032664</t>
  </si>
  <si>
    <t xml:space="preserve">1200 칼로리바란스녹차          </t>
  </si>
  <si>
    <t>032665</t>
  </si>
  <si>
    <t xml:space="preserve">1400 에이스(2번들)             </t>
  </si>
  <si>
    <t>032666</t>
  </si>
  <si>
    <t xml:space="preserve">1000 오미오미누룽지(신)        </t>
  </si>
  <si>
    <t>032667</t>
  </si>
  <si>
    <t xml:space="preserve">1500 오예스(모카)              </t>
  </si>
  <si>
    <t>032668</t>
  </si>
  <si>
    <t xml:space="preserve">1800 오예스(모카)              </t>
  </si>
  <si>
    <t>032669</t>
  </si>
  <si>
    <t xml:space="preserve">3000 오예스(모카)              </t>
  </si>
  <si>
    <t>032670</t>
  </si>
  <si>
    <t xml:space="preserve">4000 치즈홈런볼                </t>
  </si>
  <si>
    <t>032671</t>
  </si>
  <si>
    <t xml:space="preserve">1000 브라우니                  </t>
  </si>
  <si>
    <t>032672</t>
  </si>
  <si>
    <t xml:space="preserve">1500 브라우니                  </t>
  </si>
  <si>
    <t>032673</t>
  </si>
  <si>
    <t xml:space="preserve">3600 후렌치파이(딸기)          </t>
  </si>
  <si>
    <t>032674</t>
  </si>
  <si>
    <t xml:space="preserve">3600 후렌치파이(사과)          </t>
  </si>
  <si>
    <t>032675</t>
  </si>
  <si>
    <t xml:space="preserve">1800 오예스                    </t>
  </si>
  <si>
    <t>032676</t>
  </si>
  <si>
    <t xml:space="preserve">1000 홈런볼쵸코                </t>
  </si>
  <si>
    <t xml:space="preserve">1500 홈런볼쵸코                </t>
  </si>
  <si>
    <t>032678</t>
  </si>
  <si>
    <t xml:space="preserve">2000 행사용홈런볼쵸코          </t>
  </si>
  <si>
    <t>032679</t>
  </si>
  <si>
    <t xml:space="preserve">3000 홈런볼쵸코                </t>
  </si>
  <si>
    <t>032680</t>
  </si>
  <si>
    <t xml:space="preserve">4000 홈런볼쵸코                </t>
  </si>
  <si>
    <t>032681</t>
  </si>
  <si>
    <t xml:space="preserve">6000 홈런볼쵸코                </t>
  </si>
  <si>
    <t>032683</t>
  </si>
  <si>
    <t xml:space="preserve">1500 치즈홈런볼                </t>
  </si>
  <si>
    <t>032684</t>
  </si>
  <si>
    <t xml:space="preserve">3000 치즈홈런볼                </t>
  </si>
  <si>
    <t>032685</t>
  </si>
  <si>
    <t>032686</t>
  </si>
  <si>
    <t xml:space="preserve">1000 생크림홈런볼              </t>
  </si>
  <si>
    <t>032687</t>
  </si>
  <si>
    <t xml:space="preserve">1500 생크림홈런볼              </t>
  </si>
  <si>
    <t>032688</t>
  </si>
  <si>
    <t xml:space="preserve">3000 생크림홈런볼              </t>
  </si>
  <si>
    <t>032689</t>
  </si>
  <si>
    <t xml:space="preserve">4000 생크림홈런볼              </t>
  </si>
  <si>
    <t>032690</t>
  </si>
  <si>
    <t>90</t>
  </si>
  <si>
    <t xml:space="preserve">90 홈런볼초코 증정용         </t>
  </si>
  <si>
    <t>032691</t>
  </si>
  <si>
    <t xml:space="preserve">90 치즈홈런볼 증정용         </t>
  </si>
  <si>
    <t>032692</t>
  </si>
  <si>
    <t xml:space="preserve">90 생크림홈런볼 증정용       </t>
  </si>
  <si>
    <t>032693</t>
  </si>
  <si>
    <t>2300</t>
  </si>
  <si>
    <t xml:space="preserve">2300 오예스 꿈                 </t>
  </si>
  <si>
    <t>032694</t>
  </si>
  <si>
    <t xml:space="preserve">3500 오예스꿈                  </t>
  </si>
  <si>
    <t>032696</t>
  </si>
  <si>
    <t xml:space="preserve">4500 홈런볼 이마트 기획        </t>
  </si>
  <si>
    <t>032697</t>
  </si>
  <si>
    <t xml:space="preserve">4500 에이스                    </t>
  </si>
  <si>
    <t>032699</t>
  </si>
  <si>
    <t xml:space="preserve">1200 칼로리바란스과일          </t>
  </si>
  <si>
    <t>032700</t>
  </si>
  <si>
    <t xml:space="preserve">600 홈런볼쵸코 이마트기획     </t>
  </si>
  <si>
    <t>032701</t>
  </si>
  <si>
    <t xml:space="preserve">700 치즈홈런볼 이마트 기획    </t>
  </si>
  <si>
    <t>032702</t>
  </si>
  <si>
    <t xml:space="preserve">700 생크림홈런볼 이마트기획   </t>
  </si>
  <si>
    <t>032703</t>
  </si>
  <si>
    <t xml:space="preserve">1800 오예스2                   </t>
  </si>
  <si>
    <t>032704</t>
  </si>
  <si>
    <t xml:space="preserve">4000 홈런볼초코                </t>
  </si>
  <si>
    <t>032705</t>
  </si>
  <si>
    <t>032706</t>
  </si>
  <si>
    <t xml:space="preserve">2100 오예스연두                </t>
  </si>
  <si>
    <t>032707</t>
  </si>
  <si>
    <t xml:space="preserve">1500 칼로리바란스저(低)GI      </t>
  </si>
  <si>
    <t>032709</t>
  </si>
  <si>
    <t xml:space="preserve">3000 행사용 홈런볼             </t>
  </si>
  <si>
    <t>032712</t>
  </si>
  <si>
    <t xml:space="preserve">3600 사브레                    </t>
  </si>
  <si>
    <t>032713</t>
  </si>
  <si>
    <t xml:space="preserve">5000 홈런볼8팩기획             </t>
  </si>
  <si>
    <t>032714</t>
  </si>
  <si>
    <t xml:space="preserve">4000 후렌치파이사과            </t>
  </si>
  <si>
    <t>032716</t>
  </si>
  <si>
    <t xml:space="preserve">1000 후렌치파이(사과)          </t>
  </si>
  <si>
    <t>032718</t>
  </si>
  <si>
    <t xml:space="preserve">4000 후렌치파이딸기            </t>
  </si>
  <si>
    <t>032719</t>
  </si>
  <si>
    <t xml:space="preserve">0 후렌치8입3번들딸2+사과    </t>
  </si>
  <si>
    <t>032720</t>
  </si>
  <si>
    <t xml:space="preserve">1000 후렌치파이(딸기)          </t>
  </si>
  <si>
    <t>032721</t>
  </si>
  <si>
    <t xml:space="preserve">500 홈런볼초코                </t>
  </si>
  <si>
    <t>032722</t>
  </si>
  <si>
    <t xml:space="preserve">1500 홈런볼초코(3번들)         </t>
  </si>
  <si>
    <t>032723</t>
  </si>
  <si>
    <t xml:space="preserve">0 홈런볼초코(8번들)         </t>
  </si>
  <si>
    <t>032731</t>
  </si>
  <si>
    <t xml:space="preserve">900 오예스(증정용)            </t>
  </si>
  <si>
    <t>032732</t>
  </si>
  <si>
    <t xml:space="preserve">1200 오예스(증정용)            </t>
  </si>
  <si>
    <t>032734</t>
  </si>
  <si>
    <t xml:space="preserve">3200 오예스고구마              </t>
  </si>
  <si>
    <t>032735</t>
  </si>
  <si>
    <t xml:space="preserve">4500 오예스고구마              </t>
  </si>
  <si>
    <t>032736</t>
  </si>
  <si>
    <t xml:space="preserve">3600 수카카오 케익             </t>
  </si>
  <si>
    <t>032737</t>
  </si>
  <si>
    <t xml:space="preserve">3200 오예스고구마시식용        </t>
  </si>
  <si>
    <t>032739</t>
  </si>
  <si>
    <t xml:space="preserve">250 초코홈런볼 증정용         </t>
  </si>
  <si>
    <t>032740</t>
  </si>
  <si>
    <t xml:space="preserve">250 치즈홈런볼 증정용         </t>
  </si>
  <si>
    <t>032741</t>
  </si>
  <si>
    <t xml:space="preserve">250 생크림홈런볼 증정용       </t>
  </si>
  <si>
    <t>032743</t>
  </si>
  <si>
    <t xml:space="preserve">1800 수카카오케익              </t>
  </si>
  <si>
    <t>032744</t>
  </si>
  <si>
    <t xml:space="preserve">2000 에이스부드러운맛pb        </t>
  </si>
  <si>
    <t>032745</t>
  </si>
  <si>
    <t xml:space="preserve">1200 오예스고구마(증정용)      </t>
  </si>
  <si>
    <t>032746</t>
  </si>
  <si>
    <t xml:space="preserve">0 오예스 365(이마트전용)    </t>
  </si>
  <si>
    <t>032747</t>
  </si>
  <si>
    <t xml:space="preserve">4000 홈런볼8팩기획(홈에버)     </t>
  </si>
  <si>
    <t>032748</t>
  </si>
  <si>
    <t xml:space="preserve">0 후렌치8입2번들(사과+딸    </t>
  </si>
  <si>
    <t>032750</t>
  </si>
  <si>
    <t>032751</t>
  </si>
  <si>
    <t xml:space="preserve">4000 홈런볼초코(4번들)크리스   </t>
  </si>
  <si>
    <t>032752</t>
  </si>
  <si>
    <t xml:space="preserve">3000 홈런볼3종번들             </t>
  </si>
  <si>
    <t xml:space="preserve">1500 사브레                    </t>
  </si>
  <si>
    <t>032754</t>
  </si>
  <si>
    <t xml:space="preserve">1500 칼로리바란스녹차          </t>
  </si>
  <si>
    <t xml:space="preserve">1500 칼로리바란스치즈          </t>
  </si>
  <si>
    <t xml:space="preserve">1500 칼로리바란스과일          </t>
  </si>
  <si>
    <t>032757</t>
  </si>
  <si>
    <t xml:space="preserve">0 초코홈런볼8팩(롯데마트)   </t>
  </si>
  <si>
    <t>032758</t>
  </si>
  <si>
    <t xml:space="preserve">1200 초코홈런볼                </t>
  </si>
  <si>
    <t xml:space="preserve">1200 생크림홈런볼              </t>
  </si>
  <si>
    <t>032761</t>
  </si>
  <si>
    <t xml:space="preserve">1800 초코홈런볼(컵)            </t>
  </si>
  <si>
    <t>032762</t>
  </si>
  <si>
    <t xml:space="preserve">1800 생크림홈런볼(컵)          </t>
  </si>
  <si>
    <t>032763</t>
  </si>
  <si>
    <t xml:space="preserve">1800 치즈홈런볼(컵)            </t>
  </si>
  <si>
    <t xml:space="preserve">3600 초코홈런볼                </t>
  </si>
  <si>
    <t xml:space="preserve">3600 생크림홈런볼              </t>
  </si>
  <si>
    <t>032766</t>
  </si>
  <si>
    <t xml:space="preserve">3600 치즈홈런볼                </t>
  </si>
  <si>
    <t>032767</t>
  </si>
  <si>
    <t>4800</t>
  </si>
  <si>
    <t xml:space="preserve">4800 치즈홈런볼(4번들)         </t>
  </si>
  <si>
    <t xml:space="preserve">4800 초코홈런볼(4번들)         </t>
  </si>
  <si>
    <t xml:space="preserve">4800 생크림홈런볼4번들         </t>
  </si>
  <si>
    <t>032770</t>
  </si>
  <si>
    <t xml:space="preserve">3600 행사용초코홈런볼          </t>
  </si>
  <si>
    <t xml:space="preserve">4800 초코홈런볼8팩             </t>
  </si>
  <si>
    <t>032772</t>
  </si>
  <si>
    <t xml:space="preserve">600 초코홈런볼                </t>
  </si>
  <si>
    <t>032773</t>
  </si>
  <si>
    <t>032774</t>
  </si>
  <si>
    <t>032775</t>
  </si>
  <si>
    <t xml:space="preserve">1500 해태웨하스크림맛미니웨    </t>
  </si>
  <si>
    <t>032776</t>
  </si>
  <si>
    <t xml:space="preserve">1500 해태웨하스딸기미니웨하    </t>
  </si>
  <si>
    <t>032777</t>
  </si>
  <si>
    <t xml:space="preserve">1500 행사용웨하스              </t>
  </si>
  <si>
    <t>032778</t>
  </si>
  <si>
    <t xml:space="preserve">1200 롤리폴리                  </t>
  </si>
  <si>
    <t>032779</t>
  </si>
  <si>
    <t xml:space="preserve">8000 초코홈런볼이마트(6+2)     </t>
  </si>
  <si>
    <t>032782</t>
  </si>
  <si>
    <t xml:space="preserve">3000 후렌치파이사과            </t>
  </si>
  <si>
    <t>032783</t>
  </si>
  <si>
    <t xml:space="preserve">3000 후렌치파이딸기            </t>
  </si>
  <si>
    <t>032784</t>
  </si>
  <si>
    <t xml:space="preserve">1200 후렌치파이사과            </t>
  </si>
  <si>
    <t>032785</t>
  </si>
  <si>
    <t xml:space="preserve">1200 후렌치파이딸기            </t>
  </si>
  <si>
    <t>032786</t>
  </si>
  <si>
    <t xml:space="preserve">4800 후렌치파이사과            </t>
  </si>
  <si>
    <t>032787</t>
  </si>
  <si>
    <t xml:space="preserve">4800 후렌치파이딸기            </t>
  </si>
  <si>
    <t>032788</t>
  </si>
  <si>
    <t>7200</t>
  </si>
  <si>
    <t xml:space="preserve">7200 후렌치8입3번들딸2+사1     </t>
  </si>
  <si>
    <t>032790</t>
  </si>
  <si>
    <t xml:space="preserve">5600 에이스아이비이마트(6+2)   </t>
  </si>
  <si>
    <t xml:space="preserve">5000 오예스                    </t>
  </si>
  <si>
    <t xml:space="preserve">3600 오예스고구마              </t>
  </si>
  <si>
    <t xml:space="preserve">5000 오예스고구마              </t>
  </si>
  <si>
    <t xml:space="preserve">1000 에이스                    </t>
  </si>
  <si>
    <t xml:space="preserve">2000 에이스(2번들)             </t>
  </si>
  <si>
    <t>032798</t>
  </si>
  <si>
    <t xml:space="preserve">2000 시판세일에이스(2번들)     </t>
  </si>
  <si>
    <t xml:space="preserve">2200 에이스                    </t>
  </si>
  <si>
    <t xml:space="preserve">3600 에이스                    </t>
  </si>
  <si>
    <t>032802</t>
  </si>
  <si>
    <t xml:space="preserve">3600 초코홈런볼(3번들)         </t>
  </si>
  <si>
    <t>032803</t>
  </si>
  <si>
    <t>032804</t>
  </si>
  <si>
    <t xml:space="preserve">2000 에이스 부드러운맛         </t>
  </si>
  <si>
    <t>032805</t>
  </si>
  <si>
    <t xml:space="preserve">0 홈런볼초코(2)             </t>
  </si>
  <si>
    <t>032806</t>
  </si>
  <si>
    <t>032807</t>
  </si>
  <si>
    <t xml:space="preserve">2400 초코홈런볼행사용2번들     </t>
  </si>
  <si>
    <t>032808</t>
  </si>
  <si>
    <t>10600</t>
  </si>
  <si>
    <t xml:space="preserve">10600 초코홈런볼(6+2)행사       </t>
  </si>
  <si>
    <t xml:space="preserve">700 크림맛웨하스              </t>
  </si>
  <si>
    <t xml:space="preserve">700 딸기웨하스                </t>
  </si>
  <si>
    <t xml:space="preserve">1500 롤리폴리                  </t>
  </si>
  <si>
    <t xml:space="preserve">3000 후렌치파이 딸기           </t>
  </si>
  <si>
    <t xml:space="preserve">3000 후렌치파이 사과           </t>
  </si>
  <si>
    <t>032816</t>
  </si>
  <si>
    <t xml:space="preserve">1000 후렌치파이딸기            </t>
  </si>
  <si>
    <t>032817</t>
  </si>
  <si>
    <t xml:space="preserve">1000 후렌치파이사과            </t>
  </si>
  <si>
    <t xml:space="preserve">4800 후렌치파이 딸기           </t>
  </si>
  <si>
    <t xml:space="preserve">4800 후렌치파이 사과           </t>
  </si>
  <si>
    <t>032820</t>
  </si>
  <si>
    <t xml:space="preserve">2000 반제품)후렌치파이딸기     </t>
  </si>
  <si>
    <t>032821</t>
  </si>
  <si>
    <t xml:space="preserve">2000 반제품)후렌치파이 사과    </t>
  </si>
  <si>
    <t>032822</t>
  </si>
  <si>
    <t xml:space="preserve">6000 후렌치파이3번들(딸2+사1   </t>
  </si>
  <si>
    <t>032823</t>
  </si>
  <si>
    <t xml:space="preserve">3200 반제품)후렌치파이 딸기    </t>
  </si>
  <si>
    <t>032824</t>
  </si>
  <si>
    <t xml:space="preserve">3200 반제품)후렌치파이 사과    </t>
  </si>
  <si>
    <t>032825</t>
  </si>
  <si>
    <t>6400</t>
  </si>
  <si>
    <t xml:space="preserve">6400 후렌치파이2번들365        </t>
  </si>
  <si>
    <t>032826</t>
  </si>
  <si>
    <t xml:space="preserve">2000 에이스(스틱기획)          </t>
  </si>
  <si>
    <t xml:space="preserve">2500 오예스(스틱기획)          </t>
  </si>
  <si>
    <t>032828</t>
  </si>
  <si>
    <t xml:space="preserve">2200 에이스+야채               </t>
  </si>
  <si>
    <t>032829</t>
  </si>
  <si>
    <t xml:space="preserve">2400 우리쌀로빚은 새참파이     </t>
  </si>
  <si>
    <t>032830</t>
  </si>
  <si>
    <t xml:space="preserve">7200 에이스,아이비6+2          </t>
  </si>
  <si>
    <t>032831</t>
  </si>
  <si>
    <t xml:space="preserve">8000 후렌치파이                </t>
  </si>
  <si>
    <t>032832</t>
  </si>
  <si>
    <t xml:space="preserve">300 오예스                    </t>
  </si>
  <si>
    <t>032833</t>
  </si>
  <si>
    <t xml:space="preserve">300 에이스                    </t>
  </si>
  <si>
    <t>032834</t>
  </si>
  <si>
    <t xml:space="preserve">1500 홈런볼소포장연결          </t>
  </si>
  <si>
    <t>032835</t>
  </si>
  <si>
    <t xml:space="preserve">300 에이스(세븐일레븐)        </t>
  </si>
  <si>
    <t>032836</t>
  </si>
  <si>
    <t xml:space="preserve">7200 오예스 기획               </t>
  </si>
  <si>
    <t xml:space="preserve">0 후렌치파이사과 행사용     </t>
  </si>
  <si>
    <t xml:space="preserve">0 후렌치파이딸기 행사용     </t>
  </si>
  <si>
    <t>032841</t>
  </si>
  <si>
    <t xml:space="preserve">3600 골드키위케익 시식용       </t>
  </si>
  <si>
    <t>032843</t>
  </si>
  <si>
    <t xml:space="preserve">1000 후렌치파이딸기(4입)       </t>
  </si>
  <si>
    <t>032844</t>
  </si>
  <si>
    <t xml:space="preserve">1000 후렌치파이사과(4입)       </t>
  </si>
  <si>
    <t xml:space="preserve">1200 초코홈런볼(+10%)          </t>
  </si>
  <si>
    <t xml:space="preserve">1200 생크림홈런볼(+10%)        </t>
  </si>
  <si>
    <t xml:space="preserve">3600 초코홈런볼(+10%)          </t>
  </si>
  <si>
    <t xml:space="preserve">3600 생크림홈런볼(+10%)        </t>
  </si>
  <si>
    <t>032849</t>
  </si>
  <si>
    <t xml:space="preserve">3600 초코홈런볼행사용(+10%)    </t>
  </si>
  <si>
    <t>032850</t>
  </si>
  <si>
    <t xml:space="preserve">4800 초코홈런볼4번들(+10%)     </t>
  </si>
  <si>
    <t>032851</t>
  </si>
  <si>
    <t xml:space="preserve">4800 생크림홈런볼4번들(+10%)   </t>
  </si>
  <si>
    <t>032852</t>
  </si>
  <si>
    <t xml:space="preserve">600 오예스 증정용(2입)        </t>
  </si>
  <si>
    <t xml:space="preserve">1500 초코사브레                </t>
  </si>
  <si>
    <t>032854</t>
  </si>
  <si>
    <t xml:space="preserve">6000 롤리폴리(스페셜)          </t>
  </si>
  <si>
    <t xml:space="preserve">700 크림웨하스                </t>
  </si>
  <si>
    <t xml:space="preserve">1200 바나나홈런볼              </t>
  </si>
  <si>
    <t xml:space="preserve">3600 바나나홈런볼              </t>
  </si>
  <si>
    <t>032859</t>
  </si>
  <si>
    <t xml:space="preserve">3600 바나나홈런볼(행사용)      </t>
  </si>
  <si>
    <t xml:space="preserve">4800 바나나홈런볼(4번들)       </t>
  </si>
  <si>
    <t xml:space="preserve">2000 갈릭파이                  </t>
  </si>
  <si>
    <t xml:space="preserve">3200 갈릭파이                  </t>
  </si>
  <si>
    <t xml:space="preserve">3200 오예스골드키위            </t>
  </si>
  <si>
    <t xml:space="preserve">4800 오예스골드키위            </t>
  </si>
  <si>
    <t xml:space="preserve">1500 초코홈런볼(지컵)          </t>
  </si>
  <si>
    <t xml:space="preserve">1500 생크림홈런볼(지컵)        </t>
  </si>
  <si>
    <t>032868</t>
  </si>
  <si>
    <t xml:space="preserve">2000 갈릭파이(시식용)          </t>
  </si>
  <si>
    <t>032869</t>
  </si>
  <si>
    <t xml:space="preserve">3200 오예스골드키위(시식용)    </t>
  </si>
  <si>
    <t xml:space="preserve">0 초코사브레(Premium)       </t>
  </si>
  <si>
    <t xml:space="preserve">2400 스페셜YE(예)              </t>
  </si>
  <si>
    <t xml:space="preserve">0 스페셜YE                  </t>
  </si>
  <si>
    <t>032874</t>
  </si>
  <si>
    <t xml:space="preserve">0 스페셜예시식용            </t>
  </si>
  <si>
    <t xml:space="preserve">1500 롤리폴리 딸기             </t>
  </si>
  <si>
    <t xml:space="preserve">0 홈런볼초코3팩             </t>
  </si>
  <si>
    <t>032878</t>
  </si>
  <si>
    <t xml:space="preserve">5000 에이스클래식(5번들)       </t>
  </si>
  <si>
    <t xml:space="preserve">1200 홈런볼딸기                </t>
  </si>
  <si>
    <t xml:space="preserve">3600 홈런볼딸기                </t>
  </si>
  <si>
    <t xml:space="preserve">4800 홈런볼딸기(4번들)         </t>
  </si>
  <si>
    <t>032882</t>
  </si>
  <si>
    <t xml:space="preserve">1200 홈런볼딸기(고객감사용)    </t>
  </si>
  <si>
    <t>032883</t>
  </si>
  <si>
    <t xml:space="preserve">0 오예스캔                  </t>
  </si>
  <si>
    <t>5800</t>
  </si>
  <si>
    <t>032888</t>
  </si>
  <si>
    <t xml:space="preserve">0 오예스(이마트전용)        </t>
  </si>
  <si>
    <t xml:space="preserve">4800 스페셜예                  </t>
  </si>
  <si>
    <t xml:space="preserve">4800 에이스(롯데마트)          </t>
  </si>
  <si>
    <t>032896</t>
  </si>
  <si>
    <t xml:space="preserve">2200 에이스PB(부드러운맛       </t>
  </si>
  <si>
    <t xml:space="preserve">2800 구운감자(원통)            </t>
  </si>
  <si>
    <t xml:space="preserve">3300 후렌치파이딸기(192g)      </t>
  </si>
  <si>
    <t xml:space="preserve">3300 후렌치파이사과(192g)      </t>
  </si>
  <si>
    <t>5200</t>
  </si>
  <si>
    <t xml:space="preserve">5200 후렌치파이딸기            </t>
  </si>
  <si>
    <t xml:space="preserve">5200 후렌치파이사과            </t>
  </si>
  <si>
    <t xml:space="preserve">3300 구운마늘파이 135g         </t>
  </si>
  <si>
    <t xml:space="preserve">5200 구운마늘파이 216g         </t>
  </si>
  <si>
    <t xml:space="preserve">900 후렌치파이딸기 행사용     </t>
  </si>
  <si>
    <t xml:space="preserve">900 후렌치파이사과 행사용     </t>
  </si>
  <si>
    <t>032910</t>
  </si>
  <si>
    <t>6700</t>
  </si>
  <si>
    <t xml:space="preserve">6700 후렌치파이2번들365        </t>
  </si>
  <si>
    <t xml:space="preserve">4400 사브레                    </t>
  </si>
  <si>
    <t xml:space="preserve">4400 초코사브레                </t>
  </si>
  <si>
    <t>5300</t>
  </si>
  <si>
    <t xml:space="preserve">5300 홈런볼초코(4번들)         </t>
  </si>
  <si>
    <t xml:space="preserve">1400 생크림홈런볼              </t>
  </si>
  <si>
    <t xml:space="preserve">5300 생크림홈런볼(4번들)       </t>
  </si>
  <si>
    <t xml:space="preserve">1700 생크림홈런볼(지컵)        </t>
  </si>
  <si>
    <t xml:space="preserve">5300 홈런볼딸기(4번들)         </t>
  </si>
  <si>
    <t xml:space="preserve">4000 홈런볼초코3팩             </t>
  </si>
  <si>
    <t xml:space="preserve">700 오예스증정용(2입)         </t>
  </si>
  <si>
    <t xml:space="preserve">1400 오예스오리지널(112g)      </t>
  </si>
  <si>
    <t>032933</t>
  </si>
  <si>
    <t xml:space="preserve">0 오예스(개성공단)          </t>
  </si>
  <si>
    <t xml:space="preserve">800 구운감자토마토 28g        </t>
  </si>
  <si>
    <t xml:space="preserve">1600 구운감자토마토(2번들) 56g </t>
  </si>
  <si>
    <t xml:space="preserve">2800 구운감자토마토(원통) 112g </t>
  </si>
  <si>
    <t xml:space="preserve">3000 홈런볼초코컵2번들         </t>
  </si>
  <si>
    <t xml:space="preserve">4400 사브레C                   </t>
  </si>
  <si>
    <t xml:space="preserve">0 오예스딸기(384g)          </t>
  </si>
  <si>
    <t>032942</t>
  </si>
  <si>
    <t xml:space="preserve">8000 홈런볼(6번들)             </t>
  </si>
  <si>
    <t xml:space="preserve">1400 홈런볼카라멜(46g)         </t>
  </si>
  <si>
    <t xml:space="preserve">5300 홈런볼카라멜(4번들)       </t>
  </si>
  <si>
    <t xml:space="preserve">4500 홈런볼카라멜(148g)        </t>
  </si>
  <si>
    <t xml:space="preserve">5200 후렌치파이군고구마        </t>
  </si>
  <si>
    <t>032947</t>
  </si>
  <si>
    <t xml:space="preserve">3000 쉬폰케익                  </t>
  </si>
  <si>
    <t xml:space="preserve">4200 오예스(시판)              </t>
  </si>
  <si>
    <t xml:space="preserve">1000 1.0K에이스클래식          </t>
  </si>
  <si>
    <t xml:space="preserve">3500 후렌치파이딸기            </t>
  </si>
  <si>
    <t xml:space="preserve">5500 후렌치파이딸기            </t>
  </si>
  <si>
    <t xml:space="preserve">3500 후렌차파이사과            </t>
  </si>
  <si>
    <t xml:space="preserve">5500 후렌치파이사과            </t>
  </si>
  <si>
    <t xml:space="preserve">3500 구운마늘파이              </t>
  </si>
  <si>
    <t>032956</t>
  </si>
  <si>
    <t xml:space="preserve">5500 5.5K 구운마늘파이         </t>
  </si>
  <si>
    <t>032958</t>
  </si>
  <si>
    <t>3350</t>
  </si>
  <si>
    <t xml:space="preserve">3350 반제품)후렌치 딸기        </t>
  </si>
  <si>
    <t>032959</t>
  </si>
  <si>
    <t xml:space="preserve">3350 반제품)후렌치파이 사과    </t>
  </si>
  <si>
    <t xml:space="preserve">1000 사브레(70g)               </t>
  </si>
  <si>
    <t xml:space="preserve">4800 사브레(315g)              </t>
  </si>
  <si>
    <t xml:space="preserve">4800 초코사브레(315g)          </t>
  </si>
  <si>
    <t xml:space="preserve">1000 롤리폴리초코              </t>
  </si>
  <si>
    <t>032968</t>
  </si>
  <si>
    <t xml:space="preserve">0 후렌치패스츄리            </t>
  </si>
  <si>
    <t xml:space="preserve">0 앵그리버드과자세트        </t>
  </si>
  <si>
    <t>032976</t>
  </si>
  <si>
    <t xml:space="preserve">700 홈런볼저지방우유시식용    </t>
  </si>
  <si>
    <t>032977</t>
  </si>
  <si>
    <t xml:space="preserve">1200 에이스+                   </t>
  </si>
  <si>
    <t>032978</t>
  </si>
  <si>
    <t xml:space="preserve">1400 홈런볼초코46g(시판)       </t>
  </si>
  <si>
    <t>032979</t>
  </si>
  <si>
    <t xml:space="preserve">3500 후렌치파이딸기(시판)      </t>
  </si>
  <si>
    <t>032980</t>
  </si>
  <si>
    <t xml:space="preserve">1700 사브레(시판)              </t>
  </si>
  <si>
    <t>032981</t>
  </si>
  <si>
    <t xml:space="preserve">1000 갓구운땅콩그래            </t>
  </si>
  <si>
    <t>032982</t>
  </si>
  <si>
    <t xml:space="preserve">1700 갓구운땅콩그래            </t>
  </si>
  <si>
    <t>032983</t>
  </si>
  <si>
    <t xml:space="preserve">4800 갓구운땅콩그래            </t>
  </si>
  <si>
    <t>032984</t>
  </si>
  <si>
    <t xml:space="preserve">4000 홈런볼초코중량UP          </t>
  </si>
  <si>
    <t>032985</t>
  </si>
  <si>
    <t xml:space="preserve">2500 붕붕붕 꼬마버스 타요      </t>
  </si>
  <si>
    <t>032986</t>
  </si>
  <si>
    <t xml:space="preserve">8400 오예스기획(홈플)          </t>
  </si>
  <si>
    <t>032987</t>
  </si>
  <si>
    <t xml:space="preserve">10000 오예스기획(유통)          </t>
  </si>
  <si>
    <t>032993</t>
  </si>
  <si>
    <t xml:space="preserve">4800 사브레(시판)              </t>
  </si>
  <si>
    <t>032994</t>
  </si>
  <si>
    <t xml:space="preserve">3500 후렌치파이사과(시판)      </t>
  </si>
  <si>
    <t>032995</t>
  </si>
  <si>
    <t xml:space="preserve">5800 5.8k시판오예스            </t>
  </si>
  <si>
    <t>032999</t>
  </si>
  <si>
    <t xml:space="preserve">4000 홈런볼초코146g(시판)      </t>
  </si>
  <si>
    <t>034450</t>
  </si>
  <si>
    <t xml:space="preserve">200 치즈크래카                </t>
  </si>
  <si>
    <t>034452</t>
  </si>
  <si>
    <t xml:space="preserve">300 소꼽친구                  </t>
  </si>
  <si>
    <t>034821</t>
  </si>
  <si>
    <t xml:space="preserve">200 별나라전사                </t>
  </si>
  <si>
    <t>035050</t>
  </si>
  <si>
    <t xml:space="preserve">1000 싼타선물                  </t>
  </si>
  <si>
    <t>035068</t>
  </si>
  <si>
    <t xml:space="preserve">250 도라크래커                </t>
  </si>
  <si>
    <t>035516</t>
  </si>
  <si>
    <t xml:space="preserve">700 PX홈런볼                  </t>
  </si>
  <si>
    <t>035661</t>
  </si>
  <si>
    <t xml:space="preserve">300 맛동산                    </t>
  </si>
  <si>
    <t>035688</t>
  </si>
  <si>
    <t xml:space="preserve">500 맛동산(12)                </t>
  </si>
  <si>
    <t>036641</t>
  </si>
  <si>
    <t xml:space="preserve">500 맛들이강정                </t>
  </si>
  <si>
    <t>036668</t>
  </si>
  <si>
    <t xml:space="preserve">2000 맛들이강정                </t>
  </si>
  <si>
    <t>036676</t>
  </si>
  <si>
    <t xml:space="preserve">1000 맛들이강정                </t>
  </si>
  <si>
    <t>036684</t>
  </si>
  <si>
    <t xml:space="preserve">200 콘스낵                    </t>
  </si>
  <si>
    <t>037135</t>
  </si>
  <si>
    <t xml:space="preserve">300 솔티크래커                </t>
  </si>
  <si>
    <t>037140</t>
  </si>
  <si>
    <t xml:space="preserve">200 뽀삐                      </t>
  </si>
  <si>
    <t>037591</t>
  </si>
  <si>
    <t xml:space="preserve">300 쵸코그래                  </t>
  </si>
  <si>
    <t>037869</t>
  </si>
  <si>
    <t xml:space="preserve">300 딸기홈런볼                </t>
  </si>
  <si>
    <t>037880</t>
  </si>
  <si>
    <t xml:space="preserve">200 도리깨                    </t>
  </si>
  <si>
    <t>037886</t>
  </si>
  <si>
    <t xml:space="preserve">1000 후렌치파이사과맛          </t>
  </si>
  <si>
    <t>037888</t>
  </si>
  <si>
    <t xml:space="preserve">1000 후렌치파이딸기맛          </t>
  </si>
  <si>
    <t>037890</t>
  </si>
  <si>
    <t xml:space="preserve">1000 후레쉬파이(사과맛)        </t>
  </si>
  <si>
    <t>037892</t>
  </si>
  <si>
    <t xml:space="preserve">1000 후레쉬파이(딸기맛)        </t>
  </si>
  <si>
    <t>037895</t>
  </si>
  <si>
    <t>037896</t>
  </si>
  <si>
    <t xml:space="preserve">1200 째~앰                     </t>
  </si>
  <si>
    <t>037897</t>
  </si>
  <si>
    <t xml:space="preserve">700 치즈에이스                </t>
  </si>
  <si>
    <t>037898</t>
  </si>
  <si>
    <t xml:space="preserve">1200 시식용)째~앰              </t>
  </si>
  <si>
    <t>037899</t>
  </si>
  <si>
    <t xml:space="preserve">700 치즈에이스(시식용)        </t>
  </si>
  <si>
    <t>037900</t>
  </si>
  <si>
    <t xml:space="preserve">3300 오예스                    </t>
  </si>
  <si>
    <t>037901</t>
  </si>
  <si>
    <t xml:space="preserve">2000 헤즐넛초코스틱            </t>
  </si>
  <si>
    <t>037902</t>
  </si>
  <si>
    <t xml:space="preserve">1000 아이네트                  </t>
  </si>
  <si>
    <t>037903</t>
  </si>
  <si>
    <t xml:space="preserve">1000 아이네트(시식용)          </t>
  </si>
  <si>
    <t>037904</t>
  </si>
  <si>
    <t xml:space="preserve">500 피카피카                  </t>
  </si>
  <si>
    <t>037905</t>
  </si>
  <si>
    <t xml:space="preserve">1000 아이네트(판촉용)          </t>
  </si>
  <si>
    <t>037906</t>
  </si>
  <si>
    <t xml:space="preserve">500 샌디                      </t>
  </si>
  <si>
    <t>037907</t>
  </si>
  <si>
    <t xml:space="preserve">10000 주총선물                  </t>
  </si>
  <si>
    <t>037908</t>
  </si>
  <si>
    <t xml:space="preserve">500 칼라매직                  </t>
  </si>
  <si>
    <t>037909</t>
  </si>
  <si>
    <t xml:space="preserve">500 칼라매직(36개입)          </t>
  </si>
  <si>
    <t>037910</t>
  </si>
  <si>
    <t xml:space="preserve">3000 아이네트                  </t>
  </si>
  <si>
    <t>037911</t>
  </si>
  <si>
    <t xml:space="preserve">4000 샌디(분홍)                </t>
  </si>
  <si>
    <t>037912</t>
  </si>
  <si>
    <t xml:space="preserve">500 샌디(시식용)              </t>
  </si>
  <si>
    <t>037913</t>
  </si>
  <si>
    <t xml:space="preserve">4000 샌디(연두)                </t>
  </si>
  <si>
    <t>037914</t>
  </si>
  <si>
    <t xml:space="preserve">4000 후렌치파이(딸기)          </t>
  </si>
  <si>
    <t>037915</t>
  </si>
  <si>
    <t xml:space="preserve">500 구운감자(스틱)            </t>
  </si>
  <si>
    <t>037916</t>
  </si>
  <si>
    <t xml:space="preserve">500 아이리스헤즐넛밀크크림    </t>
  </si>
  <si>
    <t>037917</t>
  </si>
  <si>
    <t>24</t>
  </si>
  <si>
    <t xml:space="preserve">24 맥도날드)롤리폴리         </t>
  </si>
  <si>
    <t>037918</t>
  </si>
  <si>
    <t xml:space="preserve">3200 크림파이(금호)            </t>
  </si>
  <si>
    <t>037919</t>
  </si>
  <si>
    <t xml:space="preserve">500 프랜(37g)                 </t>
  </si>
  <si>
    <t>038165</t>
  </si>
  <si>
    <t xml:space="preserve">300 틴틴크래카                </t>
  </si>
  <si>
    <t>038290</t>
  </si>
  <si>
    <t xml:space="preserve">200 건빵                      </t>
  </si>
  <si>
    <t>038330</t>
  </si>
  <si>
    <t xml:space="preserve">500 소녀랑                    </t>
  </si>
  <si>
    <t>038639</t>
  </si>
  <si>
    <t xml:space="preserve">300 버터코코낱                </t>
  </si>
  <si>
    <t>038640</t>
  </si>
  <si>
    <t>038652</t>
  </si>
  <si>
    <t xml:space="preserve">1000 버터링쿠키                </t>
  </si>
  <si>
    <t>038660</t>
  </si>
  <si>
    <t xml:space="preserve">500 버터링쿠키                </t>
  </si>
  <si>
    <t>038665</t>
  </si>
  <si>
    <t>450</t>
  </si>
  <si>
    <t xml:space="preserve">450 버터링                    </t>
  </si>
  <si>
    <t>038666</t>
  </si>
  <si>
    <t xml:space="preserve">500 버터링(신)                </t>
  </si>
  <si>
    <t>038741</t>
  </si>
  <si>
    <t>038742</t>
  </si>
  <si>
    <t>038743</t>
  </si>
  <si>
    <t xml:space="preserve">1000 후렌치파이(애플)          </t>
  </si>
  <si>
    <t>038744</t>
  </si>
  <si>
    <t xml:space="preserve">1000 후렌치파이(포도)          </t>
  </si>
  <si>
    <t>038748</t>
  </si>
  <si>
    <t xml:space="preserve">1000 빅후렌치(신.사과)         </t>
  </si>
  <si>
    <t>038749</t>
  </si>
  <si>
    <t xml:space="preserve">1000 빅후렌치(신.딸기)         </t>
  </si>
  <si>
    <t>038750</t>
  </si>
  <si>
    <t xml:space="preserve">1000 빅후렌치(신.포도)         </t>
  </si>
  <si>
    <t>038962</t>
  </si>
  <si>
    <t xml:space="preserve">500 버터링쿠키파이            </t>
  </si>
  <si>
    <t>038970</t>
  </si>
  <si>
    <t>040001</t>
  </si>
  <si>
    <t>645</t>
  </si>
  <si>
    <t xml:space="preserve">645 주문선                    </t>
  </si>
  <si>
    <t>040118</t>
  </si>
  <si>
    <t>882</t>
  </si>
  <si>
    <t xml:space="preserve">882 주문선                    </t>
  </si>
  <si>
    <t>040142</t>
  </si>
  <si>
    <t>19000</t>
  </si>
  <si>
    <t xml:space="preserve">19000 주문선(대우)              </t>
  </si>
  <si>
    <t>040150</t>
  </si>
  <si>
    <t>11400</t>
  </si>
  <si>
    <t xml:space="preserve">11400 주문선                    </t>
  </si>
  <si>
    <t>040177</t>
  </si>
  <si>
    <t>18636</t>
  </si>
  <si>
    <t xml:space="preserve">18636 주문선                    </t>
  </si>
  <si>
    <t>040185</t>
  </si>
  <si>
    <t xml:space="preserve">5000 해태종합선물              </t>
  </si>
  <si>
    <t>040215</t>
  </si>
  <si>
    <t>2419</t>
  </si>
  <si>
    <t xml:space="preserve">2419 주문선                    </t>
  </si>
  <si>
    <t>040223</t>
  </si>
  <si>
    <t>3039</t>
  </si>
  <si>
    <t xml:space="preserve">3039 주문선                    </t>
  </si>
  <si>
    <t>040226</t>
  </si>
  <si>
    <t xml:space="preserve">10000 만종합선물                </t>
  </si>
  <si>
    <t>040231</t>
  </si>
  <si>
    <t>1280</t>
  </si>
  <si>
    <t xml:space="preserve">1280 주문선                    </t>
  </si>
  <si>
    <t>040258</t>
  </si>
  <si>
    <t>16505</t>
  </si>
  <si>
    <t xml:space="preserve">16505 주문선                    </t>
  </si>
  <si>
    <t>040274</t>
  </si>
  <si>
    <t>11152</t>
  </si>
  <si>
    <t xml:space="preserve">11152 주문선                    </t>
  </si>
  <si>
    <t>040320</t>
  </si>
  <si>
    <t>22467</t>
  </si>
  <si>
    <t xml:space="preserve">22467 주문선                    </t>
  </si>
  <si>
    <t>040339</t>
  </si>
  <si>
    <t xml:space="preserve">2000 종합선물                  </t>
  </si>
  <si>
    <t>040347</t>
  </si>
  <si>
    <t>3040</t>
  </si>
  <si>
    <t xml:space="preserve">3040 주문선                    </t>
  </si>
  <si>
    <t>040371</t>
  </si>
  <si>
    <t>456</t>
  </si>
  <si>
    <t xml:space="preserve">456 주문선                    </t>
  </si>
  <si>
    <t>040375</t>
  </si>
  <si>
    <t xml:space="preserve">2000 고운정                    </t>
  </si>
  <si>
    <t>040398</t>
  </si>
  <si>
    <t>1058</t>
  </si>
  <si>
    <t xml:space="preserve">1058 주문선                    </t>
  </si>
  <si>
    <t>040416</t>
  </si>
  <si>
    <t>18000</t>
  </si>
  <si>
    <t xml:space="preserve">18000 민속잔치                  </t>
  </si>
  <si>
    <t>040417</t>
  </si>
  <si>
    <t xml:space="preserve">15000 민속잔치                  </t>
  </si>
  <si>
    <t>040418</t>
  </si>
  <si>
    <t xml:space="preserve">10000 주문선                    </t>
  </si>
  <si>
    <t>040419</t>
  </si>
  <si>
    <t xml:space="preserve">19000 주문선                    </t>
  </si>
  <si>
    <t>040421</t>
  </si>
  <si>
    <t xml:space="preserve">10000 기아주문선                </t>
  </si>
  <si>
    <t>040422</t>
  </si>
  <si>
    <t xml:space="preserve">19000 대우증권주문선            </t>
  </si>
  <si>
    <t>040423</t>
  </si>
  <si>
    <t xml:space="preserve">2300 주문선(승단)              </t>
  </si>
  <si>
    <t>040424</t>
  </si>
  <si>
    <t>17300</t>
  </si>
  <si>
    <t xml:space="preserve">17300 주문선                    </t>
  </si>
  <si>
    <t>040428</t>
  </si>
  <si>
    <t xml:space="preserve">2000 선물                      </t>
  </si>
  <si>
    <t>040436</t>
  </si>
  <si>
    <t>19448</t>
  </si>
  <si>
    <t xml:space="preserve">19448 주문선                    </t>
  </si>
  <si>
    <t>040444</t>
  </si>
  <si>
    <t xml:space="preserve">2100 주문선                    </t>
  </si>
  <si>
    <t>040450</t>
  </si>
  <si>
    <t>1510</t>
  </si>
  <si>
    <t xml:space="preserve">1510 주문선                    </t>
  </si>
  <si>
    <t>040525</t>
  </si>
  <si>
    <t>327</t>
  </si>
  <si>
    <t xml:space="preserve">327 주문선                    </t>
  </si>
  <si>
    <t>040526</t>
  </si>
  <si>
    <t>1047</t>
  </si>
  <si>
    <t xml:space="preserve">1047 주문선                    </t>
  </si>
  <si>
    <t>040533</t>
  </si>
  <si>
    <t>15504</t>
  </si>
  <si>
    <t xml:space="preserve">15504 주문선                    </t>
  </si>
  <si>
    <t>040541</t>
  </si>
  <si>
    <t>19240</t>
  </si>
  <si>
    <t xml:space="preserve">19240 주문선                    </t>
  </si>
  <si>
    <t>040568</t>
  </si>
  <si>
    <t>2052</t>
  </si>
  <si>
    <t xml:space="preserve">2052 주문선                    </t>
  </si>
  <si>
    <t>040576</t>
  </si>
  <si>
    <t>2035</t>
  </si>
  <si>
    <t xml:space="preserve">2035 주문선                    </t>
  </si>
  <si>
    <t>040622</t>
  </si>
  <si>
    <t>5140</t>
  </si>
  <si>
    <t xml:space="preserve">5140 주문선                    </t>
  </si>
  <si>
    <t>041041</t>
  </si>
  <si>
    <t>16700</t>
  </si>
  <si>
    <t xml:space="preserve">16700 주문선                    </t>
  </si>
  <si>
    <t>041181</t>
  </si>
  <si>
    <t>1885</t>
  </si>
  <si>
    <t xml:space="preserve">1885 주문선                    </t>
  </si>
  <si>
    <t>041203</t>
  </si>
  <si>
    <t>2474</t>
  </si>
  <si>
    <t xml:space="preserve">2474 주문선                    </t>
  </si>
  <si>
    <t>041209</t>
  </si>
  <si>
    <t xml:space="preserve">18000 트로이카                  </t>
  </si>
  <si>
    <t>041210</t>
  </si>
  <si>
    <t xml:space="preserve">1000 주문선                    </t>
  </si>
  <si>
    <t>041211</t>
  </si>
  <si>
    <t xml:space="preserve">3000 우리집선물                </t>
  </si>
  <si>
    <t>041212</t>
  </si>
  <si>
    <t xml:space="preserve">2000 천사의선물                </t>
  </si>
  <si>
    <t>041213</t>
  </si>
  <si>
    <t xml:space="preserve">0 종합판껌                  </t>
  </si>
  <si>
    <t>041214</t>
  </si>
  <si>
    <t xml:space="preserve">1700 과자의나라                </t>
  </si>
  <si>
    <t>041215</t>
  </si>
  <si>
    <t xml:space="preserve">200 썬키스트껌꽂이껌          </t>
  </si>
  <si>
    <t>041250</t>
  </si>
  <si>
    <t>3790</t>
  </si>
  <si>
    <t xml:space="preserve">3790 주문선                    </t>
  </si>
  <si>
    <t>041262</t>
  </si>
  <si>
    <t>5005</t>
  </si>
  <si>
    <t xml:space="preserve">5005 주문선                    </t>
  </si>
  <si>
    <t>041399</t>
  </si>
  <si>
    <t>10053</t>
  </si>
  <si>
    <t xml:space="preserve">10053 주문선                    </t>
  </si>
  <si>
    <t>041430</t>
  </si>
  <si>
    <t>1513</t>
  </si>
  <si>
    <t xml:space="preserve">1513 주문선                    </t>
  </si>
  <si>
    <t>041431</t>
  </si>
  <si>
    <t>5471</t>
  </si>
  <si>
    <t xml:space="preserve">5471 종업원                    </t>
  </si>
  <si>
    <t>041432</t>
  </si>
  <si>
    <t>5320</t>
  </si>
  <si>
    <t xml:space="preserve">5320 주문선                    </t>
  </si>
  <si>
    <t>041475</t>
  </si>
  <si>
    <t>2356</t>
  </si>
  <si>
    <t xml:space="preserve">2356 기무사 주문선             </t>
  </si>
  <si>
    <t>041483</t>
  </si>
  <si>
    <t>343</t>
  </si>
  <si>
    <t xml:space="preserve">343 주문선                    </t>
  </si>
  <si>
    <t>041484</t>
  </si>
  <si>
    <t>8208</t>
  </si>
  <si>
    <t xml:space="preserve">8208 주문선                    </t>
  </si>
  <si>
    <t>041485</t>
  </si>
  <si>
    <t>4103</t>
  </si>
  <si>
    <t xml:space="preserve">4103 주문선                    </t>
  </si>
  <si>
    <t>041491</t>
  </si>
  <si>
    <t>19850</t>
  </si>
  <si>
    <t xml:space="preserve">19850 주문선                    </t>
  </si>
  <si>
    <t>041513</t>
  </si>
  <si>
    <t>041514</t>
  </si>
  <si>
    <t xml:space="preserve">3000 디즈니랜드                </t>
  </si>
  <si>
    <t>045135</t>
  </si>
  <si>
    <t xml:space="preserve">1000 버터스카치(신             </t>
  </si>
  <si>
    <t>045136</t>
  </si>
  <si>
    <t xml:space="preserve">500 생생후르츠                </t>
  </si>
  <si>
    <t>046531</t>
  </si>
  <si>
    <t>26306</t>
  </si>
  <si>
    <t xml:space="preserve">26306 주문선                    </t>
  </si>
  <si>
    <t>046532</t>
  </si>
  <si>
    <t>4294</t>
  </si>
  <si>
    <t xml:space="preserve">4294 주문선                    </t>
  </si>
  <si>
    <t>046540</t>
  </si>
  <si>
    <t xml:space="preserve">7000 고향의꿈                  </t>
  </si>
  <si>
    <t>046541</t>
  </si>
  <si>
    <t xml:space="preserve">20000 주문선물                  </t>
  </si>
  <si>
    <t>046542</t>
  </si>
  <si>
    <t>046543</t>
  </si>
  <si>
    <t>21600</t>
  </si>
  <si>
    <t xml:space="preserve">21600 주문선                    </t>
  </si>
  <si>
    <t>046544</t>
  </si>
  <si>
    <t xml:space="preserve">2500 보훈처 선물               </t>
  </si>
  <si>
    <t>046545</t>
  </si>
  <si>
    <t xml:space="preserve">5000 미니또따대잔치            </t>
  </si>
  <si>
    <t>046548</t>
  </si>
  <si>
    <t xml:space="preserve">1500 닥터크린 파인트리멀       </t>
  </si>
  <si>
    <t>046549</t>
  </si>
  <si>
    <t xml:space="preserve">1500 닥터크린 스피아멀티       </t>
  </si>
  <si>
    <t>046550</t>
  </si>
  <si>
    <t xml:space="preserve">1500 멀티팩                    </t>
  </si>
  <si>
    <t>046551</t>
  </si>
  <si>
    <t xml:space="preserve">1500 에티켓민트그린멀티팩      </t>
  </si>
  <si>
    <t>046552</t>
  </si>
  <si>
    <t xml:space="preserve">1500 에티켓민트실크멀티팩      </t>
  </si>
  <si>
    <t>046553</t>
  </si>
  <si>
    <t xml:space="preserve">1500 닥터크린 멀티팩           </t>
  </si>
  <si>
    <t>046554</t>
  </si>
  <si>
    <t xml:space="preserve">1500 미백 스피아 멀티팩        </t>
  </si>
  <si>
    <t>046555</t>
  </si>
  <si>
    <t xml:space="preserve">1500 미백 화이트민트멀티       </t>
  </si>
  <si>
    <t>046556</t>
  </si>
  <si>
    <t xml:space="preserve">1500 디카페인커피껌            </t>
  </si>
  <si>
    <t>046557</t>
  </si>
  <si>
    <t xml:space="preserve">10000 한가족종합선물(SACK)      </t>
  </si>
  <si>
    <t>046558</t>
  </si>
  <si>
    <t>2582</t>
  </si>
  <si>
    <t xml:space="preserve">2582 주문선                    </t>
  </si>
  <si>
    <t>046559</t>
  </si>
  <si>
    <t xml:space="preserve">10000 한가족종합선물(CASE)      </t>
  </si>
  <si>
    <t>046561</t>
  </si>
  <si>
    <t xml:space="preserve">1500 아카시아 뷰티 멀티팩      </t>
  </si>
  <si>
    <t>046562</t>
  </si>
  <si>
    <t xml:space="preserve">5000 보훈처선물(5000)          </t>
  </si>
  <si>
    <t>046563</t>
  </si>
  <si>
    <t xml:space="preserve">10000 한가족선물(99)            </t>
  </si>
  <si>
    <t>046564</t>
  </si>
  <si>
    <t xml:space="preserve">5000 보훈선물                  </t>
  </si>
  <si>
    <t>046565</t>
  </si>
  <si>
    <t>6300</t>
  </si>
  <si>
    <t xml:space="preserve">6300 보훈선물                  </t>
  </si>
  <si>
    <t>046566</t>
  </si>
  <si>
    <t xml:space="preserve">20000 한가족종합선물            </t>
  </si>
  <si>
    <t>046567</t>
  </si>
  <si>
    <t xml:space="preserve">10000 한가족종합선물            </t>
  </si>
  <si>
    <t>046568</t>
  </si>
  <si>
    <t xml:space="preserve">10000 자일리톨당첨선물          </t>
  </si>
  <si>
    <t>046569</t>
  </si>
  <si>
    <t>046570</t>
  </si>
  <si>
    <t>046571</t>
  </si>
  <si>
    <t xml:space="preserve">10000 한가족종합선물03          </t>
  </si>
  <si>
    <t>046572</t>
  </si>
  <si>
    <t xml:space="preserve">10000 한가족종합선물04          </t>
  </si>
  <si>
    <t>046573</t>
  </si>
  <si>
    <t xml:space="preserve">10000 한가족종합선물2004        </t>
  </si>
  <si>
    <t>046574</t>
  </si>
  <si>
    <t xml:space="preserve">10000 한가족종합선물(05)        </t>
  </si>
  <si>
    <t>046575</t>
  </si>
  <si>
    <t>14900</t>
  </si>
  <si>
    <t xml:space="preserve">14900 한가족 선물(종업원)       </t>
  </si>
  <si>
    <t>046576</t>
  </si>
  <si>
    <t>32900</t>
  </si>
  <si>
    <t xml:space="preserve">32900 선물세트                  </t>
  </si>
  <si>
    <t>046577</t>
  </si>
  <si>
    <t xml:space="preserve">10000 한가족선물세트2005        </t>
  </si>
  <si>
    <t>046578</t>
  </si>
  <si>
    <t xml:space="preserve">32900 구매협력사추석선물05      </t>
  </si>
  <si>
    <t>046579</t>
  </si>
  <si>
    <t xml:space="preserve">2500 바둑대회선물(05)          </t>
  </si>
  <si>
    <t>046580</t>
  </si>
  <si>
    <t xml:space="preserve">10000 바둑대회선물(05)          </t>
  </si>
  <si>
    <t>046581</t>
  </si>
  <si>
    <t xml:space="preserve">20000 바둑대회선물(05)          </t>
  </si>
  <si>
    <t>046582</t>
  </si>
  <si>
    <t xml:space="preserve">10000 한가족종합선물06설        </t>
  </si>
  <si>
    <t>046583</t>
  </si>
  <si>
    <t xml:space="preserve">10000 한가족종합선물셋트2006    </t>
  </si>
  <si>
    <t>046584</t>
  </si>
  <si>
    <t xml:space="preserve">10000 한가족종합선물세트07      </t>
  </si>
  <si>
    <t>046585</t>
  </si>
  <si>
    <t xml:space="preserve">5000 루돌프                    </t>
  </si>
  <si>
    <t>046586</t>
  </si>
  <si>
    <t xml:space="preserve">5500 꿈                        </t>
  </si>
  <si>
    <t>046587</t>
  </si>
  <si>
    <t>31200</t>
  </si>
  <si>
    <t xml:space="preserve">31200 선물세트                  </t>
  </si>
  <si>
    <t>046588</t>
  </si>
  <si>
    <t xml:space="preserve">4600 냠냠팩                    </t>
  </si>
  <si>
    <t>046589</t>
  </si>
  <si>
    <t xml:space="preserve">4500 냠냠E                     </t>
  </si>
  <si>
    <t>046590</t>
  </si>
  <si>
    <t xml:space="preserve">0 야!여름이다               </t>
  </si>
  <si>
    <t>046591</t>
  </si>
  <si>
    <t xml:space="preserve">10000 한가족종합선물세트2007    </t>
  </si>
  <si>
    <t>046592</t>
  </si>
  <si>
    <t>30200</t>
  </si>
  <si>
    <t xml:space="preserve">30200 선물세트                  </t>
  </si>
  <si>
    <t>046596</t>
  </si>
  <si>
    <t xml:space="preserve">0 탱탱Gift                  </t>
  </si>
  <si>
    <t>046597</t>
  </si>
  <si>
    <t xml:space="preserve">3600 야여름이다                </t>
  </si>
  <si>
    <t>046598</t>
  </si>
  <si>
    <t xml:space="preserve">3200 냠냠팩(08)                </t>
  </si>
  <si>
    <t>046599</t>
  </si>
  <si>
    <t xml:space="preserve">15000 한가족종합선물세트        </t>
  </si>
  <si>
    <t>046600</t>
  </si>
  <si>
    <t>34300</t>
  </si>
  <si>
    <t xml:space="preserve">34300 직원선물                  </t>
  </si>
  <si>
    <t>046608</t>
  </si>
  <si>
    <t xml:space="preserve">0 CVS선물세트(A)            </t>
  </si>
  <si>
    <t>046609</t>
  </si>
  <si>
    <t xml:space="preserve">0 CVS선물세트(B)            </t>
  </si>
  <si>
    <t>14600</t>
  </si>
  <si>
    <t>046614</t>
  </si>
  <si>
    <t xml:space="preserve">10000 한가족선물세트 기차여행   </t>
  </si>
  <si>
    <t>046616</t>
  </si>
  <si>
    <t xml:space="preserve">10000 홈런왕RO과자선물세트      </t>
  </si>
  <si>
    <t>046817</t>
  </si>
  <si>
    <t>3192</t>
  </si>
  <si>
    <t xml:space="preserve">3192 주문선                    </t>
  </si>
  <si>
    <t>046818</t>
  </si>
  <si>
    <t>5696</t>
  </si>
  <si>
    <t xml:space="preserve">5696 주문선                    </t>
  </si>
  <si>
    <t>046820</t>
  </si>
  <si>
    <t>3025</t>
  </si>
  <si>
    <t xml:space="preserve">3025 주문선                    </t>
  </si>
  <si>
    <t>046825</t>
  </si>
  <si>
    <t>4344</t>
  </si>
  <si>
    <t xml:space="preserve">4344 주문선                    </t>
  </si>
  <si>
    <t>046907</t>
  </si>
  <si>
    <t>3475</t>
  </si>
  <si>
    <t xml:space="preserve">3475 주문선                    </t>
  </si>
  <si>
    <t>046914</t>
  </si>
  <si>
    <t>18100</t>
  </si>
  <si>
    <t xml:space="preserve">18100 주문선                    </t>
  </si>
  <si>
    <t>047015</t>
  </si>
  <si>
    <t>3841</t>
  </si>
  <si>
    <t xml:space="preserve">3841 주문선                    </t>
  </si>
  <si>
    <t>047023</t>
  </si>
  <si>
    <t>2944</t>
  </si>
  <si>
    <t xml:space="preserve">2944 주문선                    </t>
  </si>
  <si>
    <t>047228</t>
  </si>
  <si>
    <t>15256</t>
  </si>
  <si>
    <t xml:space="preserve">15256 주문용                    </t>
  </si>
  <si>
    <t>047309</t>
  </si>
  <si>
    <t>722</t>
  </si>
  <si>
    <t xml:space="preserve">722 주문선                    </t>
  </si>
  <si>
    <t>047414</t>
  </si>
  <si>
    <t>1243</t>
  </si>
  <si>
    <t xml:space="preserve">1243 주문선                    </t>
  </si>
  <si>
    <t>047422</t>
  </si>
  <si>
    <t>2600</t>
  </si>
  <si>
    <t xml:space="preserve">2600 주문선                    </t>
  </si>
  <si>
    <t>047423</t>
  </si>
  <si>
    <t xml:space="preserve">5000 주문선                    </t>
  </si>
  <si>
    <t>047449</t>
  </si>
  <si>
    <t>683</t>
  </si>
  <si>
    <t xml:space="preserve">683 주문선물                  </t>
  </si>
  <si>
    <t>047455</t>
  </si>
  <si>
    <t>21728</t>
  </si>
  <si>
    <t xml:space="preserve">21728 주문선                    </t>
  </si>
  <si>
    <t>047457</t>
  </si>
  <si>
    <t>4708</t>
  </si>
  <si>
    <t xml:space="preserve">4708 주문선                    </t>
  </si>
  <si>
    <t>047473</t>
  </si>
  <si>
    <t>14238</t>
  </si>
  <si>
    <t xml:space="preserve">14238 대우증권주문선            </t>
  </si>
  <si>
    <t>047481</t>
  </si>
  <si>
    <t>21880</t>
  </si>
  <si>
    <t xml:space="preserve">21880 주문선                    </t>
  </si>
  <si>
    <t>047538</t>
  </si>
  <si>
    <t>2888</t>
  </si>
  <si>
    <t xml:space="preserve">2888 주문선                    </t>
  </si>
  <si>
    <t>047546</t>
  </si>
  <si>
    <t>8662</t>
  </si>
  <si>
    <t xml:space="preserve">8662 주문선                    </t>
  </si>
  <si>
    <t>047554</t>
  </si>
  <si>
    <t>21994</t>
  </si>
  <si>
    <t xml:space="preserve">21994 주문선                    </t>
  </si>
  <si>
    <t>048194</t>
  </si>
  <si>
    <t>12902</t>
  </si>
  <si>
    <t xml:space="preserve">12902 주문선                    </t>
  </si>
  <si>
    <t>048208</t>
  </si>
  <si>
    <t>304</t>
  </si>
  <si>
    <t xml:space="preserve">304 주문선                    </t>
  </si>
  <si>
    <t>048224</t>
  </si>
  <si>
    <t>7188</t>
  </si>
  <si>
    <t xml:space="preserve">7188 주문선                    </t>
  </si>
  <si>
    <t>048232</t>
  </si>
  <si>
    <t>1975</t>
  </si>
  <si>
    <t xml:space="preserve">1975 보훈처                    </t>
  </si>
  <si>
    <t>048240</t>
  </si>
  <si>
    <t>10164</t>
  </si>
  <si>
    <t xml:space="preserve">10164 주문선                    </t>
  </si>
  <si>
    <t>048267</t>
  </si>
  <si>
    <t>5092</t>
  </si>
  <si>
    <t xml:space="preserve">5092 주문선                    </t>
  </si>
  <si>
    <t>048275</t>
  </si>
  <si>
    <t>3736</t>
  </si>
  <si>
    <t xml:space="preserve">3736 주문선물                  </t>
  </si>
  <si>
    <t>048283</t>
  </si>
  <si>
    <t>828</t>
  </si>
  <si>
    <t xml:space="preserve">828 주문선                    </t>
  </si>
  <si>
    <t>048291</t>
  </si>
  <si>
    <t>3800</t>
  </si>
  <si>
    <t xml:space="preserve">3800 주문선                    </t>
  </si>
  <si>
    <t>048305</t>
  </si>
  <si>
    <t>350</t>
  </si>
  <si>
    <t xml:space="preserve">350 주문선                    </t>
  </si>
  <si>
    <t>048321</t>
  </si>
  <si>
    <t>16340</t>
  </si>
  <si>
    <t xml:space="preserve">16340 주문선                    </t>
  </si>
  <si>
    <t>048323</t>
  </si>
  <si>
    <t>329</t>
  </si>
  <si>
    <t xml:space="preserve">329 주문선                    </t>
  </si>
  <si>
    <t>048325</t>
  </si>
  <si>
    <t>25052</t>
  </si>
  <si>
    <t xml:space="preserve">25052 주문선                    </t>
  </si>
  <si>
    <t>048348</t>
  </si>
  <si>
    <t>30000</t>
  </si>
  <si>
    <t xml:space="preserve">30000 주문선                    </t>
  </si>
  <si>
    <t>048357</t>
  </si>
  <si>
    <t>21409</t>
  </si>
  <si>
    <t xml:space="preserve">21409 바구니선                  </t>
  </si>
  <si>
    <t>048372</t>
  </si>
  <si>
    <t>18757</t>
  </si>
  <si>
    <t xml:space="preserve">18757 주문선                    </t>
  </si>
  <si>
    <t>048373</t>
  </si>
  <si>
    <t>19164</t>
  </si>
  <si>
    <t xml:space="preserve">19164 주문선                    </t>
  </si>
  <si>
    <t>048374</t>
  </si>
  <si>
    <t>379</t>
  </si>
  <si>
    <t xml:space="preserve">379 주문선                    </t>
  </si>
  <si>
    <t>048380</t>
  </si>
  <si>
    <t>525</t>
  </si>
  <si>
    <t xml:space="preserve">525 주문선                    </t>
  </si>
  <si>
    <t>048399</t>
  </si>
  <si>
    <t>1291</t>
  </si>
  <si>
    <t xml:space="preserve">1291 주문선                    </t>
  </si>
  <si>
    <t>048415</t>
  </si>
  <si>
    <t>380</t>
  </si>
  <si>
    <t xml:space="preserve">380 주문선물                  </t>
  </si>
  <si>
    <t>048429</t>
  </si>
  <si>
    <t>2269</t>
  </si>
  <si>
    <t xml:space="preserve">2269 주문선                    </t>
  </si>
  <si>
    <t>048437</t>
  </si>
  <si>
    <t>23760</t>
  </si>
  <si>
    <t xml:space="preserve">23760 주문선                    </t>
  </si>
  <si>
    <t>048445</t>
  </si>
  <si>
    <t>5396</t>
  </si>
  <si>
    <t xml:space="preserve">5396 보훈처                    </t>
  </si>
  <si>
    <t>048446</t>
  </si>
  <si>
    <t>11957</t>
  </si>
  <si>
    <t xml:space="preserve">11957 주문선                    </t>
  </si>
  <si>
    <t>048453</t>
  </si>
  <si>
    <t xml:space="preserve">2356 주문선                    </t>
  </si>
  <si>
    <t>048455</t>
  </si>
  <si>
    <t>10160</t>
  </si>
  <si>
    <t xml:space="preserve">10160 주문선                    </t>
  </si>
  <si>
    <t>048461</t>
  </si>
  <si>
    <t>2963</t>
  </si>
  <si>
    <t xml:space="preserve">2963 보안사                    </t>
  </si>
  <si>
    <t>048488</t>
  </si>
  <si>
    <t>15385</t>
  </si>
  <si>
    <t xml:space="preserve">15385 주문선                    </t>
  </si>
  <si>
    <t>048496</t>
  </si>
  <si>
    <t>19685</t>
  </si>
  <si>
    <t xml:space="preserve">19685 주문선                    </t>
  </si>
  <si>
    <t>048518</t>
  </si>
  <si>
    <t>373</t>
  </si>
  <si>
    <t xml:space="preserve">373 주문선                    </t>
  </si>
  <si>
    <t>048526</t>
  </si>
  <si>
    <t xml:space="preserve">500 견학선물                  </t>
  </si>
  <si>
    <t>048542</t>
  </si>
  <si>
    <t>3723</t>
  </si>
  <si>
    <t xml:space="preserve">3723 보안사                    </t>
  </si>
  <si>
    <t>048555</t>
  </si>
  <si>
    <t>608</t>
  </si>
  <si>
    <t xml:space="preserve">608 주문선                    </t>
  </si>
  <si>
    <t>048569</t>
  </si>
  <si>
    <t>453</t>
  </si>
  <si>
    <t xml:space="preserve">453 대과자                    </t>
  </si>
  <si>
    <t>048585</t>
  </si>
  <si>
    <t>1741</t>
  </si>
  <si>
    <t xml:space="preserve">1741 주문선물                  </t>
  </si>
  <si>
    <t>048607</t>
  </si>
  <si>
    <t>3526</t>
  </si>
  <si>
    <t xml:space="preserve">3526 특전식량                  </t>
  </si>
  <si>
    <t>048616</t>
  </si>
  <si>
    <t>2660</t>
  </si>
  <si>
    <t xml:space="preserve">2660 주문선                    </t>
  </si>
  <si>
    <t>048617</t>
  </si>
  <si>
    <t>22205</t>
  </si>
  <si>
    <t xml:space="preserve">22205 주문선                    </t>
  </si>
  <si>
    <t>048618</t>
  </si>
  <si>
    <t>1520</t>
  </si>
  <si>
    <t xml:space="preserve">1520 주문선                    </t>
  </si>
  <si>
    <t>048623</t>
  </si>
  <si>
    <t>2967</t>
  </si>
  <si>
    <t xml:space="preserve">2967 주문선                    </t>
  </si>
  <si>
    <t>048631</t>
  </si>
  <si>
    <t>671</t>
  </si>
  <si>
    <t xml:space="preserve">671 주문용                    </t>
  </si>
  <si>
    <t>048658</t>
  </si>
  <si>
    <t>12440</t>
  </si>
  <si>
    <t xml:space="preserve">12440 주문선                    </t>
  </si>
  <si>
    <t>048666</t>
  </si>
  <si>
    <t>2033</t>
  </si>
  <si>
    <t xml:space="preserve">2033 주문선                    </t>
  </si>
  <si>
    <t>048674</t>
  </si>
  <si>
    <t>6080</t>
  </si>
  <si>
    <t xml:space="preserve">6080 주문선                    </t>
  </si>
  <si>
    <t>048682</t>
  </si>
  <si>
    <t>4303</t>
  </si>
  <si>
    <t xml:space="preserve">4303 주문선                    </t>
  </si>
  <si>
    <t>048704</t>
  </si>
  <si>
    <t>1129</t>
  </si>
  <si>
    <t xml:space="preserve">1129 주문선                    </t>
  </si>
  <si>
    <t>048712</t>
  </si>
  <si>
    <t>449</t>
  </si>
  <si>
    <t xml:space="preserve">449 주문선                    </t>
  </si>
  <si>
    <t>048720</t>
  </si>
  <si>
    <t>22356</t>
  </si>
  <si>
    <t xml:space="preserve">22356 주문선                    </t>
  </si>
  <si>
    <t>048747</t>
  </si>
  <si>
    <t>11202</t>
  </si>
  <si>
    <t xml:space="preserve">11202 주문선                    </t>
  </si>
  <si>
    <t>048755</t>
  </si>
  <si>
    <t>25964</t>
  </si>
  <si>
    <t xml:space="preserve">25964 주문선                    </t>
  </si>
  <si>
    <t>048763</t>
  </si>
  <si>
    <t>20684</t>
  </si>
  <si>
    <t xml:space="preserve">20684 주문선                    </t>
  </si>
  <si>
    <t>048828</t>
  </si>
  <si>
    <t>716</t>
  </si>
  <si>
    <t xml:space="preserve">716 주문선                    </t>
  </si>
  <si>
    <t>048836</t>
  </si>
  <si>
    <t>3733</t>
  </si>
  <si>
    <t xml:space="preserve">3733 종업원선물                </t>
  </si>
  <si>
    <t>048844</t>
  </si>
  <si>
    <t>3344</t>
  </si>
  <si>
    <t xml:space="preserve">3344 주문선                    </t>
  </si>
  <si>
    <t>048852</t>
  </si>
  <si>
    <t>2878</t>
  </si>
  <si>
    <t xml:space="preserve">2878 대과자종근                </t>
  </si>
  <si>
    <t>049018</t>
  </si>
  <si>
    <t>1519</t>
  </si>
  <si>
    <t xml:space="preserve">1519 주문선                    </t>
  </si>
  <si>
    <t>049042</t>
  </si>
  <si>
    <t>11319</t>
  </si>
  <si>
    <t xml:space="preserve">11319 주문선                    </t>
  </si>
  <si>
    <t>049050</t>
  </si>
  <si>
    <t>6810</t>
  </si>
  <si>
    <t xml:space="preserve">6810 주문선                    </t>
  </si>
  <si>
    <t>049069</t>
  </si>
  <si>
    <t>6415</t>
  </si>
  <si>
    <t xml:space="preserve">6415 주문선                    </t>
  </si>
  <si>
    <t>049078</t>
  </si>
  <si>
    <t>377</t>
  </si>
  <si>
    <t xml:space="preserve">377 주문선                    </t>
  </si>
  <si>
    <t>049081</t>
  </si>
  <si>
    <t xml:space="preserve">5320 주문선물                  </t>
  </si>
  <si>
    <t>049082</t>
  </si>
  <si>
    <t>2122</t>
  </si>
  <si>
    <t xml:space="preserve">2122 주문선                    </t>
  </si>
  <si>
    <t>049085</t>
  </si>
  <si>
    <t>1442</t>
  </si>
  <si>
    <t xml:space="preserve">1442 원효처선물                </t>
  </si>
  <si>
    <t>049093</t>
  </si>
  <si>
    <t>3030</t>
  </si>
  <si>
    <t xml:space="preserve">3030 영안주문선                </t>
  </si>
  <si>
    <t>049107</t>
  </si>
  <si>
    <t xml:space="preserve">0 종업원선물                </t>
  </si>
  <si>
    <t>049115</t>
  </si>
  <si>
    <t>7375</t>
  </si>
  <si>
    <t xml:space="preserve">7375 주문선                    </t>
  </si>
  <si>
    <t>049118</t>
  </si>
  <si>
    <t xml:space="preserve">0 해군휴대식                </t>
  </si>
  <si>
    <t>049119</t>
  </si>
  <si>
    <t>15800</t>
  </si>
  <si>
    <t xml:space="preserve">15800 15800주문선               </t>
  </si>
  <si>
    <t>049271</t>
  </si>
  <si>
    <t>607</t>
  </si>
  <si>
    <t xml:space="preserve">607 주문선                    </t>
  </si>
  <si>
    <t>049298</t>
  </si>
  <si>
    <t>20948</t>
  </si>
  <si>
    <t xml:space="preserve">20948 주문선                    </t>
  </si>
  <si>
    <t>049336</t>
  </si>
  <si>
    <t>4651</t>
  </si>
  <si>
    <t xml:space="preserve">4651 주문선                    </t>
  </si>
  <si>
    <t>049344</t>
  </si>
  <si>
    <t>894</t>
  </si>
  <si>
    <t xml:space="preserve">894 주문선                    </t>
  </si>
  <si>
    <t>049352</t>
  </si>
  <si>
    <t>10306</t>
  </si>
  <si>
    <t xml:space="preserve">10306 주무선                    </t>
  </si>
  <si>
    <t>049360</t>
  </si>
  <si>
    <t>14705</t>
  </si>
  <si>
    <t xml:space="preserve">14705 주문선                    </t>
  </si>
  <si>
    <t>049379</t>
  </si>
  <si>
    <t>3414</t>
  </si>
  <si>
    <t xml:space="preserve">3414 조달창                    </t>
  </si>
  <si>
    <t>049395</t>
  </si>
  <si>
    <t>1748</t>
  </si>
  <si>
    <t xml:space="preserve">1748 주문선                    </t>
  </si>
  <si>
    <t>049433</t>
  </si>
  <si>
    <t>2280</t>
  </si>
  <si>
    <t xml:space="preserve">2280 주문선                    </t>
  </si>
  <si>
    <t>049435</t>
  </si>
  <si>
    <t>049439</t>
  </si>
  <si>
    <t>3922</t>
  </si>
  <si>
    <t xml:space="preserve">3922 주문선                    </t>
  </si>
  <si>
    <t>049476</t>
  </si>
  <si>
    <t>1368</t>
  </si>
  <si>
    <t xml:space="preserve">1368 주문선                    </t>
  </si>
  <si>
    <t>049481</t>
  </si>
  <si>
    <t xml:space="preserve">15000 한가족한마음종합선물      </t>
  </si>
  <si>
    <t>049484</t>
  </si>
  <si>
    <t>049492</t>
  </si>
  <si>
    <t>7216</t>
  </si>
  <si>
    <t xml:space="preserve">7216 주문선                    </t>
  </si>
  <si>
    <t>049506</t>
  </si>
  <si>
    <t>5016</t>
  </si>
  <si>
    <t xml:space="preserve">5016 주문선                    </t>
  </si>
  <si>
    <t>049510</t>
  </si>
  <si>
    <t>20154</t>
  </si>
  <si>
    <t xml:space="preserve">20154 주문선                    </t>
  </si>
  <si>
    <t>049514</t>
  </si>
  <si>
    <t>684</t>
  </si>
  <si>
    <t xml:space="preserve">684 주문선                    </t>
  </si>
  <si>
    <t>049515</t>
  </si>
  <si>
    <t>4986</t>
  </si>
  <si>
    <t xml:space="preserve">4986 주문선                    </t>
  </si>
  <si>
    <t>049530</t>
  </si>
  <si>
    <t>379873</t>
  </si>
  <si>
    <t xml:space="preserve">379873 주문선                    </t>
  </si>
  <si>
    <t>049535</t>
  </si>
  <si>
    <t>3763</t>
  </si>
  <si>
    <t xml:space="preserve">3763 주문선                    </t>
  </si>
  <si>
    <t>049549</t>
  </si>
  <si>
    <t>3343</t>
  </si>
  <si>
    <t xml:space="preserve">3343 주문선                    </t>
  </si>
  <si>
    <t>049550</t>
  </si>
  <si>
    <t xml:space="preserve">3400 종합선물(주문선)          </t>
  </si>
  <si>
    <t>049553</t>
  </si>
  <si>
    <t>049565</t>
  </si>
  <si>
    <t>16977</t>
  </si>
  <si>
    <t xml:space="preserve">16977 주문선                    </t>
  </si>
  <si>
    <t>049573</t>
  </si>
  <si>
    <t xml:space="preserve">2000 P.X주문선                 </t>
  </si>
  <si>
    <t>049581</t>
  </si>
  <si>
    <t xml:space="preserve">1975 주문선                    </t>
  </si>
  <si>
    <t>049611</t>
  </si>
  <si>
    <t>14272</t>
  </si>
  <si>
    <t xml:space="preserve">14272 주문선                    </t>
  </si>
  <si>
    <t>049646</t>
  </si>
  <si>
    <t>19316</t>
  </si>
  <si>
    <t xml:space="preserve">19316 주문선                    </t>
  </si>
  <si>
    <t>049654</t>
  </si>
  <si>
    <t>2125</t>
  </si>
  <si>
    <t xml:space="preserve">2125 주문선물                  </t>
  </si>
  <si>
    <t>049662</t>
  </si>
  <si>
    <t>4969</t>
  </si>
  <si>
    <t xml:space="preserve">4969 주문선                    </t>
  </si>
  <si>
    <t>049697</t>
  </si>
  <si>
    <t>1504</t>
  </si>
  <si>
    <t xml:space="preserve">1504 주문선                    </t>
  </si>
  <si>
    <t>049700</t>
  </si>
  <si>
    <t>17340</t>
  </si>
  <si>
    <t xml:space="preserve">17340 주문선                    </t>
  </si>
  <si>
    <t>049735</t>
  </si>
  <si>
    <t>2886</t>
  </si>
  <si>
    <t xml:space="preserve">2886 주문선                    </t>
  </si>
  <si>
    <t>049743</t>
  </si>
  <si>
    <t>4010</t>
  </si>
  <si>
    <t xml:space="preserve">4010 주문선                    </t>
  </si>
  <si>
    <t>049744</t>
  </si>
  <si>
    <t>6551</t>
  </si>
  <si>
    <t xml:space="preserve">6551 대한투자금융주문선        </t>
  </si>
  <si>
    <t>049745</t>
  </si>
  <si>
    <t>3952</t>
  </si>
  <si>
    <t xml:space="preserve">3952 주문선                    </t>
  </si>
  <si>
    <t>049746</t>
  </si>
  <si>
    <t>1815</t>
  </si>
  <si>
    <t xml:space="preserve">1815 주문선                    </t>
  </si>
  <si>
    <t>049751</t>
  </si>
  <si>
    <t xml:space="preserve">3800 주문선물                  </t>
  </si>
  <si>
    <t>049752</t>
  </si>
  <si>
    <t>1352</t>
  </si>
  <si>
    <t xml:space="preserve">1352 주문선                    </t>
  </si>
  <si>
    <t>049778</t>
  </si>
  <si>
    <t>4482</t>
  </si>
  <si>
    <t xml:space="preserve">4482 주문선                    </t>
  </si>
  <si>
    <t>049808</t>
  </si>
  <si>
    <t>4179</t>
  </si>
  <si>
    <t xml:space="preserve">4179 주문선                    </t>
  </si>
  <si>
    <t>049816</t>
  </si>
  <si>
    <t>2278</t>
  </si>
  <si>
    <t xml:space="preserve">2278 주문선                    </t>
  </si>
  <si>
    <t>049824</t>
  </si>
  <si>
    <t>1596</t>
  </si>
  <si>
    <t xml:space="preserve">1596 주문선                    </t>
  </si>
  <si>
    <t>049832</t>
  </si>
  <si>
    <t>20002</t>
  </si>
  <si>
    <t xml:space="preserve">20002 주문선                    </t>
  </si>
  <si>
    <t>049840</t>
  </si>
  <si>
    <t>22194</t>
  </si>
  <si>
    <t xml:space="preserve">22194 주문선                    </t>
  </si>
  <si>
    <t>050051</t>
  </si>
  <si>
    <t xml:space="preserve">700 맛동산파티                </t>
  </si>
  <si>
    <t>050052</t>
  </si>
  <si>
    <t xml:space="preserve">1500 맛동산파티                </t>
  </si>
  <si>
    <t>050053</t>
  </si>
  <si>
    <t xml:space="preserve">3000 맛동산파티                </t>
  </si>
  <si>
    <t>050054</t>
  </si>
  <si>
    <t xml:space="preserve">500 갈아만든새우              </t>
  </si>
  <si>
    <t>050055</t>
  </si>
  <si>
    <t xml:space="preserve">1500 갈아만든새우              </t>
  </si>
  <si>
    <t>050056</t>
  </si>
  <si>
    <t xml:space="preserve">500 감자스낵                  </t>
  </si>
  <si>
    <t>050057</t>
  </si>
  <si>
    <t xml:space="preserve">1500 감자스낵                  </t>
  </si>
  <si>
    <t>050058</t>
  </si>
  <si>
    <t xml:space="preserve">500 꽈배기(꿀깨맛)            </t>
  </si>
  <si>
    <t>050059</t>
  </si>
  <si>
    <t xml:space="preserve">500 칸츄리콘(버터갈릭맛)      </t>
  </si>
  <si>
    <t>050060</t>
  </si>
  <si>
    <t xml:space="preserve">500 허니칸츄리콘              </t>
  </si>
  <si>
    <t>050061</t>
  </si>
  <si>
    <t xml:space="preserve">500 죽염포테칩(24봉입)        </t>
  </si>
  <si>
    <t>050062</t>
  </si>
  <si>
    <t xml:space="preserve">1000 포테칩(죽염)              </t>
  </si>
  <si>
    <t>050063</t>
  </si>
  <si>
    <t xml:space="preserve">1500 허니칸츄리콘              </t>
  </si>
  <si>
    <t>050064</t>
  </si>
  <si>
    <t xml:space="preserve">500 투캅스                    </t>
  </si>
  <si>
    <t>050065</t>
  </si>
  <si>
    <t xml:space="preserve">1500 투캅스                    </t>
  </si>
  <si>
    <t>050066</t>
  </si>
  <si>
    <t xml:space="preserve">500 나!잡아봐라               </t>
  </si>
  <si>
    <t>050067</t>
  </si>
  <si>
    <t xml:space="preserve">2000 나!잡아봐라               </t>
  </si>
  <si>
    <t>050068</t>
  </si>
  <si>
    <t xml:space="preserve">500 포테칩(상큼한맛)          </t>
  </si>
  <si>
    <t>050069</t>
  </si>
  <si>
    <t xml:space="preserve">1000 포테칩(상큼한맛)          </t>
  </si>
  <si>
    <t>050070</t>
  </si>
  <si>
    <t xml:space="preserve">400 맛동산파티                </t>
  </si>
  <si>
    <t>050071</t>
  </si>
  <si>
    <t xml:space="preserve">500 투캅스토마토케찹맛        </t>
  </si>
  <si>
    <t>050072</t>
  </si>
  <si>
    <t xml:space="preserve">1500 투캅스토마토케찹맛        </t>
  </si>
  <si>
    <t>050073</t>
  </si>
  <si>
    <t xml:space="preserve">700 맛동산(이마트)            </t>
  </si>
  <si>
    <t>050074</t>
  </si>
  <si>
    <t xml:space="preserve">500 오다리                    </t>
  </si>
  <si>
    <t>050075</t>
  </si>
  <si>
    <t xml:space="preserve">500 펌프 바베큐맛             </t>
  </si>
  <si>
    <t>050076</t>
  </si>
  <si>
    <t xml:space="preserve">500 펌프 매콤한맛             </t>
  </si>
  <si>
    <t>050077</t>
  </si>
  <si>
    <t xml:space="preserve">500 꽈배기꿀깨맛              </t>
  </si>
  <si>
    <t>050078</t>
  </si>
  <si>
    <t>050079</t>
  </si>
  <si>
    <t>050080</t>
  </si>
  <si>
    <t>050081</t>
  </si>
  <si>
    <t xml:space="preserve">500 칸츄리콘버터갈릭맛        </t>
  </si>
  <si>
    <t>050082</t>
  </si>
  <si>
    <t>050083</t>
  </si>
  <si>
    <t>050084</t>
  </si>
  <si>
    <t xml:space="preserve">500 죽염포테칩                </t>
  </si>
  <si>
    <t>050085</t>
  </si>
  <si>
    <t xml:space="preserve">500 포테칩상큼한맛            </t>
  </si>
  <si>
    <t>050086</t>
  </si>
  <si>
    <t xml:space="preserve">2000 팝콘이야기(판주용)        </t>
  </si>
  <si>
    <t>050087</t>
  </si>
  <si>
    <t xml:space="preserve">2000 별난팝콘(판주용)          </t>
  </si>
  <si>
    <t>050088</t>
  </si>
  <si>
    <t xml:space="preserve">500 고딩                      </t>
  </si>
  <si>
    <t>050089</t>
  </si>
  <si>
    <t xml:space="preserve">500 나!잡아봐라 공룡          </t>
  </si>
  <si>
    <t>050090</t>
  </si>
  <si>
    <t xml:space="preserve">1500 나!잡아봐라 공룡          </t>
  </si>
  <si>
    <t>050092</t>
  </si>
  <si>
    <t xml:space="preserve">1500 펌프 바베큐맛             </t>
  </si>
  <si>
    <t>050093</t>
  </si>
  <si>
    <t xml:space="preserve">1500 펌프 매콤한맛             </t>
  </si>
  <si>
    <t>050097</t>
  </si>
  <si>
    <t xml:space="preserve">500 섹시감자                  </t>
  </si>
  <si>
    <t>050098</t>
  </si>
  <si>
    <t xml:space="preserve">500 시식용)나!잡아봐라 공룡   </t>
  </si>
  <si>
    <t>050101</t>
  </si>
  <si>
    <t>050102</t>
  </si>
  <si>
    <t xml:space="preserve">500 쏘야포테칩                </t>
  </si>
  <si>
    <t>050103</t>
  </si>
  <si>
    <t xml:space="preserve">1000 쏘야포테칩                </t>
  </si>
  <si>
    <t>050105</t>
  </si>
  <si>
    <t xml:space="preserve">1500 섹시감자                  </t>
  </si>
  <si>
    <t>050106</t>
  </si>
  <si>
    <t xml:space="preserve">500 투캅스케이준소스맛        </t>
  </si>
  <si>
    <t>050110</t>
  </si>
  <si>
    <t xml:space="preserve">500 쏘야포테칩(시식용)        </t>
  </si>
  <si>
    <t>050111</t>
  </si>
  <si>
    <t xml:space="preserve">500 섹시감자(시식용)          </t>
  </si>
  <si>
    <t>050112</t>
  </si>
  <si>
    <t xml:space="preserve">500 투캅스(30봉)              </t>
  </si>
  <si>
    <t>050122</t>
  </si>
  <si>
    <t xml:space="preserve">500 특)투캅스                 </t>
  </si>
  <si>
    <t>050123</t>
  </si>
  <si>
    <t xml:space="preserve">500 특)나!잡아봐라공룡        </t>
  </si>
  <si>
    <t>050124</t>
  </si>
  <si>
    <t xml:space="preserve">1400 특)섹시감자               </t>
  </si>
  <si>
    <t>050127</t>
  </si>
  <si>
    <t xml:space="preserve">500 섹시감자II                </t>
  </si>
  <si>
    <t>050128</t>
  </si>
  <si>
    <t xml:space="preserve">1500 섹시감자II                </t>
  </si>
  <si>
    <t>050129</t>
  </si>
  <si>
    <t xml:space="preserve">1400 특)섹시감자II             </t>
  </si>
  <si>
    <t>050131</t>
  </si>
  <si>
    <t xml:space="preserve">500 꼬꼬댁꼬꼬                </t>
  </si>
  <si>
    <t>050132</t>
  </si>
  <si>
    <t xml:space="preserve">500 투캅스바니라아이스        </t>
  </si>
  <si>
    <t>050133</t>
  </si>
  <si>
    <t xml:space="preserve">2000 스낵모음                  </t>
  </si>
  <si>
    <t>050134</t>
  </si>
  <si>
    <t xml:space="preserve">4000 스낵모음(8봉)             </t>
  </si>
  <si>
    <t>050135</t>
  </si>
  <si>
    <t xml:space="preserve">500 버터구이맛 오징어         </t>
  </si>
  <si>
    <t>050136</t>
  </si>
  <si>
    <t xml:space="preserve">500 칼라카드                  </t>
  </si>
  <si>
    <t>050137</t>
  </si>
  <si>
    <t xml:space="preserve">1800 섹시감자                  </t>
  </si>
  <si>
    <t>050138</t>
  </si>
  <si>
    <t xml:space="preserve">1800 섹시감자II                </t>
  </si>
  <si>
    <t>050139</t>
  </si>
  <si>
    <t>050140</t>
  </si>
  <si>
    <t xml:space="preserve">500 섹시감자II(시식용)        </t>
  </si>
  <si>
    <t>050141</t>
  </si>
  <si>
    <t>050142</t>
  </si>
  <si>
    <t>050143</t>
  </si>
  <si>
    <t xml:space="preserve">1500 맛동산(시식용)            </t>
  </si>
  <si>
    <t>050144</t>
  </si>
  <si>
    <t xml:space="preserve">700 맛동산(시식용)            </t>
  </si>
  <si>
    <t>050145</t>
  </si>
  <si>
    <t xml:space="preserve">500 버터구이맛 오징어(시식)   </t>
  </si>
  <si>
    <t>050146</t>
  </si>
  <si>
    <t xml:space="preserve">500 아싸 떡볶이               </t>
  </si>
  <si>
    <t>050147</t>
  </si>
  <si>
    <t xml:space="preserve">500 생생감자칩(짭짤한맛)      </t>
  </si>
  <si>
    <t>050148</t>
  </si>
  <si>
    <t xml:space="preserve">1000 생생감자칩(짭짤한맛)      </t>
  </si>
  <si>
    <t>050149</t>
  </si>
  <si>
    <t xml:space="preserve">2000 생생감자칩(짭짤한맛)      </t>
  </si>
  <si>
    <t>050150</t>
  </si>
  <si>
    <t xml:space="preserve">1000 생생감자칩(매콤한맛)      </t>
  </si>
  <si>
    <t>050151</t>
  </si>
  <si>
    <t xml:space="preserve">500 아싸떡볶이(시식용)        </t>
  </si>
  <si>
    <t>050152</t>
  </si>
  <si>
    <t xml:space="preserve">1000 생생감자칩(짭짤한맛)시식  </t>
  </si>
  <si>
    <t>050153</t>
  </si>
  <si>
    <t xml:space="preserve">1000 생생감자칩(매콤한맛)시식  </t>
  </si>
  <si>
    <t>050154</t>
  </si>
  <si>
    <t xml:space="preserve">500 맛동산                    </t>
  </si>
  <si>
    <t>050159</t>
  </si>
  <si>
    <t xml:space="preserve">500 스페릭스깨비망이          </t>
  </si>
  <si>
    <t>050160</t>
  </si>
  <si>
    <t xml:space="preserve">500 아싸떡볶이(스페릭스)      </t>
  </si>
  <si>
    <t>050161</t>
  </si>
  <si>
    <t xml:space="preserve">500 벨라야채피자맛            </t>
  </si>
  <si>
    <t>050162</t>
  </si>
  <si>
    <t xml:space="preserve">500 벨라파스타                </t>
  </si>
  <si>
    <t>050163</t>
  </si>
  <si>
    <t xml:space="preserve">500 벨라감자샐러드맛          </t>
  </si>
  <si>
    <t>050164</t>
  </si>
  <si>
    <t xml:space="preserve">1800 벨라야채피자맛            </t>
  </si>
  <si>
    <t>050165</t>
  </si>
  <si>
    <t xml:space="preserve">1800 벨라파스타                </t>
  </si>
  <si>
    <t>050166</t>
  </si>
  <si>
    <t xml:space="preserve">3000 맛동산(월드컵)            </t>
  </si>
  <si>
    <t>050168</t>
  </si>
  <si>
    <t xml:space="preserve">500 시식용)벨라감자샐러드맛   </t>
  </si>
  <si>
    <t>050170</t>
  </si>
  <si>
    <t xml:space="preserve">1000 생생감자칩김맛            </t>
  </si>
  <si>
    <t>050171</t>
  </si>
  <si>
    <t xml:space="preserve">500 어싱싱해                  </t>
  </si>
  <si>
    <t>050173</t>
  </si>
  <si>
    <t>050174</t>
  </si>
  <si>
    <t>050175</t>
  </si>
  <si>
    <t xml:space="preserve">200 밤양갱                    </t>
  </si>
  <si>
    <t>050176</t>
  </si>
  <si>
    <t>050177</t>
  </si>
  <si>
    <t xml:space="preserve">2000 어싱싱해                  </t>
  </si>
  <si>
    <t>050178</t>
  </si>
  <si>
    <t xml:space="preserve">2000 생생감자칩(매콤한맛)      </t>
  </si>
  <si>
    <t>050179</t>
  </si>
  <si>
    <t xml:space="preserve">700 이)참깨맛동산             </t>
  </si>
  <si>
    <t>050180</t>
  </si>
  <si>
    <t xml:space="preserve">200 연양갱                    </t>
  </si>
  <si>
    <t>050181</t>
  </si>
  <si>
    <t xml:space="preserve">3000 이)참깨맛동산             </t>
  </si>
  <si>
    <t>050182</t>
  </si>
  <si>
    <t xml:space="preserve">500 버터구이맛오징어(판촉물)  </t>
  </si>
  <si>
    <t>050186</t>
  </si>
  <si>
    <t xml:space="preserve">500 칸츄리콘립소스맛          </t>
  </si>
  <si>
    <t>050187</t>
  </si>
  <si>
    <t xml:space="preserve">2000 칸츄리콘립소스맛          </t>
  </si>
  <si>
    <t>050188</t>
  </si>
  <si>
    <t xml:space="preserve">500 어싱싱해(껌투입)          </t>
  </si>
  <si>
    <t>050189</t>
  </si>
  <si>
    <t xml:space="preserve">2000 어싱싱해(껌투입)          </t>
  </si>
  <si>
    <t>050190</t>
  </si>
  <si>
    <t xml:space="preserve">800 맛동산                    </t>
  </si>
  <si>
    <t>050191</t>
  </si>
  <si>
    <t xml:space="preserve">1800 맛동산                    </t>
  </si>
  <si>
    <t>050192</t>
  </si>
  <si>
    <t xml:space="preserve">500 버터구이맛오징어(껌판촉)  </t>
  </si>
  <si>
    <t>050193</t>
  </si>
  <si>
    <t xml:space="preserve">1200 888                       </t>
  </si>
  <si>
    <t>050194</t>
  </si>
  <si>
    <t xml:space="preserve">3000 888                       </t>
  </si>
  <si>
    <t>050195</t>
  </si>
  <si>
    <t xml:space="preserve">2000 감자스낵                  </t>
  </si>
  <si>
    <t>050196</t>
  </si>
  <si>
    <t xml:space="preserve">1000 가루비순한소금맛          </t>
  </si>
  <si>
    <t>050197</t>
  </si>
  <si>
    <t xml:space="preserve">2000 가루비순한소금맛          </t>
  </si>
  <si>
    <t>050198</t>
  </si>
  <si>
    <t xml:space="preserve">1000 가루비콘소메맛            </t>
  </si>
  <si>
    <t>050199</t>
  </si>
  <si>
    <t xml:space="preserve">500 쌈키스                    </t>
  </si>
  <si>
    <t>050200</t>
  </si>
  <si>
    <t xml:space="preserve">1000 어싱싱해                  </t>
  </si>
  <si>
    <t>050201</t>
  </si>
  <si>
    <t xml:space="preserve">700 맛동산(신)                </t>
  </si>
  <si>
    <t>050202</t>
  </si>
  <si>
    <t xml:space="preserve">500 가루비포테이토칩(콘소메)  </t>
  </si>
  <si>
    <t>050203</t>
  </si>
  <si>
    <t xml:space="preserve">500 오사쯔                    </t>
  </si>
  <si>
    <t>050204</t>
  </si>
  <si>
    <t>050205</t>
  </si>
  <si>
    <t xml:space="preserve">500 옥수수깡                  </t>
  </si>
  <si>
    <t>050206</t>
  </si>
  <si>
    <t xml:space="preserve">1500 맛동산(3개입)             </t>
  </si>
  <si>
    <t>050209</t>
  </si>
  <si>
    <t xml:space="preserve">500 구운감자치즈              </t>
  </si>
  <si>
    <t>050210</t>
  </si>
  <si>
    <t xml:space="preserve">500 미니맛동산                </t>
  </si>
  <si>
    <t>050211</t>
  </si>
  <si>
    <t xml:space="preserve">1500 미니맛동산                </t>
  </si>
  <si>
    <t>050212</t>
  </si>
  <si>
    <t xml:space="preserve">1000 사야엔도                  </t>
  </si>
  <si>
    <t>050213</t>
  </si>
  <si>
    <t xml:space="preserve">500 사야엔도                  </t>
  </si>
  <si>
    <t>050215</t>
  </si>
  <si>
    <t xml:space="preserve">1000 생생감자칩(짤짤한맛)      </t>
  </si>
  <si>
    <t>050216</t>
  </si>
  <si>
    <t xml:space="preserve">1000 생생감자칩Wave            </t>
  </si>
  <si>
    <t>050253</t>
  </si>
  <si>
    <t>050261</t>
  </si>
  <si>
    <t>050262</t>
  </si>
  <si>
    <t xml:space="preserve">300 딸기양갱이                </t>
  </si>
  <si>
    <t>050263</t>
  </si>
  <si>
    <t xml:space="preserve">300 밤양갱이                  </t>
  </si>
  <si>
    <t>050264</t>
  </si>
  <si>
    <t xml:space="preserve">300 밤양갱(군납)              </t>
  </si>
  <si>
    <t>050344</t>
  </si>
  <si>
    <t xml:space="preserve">200 딸기양갱                  </t>
  </si>
  <si>
    <t>050501</t>
  </si>
  <si>
    <t xml:space="preserve">2000 오사쯔                    </t>
  </si>
  <si>
    <t>050502</t>
  </si>
  <si>
    <t xml:space="preserve">3500 맛동산(5개입)             </t>
  </si>
  <si>
    <t>050503</t>
  </si>
  <si>
    <t xml:space="preserve">1000 가루비오코노미            </t>
  </si>
  <si>
    <t>050504</t>
  </si>
  <si>
    <t xml:space="preserve">500 양파스낵                  </t>
  </si>
  <si>
    <t>050505</t>
  </si>
  <si>
    <t xml:space="preserve">4000 맛동산(롯데마트8번들)     </t>
  </si>
  <si>
    <t>050506</t>
  </si>
  <si>
    <t xml:space="preserve">500 가루비오코노미            </t>
  </si>
  <si>
    <t>050507</t>
  </si>
  <si>
    <t xml:space="preserve">500 어싱싱해(오투잼)          </t>
  </si>
  <si>
    <t>050508</t>
  </si>
  <si>
    <t xml:space="preserve">3000 스낵모음                  </t>
  </si>
  <si>
    <t>050509</t>
  </si>
  <si>
    <t xml:space="preserve">500 새우굽스                  </t>
  </si>
  <si>
    <t>050510</t>
  </si>
  <si>
    <t xml:space="preserve">1000 새우굽스                  </t>
  </si>
  <si>
    <t>050511</t>
  </si>
  <si>
    <t xml:space="preserve">1000 후렌치어니언              </t>
  </si>
  <si>
    <t>050512</t>
  </si>
  <si>
    <t xml:space="preserve">2000 가루비오코노미            </t>
  </si>
  <si>
    <t>050513</t>
  </si>
  <si>
    <t xml:space="preserve">500 범퍼킹재퍼                </t>
  </si>
  <si>
    <t>050514</t>
  </si>
  <si>
    <t xml:space="preserve">2000 새우굽스                  </t>
  </si>
  <si>
    <t>050515</t>
  </si>
  <si>
    <t xml:space="preserve">500 구운고구마                </t>
  </si>
  <si>
    <t>050517</t>
  </si>
  <si>
    <t xml:space="preserve">300 새우굽스(팬시점용)        </t>
  </si>
  <si>
    <t>050518</t>
  </si>
  <si>
    <t xml:space="preserve">3000 가루비500스낵모음         </t>
  </si>
  <si>
    <t>050519</t>
  </si>
  <si>
    <t xml:space="preserve">12000 가루비스낵모음(코스트코)  </t>
  </si>
  <si>
    <t>050520</t>
  </si>
  <si>
    <t xml:space="preserve">3000 가루비1000스낵모음        </t>
  </si>
  <si>
    <t>050522</t>
  </si>
  <si>
    <t xml:space="preserve">0 후렌치어니언시식신유통    </t>
  </si>
  <si>
    <t>050523</t>
  </si>
  <si>
    <t xml:space="preserve">2000 구운고구마                </t>
  </si>
  <si>
    <t>050524</t>
  </si>
  <si>
    <t xml:space="preserve">500 New사야엔도(씨저샐러드맛) </t>
  </si>
  <si>
    <t>050525</t>
  </si>
  <si>
    <t xml:space="preserve">0 증정용)사야엔도씨저샐러드 </t>
  </si>
  <si>
    <t>050528</t>
  </si>
  <si>
    <t xml:space="preserve">2000 가루비새우마요네즈        </t>
  </si>
  <si>
    <t>050529</t>
  </si>
  <si>
    <t xml:space="preserve">1000 가루비새우마요네즈        </t>
  </si>
  <si>
    <t>050531</t>
  </si>
  <si>
    <t xml:space="preserve">2000 후렌치어니언              </t>
  </si>
  <si>
    <t>050532</t>
  </si>
  <si>
    <t>1150</t>
  </si>
  <si>
    <t xml:space="preserve">1150 홈플러스감자칩(양파맛)    </t>
  </si>
  <si>
    <t>050533</t>
  </si>
  <si>
    <t xml:space="preserve">700 맛동산(동)                </t>
  </si>
  <si>
    <t>050534</t>
  </si>
  <si>
    <t xml:space="preserve">1000 링콘                      </t>
  </si>
  <si>
    <t>050535</t>
  </si>
  <si>
    <t xml:space="preserve">500 링콘                      </t>
  </si>
  <si>
    <t>050536</t>
  </si>
  <si>
    <t xml:space="preserve">500 오사쯔(행사용)            </t>
  </si>
  <si>
    <t>050537</t>
  </si>
  <si>
    <t xml:space="preserve">1000 오사쯔 행사용             </t>
  </si>
  <si>
    <t>050538</t>
  </si>
  <si>
    <t xml:space="preserve">2000 오사쯔 행사용             </t>
  </si>
  <si>
    <t>050539</t>
  </si>
  <si>
    <t xml:space="preserve">1500 구운감자(행사용)          </t>
  </si>
  <si>
    <t>050540</t>
  </si>
  <si>
    <t xml:space="preserve">1400 맛동산(행사용)            </t>
  </si>
  <si>
    <t>050541</t>
  </si>
  <si>
    <t xml:space="preserve">1500 스낵모음(행사용)          </t>
  </si>
  <si>
    <t>050542</t>
  </si>
  <si>
    <t xml:space="preserve">500 행사용)굽스26g            </t>
  </si>
  <si>
    <t>050543</t>
  </si>
  <si>
    <t xml:space="preserve">500 행사용)버터구이26g        </t>
  </si>
  <si>
    <t>050544</t>
  </si>
  <si>
    <t xml:space="preserve">500 행사용)어싱싱해26g        </t>
  </si>
  <si>
    <t>050545</t>
  </si>
  <si>
    <t xml:space="preserve">500 구운감자행사용(24g)       </t>
  </si>
  <si>
    <t>050547</t>
  </si>
  <si>
    <t xml:space="preserve">1500 구운감자행사용2           </t>
  </si>
  <si>
    <t>050548</t>
  </si>
  <si>
    <t xml:space="preserve">1500 행사용스낵모음2           </t>
  </si>
  <si>
    <t>050549</t>
  </si>
  <si>
    <t xml:space="preserve">1000 애호박                    </t>
  </si>
  <si>
    <t>050550</t>
  </si>
  <si>
    <t xml:space="preserve">500 행사용)오사쯔(32g)        </t>
  </si>
  <si>
    <t>050551</t>
  </si>
  <si>
    <t xml:space="preserve">500 애호박                    </t>
  </si>
  <si>
    <t>050552</t>
  </si>
  <si>
    <t xml:space="preserve">2000 스낵모음(할인점)          </t>
  </si>
  <si>
    <t>050553</t>
  </si>
  <si>
    <t xml:space="preserve">3000 스낵모음(할인점)          </t>
  </si>
  <si>
    <t>050554</t>
  </si>
  <si>
    <t xml:space="preserve">500 오사쯔(할인점스낵모음용   </t>
  </si>
  <si>
    <t>050555</t>
  </si>
  <si>
    <t xml:space="preserve">500 버터구이(할인점모음용)    </t>
  </si>
  <si>
    <t>050556</t>
  </si>
  <si>
    <t xml:space="preserve">500 어싱싱해(할인점스낵모음   </t>
  </si>
  <si>
    <t>050557</t>
  </si>
  <si>
    <t xml:space="preserve">500 굽스(할인점스낵모음용)    </t>
  </si>
  <si>
    <t>050558</t>
  </si>
  <si>
    <t xml:space="preserve">12000 해태가루비코스트코모음    </t>
  </si>
  <si>
    <t>050559</t>
  </si>
  <si>
    <t xml:space="preserve">500 치즈비트                  </t>
  </si>
  <si>
    <t>050561</t>
  </si>
  <si>
    <t xml:space="preserve">2100 맛동산                    </t>
  </si>
  <si>
    <t>050562</t>
  </si>
  <si>
    <t>3100</t>
  </si>
  <si>
    <t xml:space="preserve">3100 맛동산                    </t>
  </si>
  <si>
    <t>050563</t>
  </si>
  <si>
    <t xml:space="preserve">4200 맛동산                    </t>
  </si>
  <si>
    <t>050564</t>
  </si>
  <si>
    <t xml:space="preserve">2100 오렌지 맛동산             </t>
  </si>
  <si>
    <t>050565</t>
  </si>
  <si>
    <t xml:space="preserve">700 오렌지 맛동산             </t>
  </si>
  <si>
    <t>050566</t>
  </si>
  <si>
    <t xml:space="preserve">500 생생감자칩(매콤한맛)      </t>
  </si>
  <si>
    <t>050567</t>
  </si>
  <si>
    <t xml:space="preserve">3000 생감자칩모음(500x6)       </t>
  </si>
  <si>
    <t>050568</t>
  </si>
  <si>
    <t xml:space="preserve">4000 시판용 생감자칩 모음      </t>
  </si>
  <si>
    <t>050569</t>
  </si>
  <si>
    <t xml:space="preserve">500 절대신                    </t>
  </si>
  <si>
    <t>050570</t>
  </si>
  <si>
    <t xml:space="preserve">1000 절대신                    </t>
  </si>
  <si>
    <t>050571</t>
  </si>
  <si>
    <t xml:space="preserve">1500 1500행사용스낵모음3       </t>
  </si>
  <si>
    <t>050572</t>
  </si>
  <si>
    <t xml:space="preserve">500 행사용생생짭짤            </t>
  </si>
  <si>
    <t>050573</t>
  </si>
  <si>
    <t xml:space="preserve">1500 스낵모음시판용4           </t>
  </si>
  <si>
    <t>050574</t>
  </si>
  <si>
    <t xml:space="preserve">500 행사용NEW감자스낵         </t>
  </si>
  <si>
    <t>050575</t>
  </si>
  <si>
    <t xml:space="preserve">3000 스낵모음(6번들)           </t>
  </si>
  <si>
    <t>050576</t>
  </si>
  <si>
    <t xml:space="preserve">500 오사쯔22G(할인점모음용)   </t>
  </si>
  <si>
    <t>050577</t>
  </si>
  <si>
    <t xml:space="preserve">500 어싱싱해28G(할인점모음)   </t>
  </si>
  <si>
    <t>050578</t>
  </si>
  <si>
    <t xml:space="preserve">500 버터구이맛오징어28G       </t>
  </si>
  <si>
    <t>050579</t>
  </si>
  <si>
    <t xml:space="preserve">500 감자스낵40G(할인점모음)   </t>
  </si>
  <si>
    <t>050580</t>
  </si>
  <si>
    <t xml:space="preserve">4000 롯데마트맛동산            </t>
  </si>
  <si>
    <t xml:space="preserve">700 구운감자                  </t>
  </si>
  <si>
    <t xml:space="preserve">2400 구운감자                  </t>
  </si>
  <si>
    <t>050583</t>
  </si>
  <si>
    <t>050584</t>
  </si>
  <si>
    <t xml:space="preserve">1000 칸츄리콘버터갈릭맛        </t>
  </si>
  <si>
    <t>050585</t>
  </si>
  <si>
    <t xml:space="preserve">2000 칸츄리콘버터갈릭맛        </t>
  </si>
  <si>
    <t>050586</t>
  </si>
  <si>
    <t xml:space="preserve">1000 생생감자칩 구운맛         </t>
  </si>
  <si>
    <t>050587</t>
  </si>
  <si>
    <t xml:space="preserve">2000 생생감자칩 구운맛         </t>
  </si>
  <si>
    <t>050588</t>
  </si>
  <si>
    <t xml:space="preserve">3000 생생감자칩짭짤3모음       </t>
  </si>
  <si>
    <t>050590</t>
  </si>
  <si>
    <t xml:space="preserve">1400 행사용 구운감자           </t>
  </si>
  <si>
    <t>050591</t>
  </si>
  <si>
    <t xml:space="preserve">3000 생생감자칩매콤3모음       </t>
  </si>
  <si>
    <t>050592</t>
  </si>
  <si>
    <t>050593</t>
  </si>
  <si>
    <t>050594</t>
  </si>
  <si>
    <t xml:space="preserve">500 맛동산(할인점스낵모음40   </t>
  </si>
  <si>
    <t>050595</t>
  </si>
  <si>
    <t>050597</t>
  </si>
  <si>
    <t>050598</t>
  </si>
  <si>
    <t xml:space="preserve">700 행사용 구운감자           </t>
  </si>
  <si>
    <t>050599</t>
  </si>
  <si>
    <t xml:space="preserve">400 맛동산 증정용             </t>
  </si>
  <si>
    <t xml:space="preserve">2000 행사용 맛동산             </t>
  </si>
  <si>
    <t>050601</t>
  </si>
  <si>
    <t xml:space="preserve">1000 맛동산                    </t>
  </si>
  <si>
    <t>050602</t>
  </si>
  <si>
    <t xml:space="preserve">2000 맛동산                    </t>
  </si>
  <si>
    <t>050603</t>
  </si>
  <si>
    <t xml:space="preserve">2500 맛동산                    </t>
  </si>
  <si>
    <t>050604</t>
  </si>
  <si>
    <t xml:space="preserve">3300 맛동산                    </t>
  </si>
  <si>
    <t>050605</t>
  </si>
  <si>
    <t xml:space="preserve">3500 맛동산                    </t>
  </si>
  <si>
    <t>050606</t>
  </si>
  <si>
    <t xml:space="preserve">1500 (V)스낵모음               </t>
  </si>
  <si>
    <t>050607</t>
  </si>
  <si>
    <t xml:space="preserve">3300 시식용)맛동산             </t>
  </si>
  <si>
    <t>050608</t>
  </si>
  <si>
    <t>050609</t>
  </si>
  <si>
    <t>050610</t>
  </si>
  <si>
    <t xml:space="preserve">1500 행사용 500맛동산 3번들    </t>
  </si>
  <si>
    <t>050615</t>
  </si>
  <si>
    <t xml:space="preserve">1500 스낵모음(6)               </t>
  </si>
  <si>
    <t>050616</t>
  </si>
  <si>
    <t xml:space="preserve">500 칸츄리콘                  </t>
  </si>
  <si>
    <t>050619</t>
  </si>
  <si>
    <t xml:space="preserve">3000 행사용맛동산3번들(70g*3   </t>
  </si>
  <si>
    <t>050621</t>
  </si>
  <si>
    <t xml:space="preserve">450 스낵모음용칸츄리콘버터    </t>
  </si>
  <si>
    <t xml:space="preserve">4000 맛동산8팩모음             </t>
  </si>
  <si>
    <t>050623</t>
  </si>
  <si>
    <t xml:space="preserve">500 소소만                    </t>
  </si>
  <si>
    <t>050624</t>
  </si>
  <si>
    <t xml:space="preserve">2000 소년소녀를만나다          </t>
  </si>
  <si>
    <t>050626</t>
  </si>
  <si>
    <t xml:space="preserve">500 엑스게임바베큐맛          </t>
  </si>
  <si>
    <t>050627</t>
  </si>
  <si>
    <t xml:space="preserve">500 엑스게임매콤한맛          </t>
  </si>
  <si>
    <t>050628</t>
  </si>
  <si>
    <t xml:space="preserve">1000 엑스게임바베큐맛          </t>
  </si>
  <si>
    <t>050629</t>
  </si>
  <si>
    <t xml:space="preserve">1000 엑스게임매콤한맛          </t>
  </si>
  <si>
    <t>050630</t>
  </si>
  <si>
    <t xml:space="preserve">500 시끄러                    </t>
  </si>
  <si>
    <t>050631</t>
  </si>
  <si>
    <t xml:space="preserve">1000 시끄러                    </t>
  </si>
  <si>
    <t>050632</t>
  </si>
  <si>
    <t xml:space="preserve">1000 맛동산(편의점)            </t>
  </si>
  <si>
    <t>050633</t>
  </si>
  <si>
    <t xml:space="preserve">1500 소년소녀를만나다(행사용   </t>
  </si>
  <si>
    <t>050634</t>
  </si>
  <si>
    <t xml:space="preserve">1500 엑스3번(매콤2+바베1)      </t>
  </si>
  <si>
    <t>050636</t>
  </si>
  <si>
    <t xml:space="preserve">1500 엑스번들(매콤1+바베2)     </t>
  </si>
  <si>
    <t>050638</t>
  </si>
  <si>
    <t xml:space="preserve">0 오사쯔6팩                 </t>
  </si>
  <si>
    <t>050639</t>
  </si>
  <si>
    <t xml:space="preserve">400 구운양파시식용            </t>
  </si>
  <si>
    <t>050640</t>
  </si>
  <si>
    <t xml:space="preserve">1000 구운양파                  </t>
  </si>
  <si>
    <t>050641</t>
  </si>
  <si>
    <t xml:space="preserve">2000 구운양파                  </t>
  </si>
  <si>
    <t>050642</t>
  </si>
  <si>
    <t xml:space="preserve">1000 7가지곡물을넣은맛동산     </t>
  </si>
  <si>
    <t xml:space="preserve">3000 7가지곡물을넣은맛동산     </t>
  </si>
  <si>
    <t>050644</t>
  </si>
  <si>
    <t>050645</t>
  </si>
  <si>
    <t xml:space="preserve">500 辛당동떡볶이(36개)        </t>
  </si>
  <si>
    <t>050646</t>
  </si>
  <si>
    <t xml:space="preserve">1000 辛당동떡볶이              </t>
  </si>
  <si>
    <t>050647</t>
  </si>
  <si>
    <t xml:space="preserve">400 신당동떡볶이(행사반제품   </t>
  </si>
  <si>
    <t xml:space="preserve">0 신당동 떡볶이 (6팩)       </t>
  </si>
  <si>
    <t>050653</t>
  </si>
  <si>
    <t xml:space="preserve">2000 1/2나트륨홍초맛(이마트)   </t>
  </si>
  <si>
    <t>050654</t>
  </si>
  <si>
    <t xml:space="preserve">2000 1/2나트륨버터맛(이마트)   </t>
  </si>
  <si>
    <t>050655</t>
  </si>
  <si>
    <t xml:space="preserve">2000 저염감자칩(이마트)        </t>
  </si>
  <si>
    <t>050656</t>
  </si>
  <si>
    <t xml:space="preserve">2000 곡물맛동산행사용(2묶음)   </t>
  </si>
  <si>
    <t>050657</t>
  </si>
  <si>
    <t xml:space="preserve">2000 곡물맛동산(2번들)         </t>
  </si>
  <si>
    <t xml:space="preserve">1200 맛동산                    </t>
  </si>
  <si>
    <t xml:space="preserve">4000 맛동산                    </t>
  </si>
  <si>
    <t>050662</t>
  </si>
  <si>
    <t xml:space="preserve">1200 7가지곡물을넣은맛동산     </t>
  </si>
  <si>
    <t>050663</t>
  </si>
  <si>
    <t xml:space="preserve">3500 7가지곡물을넣은맛동산     </t>
  </si>
  <si>
    <t xml:space="preserve">1200 오사쯔                    </t>
  </si>
  <si>
    <t xml:space="preserve">2500 오사쯔                    </t>
  </si>
  <si>
    <t xml:space="preserve">1200 생생칩짭짤한맛            </t>
  </si>
  <si>
    <t xml:space="preserve">2500 생생칩짭짤한맛            </t>
  </si>
  <si>
    <t xml:space="preserve">1200 생생칩매콤한맛            </t>
  </si>
  <si>
    <t xml:space="preserve">2500 생생칩매콤한맛            </t>
  </si>
  <si>
    <t>050670</t>
  </si>
  <si>
    <t xml:space="preserve">1200 가루비포테이토칩콘소메    </t>
  </si>
  <si>
    <t>050671</t>
  </si>
  <si>
    <t xml:space="preserve">500 어싱싱해버터구이오징어    </t>
  </si>
  <si>
    <t>050674</t>
  </si>
  <si>
    <t xml:space="preserve">2000 신당동떡볶이              </t>
  </si>
  <si>
    <t>050675</t>
  </si>
  <si>
    <t xml:space="preserve">1500 스낵모음6(12입)           </t>
  </si>
  <si>
    <t xml:space="preserve">1200 피자감자칩                </t>
  </si>
  <si>
    <t xml:space="preserve">2500 피자감자칩                </t>
  </si>
  <si>
    <t>050678</t>
  </si>
  <si>
    <t xml:space="preserve">8000 구운양파신당동6+2이마트   </t>
  </si>
  <si>
    <t>050679</t>
  </si>
  <si>
    <t xml:space="preserve">700 오사쯔                    </t>
  </si>
  <si>
    <t>050680</t>
  </si>
  <si>
    <t xml:space="preserve">700 생생칩짭짤한맛            </t>
  </si>
  <si>
    <t xml:space="preserve">1200 구운양파                  </t>
  </si>
  <si>
    <t xml:space="preserve">2500 구운양파                  </t>
  </si>
  <si>
    <t xml:space="preserve">1200 구운양파매콤한맛          </t>
  </si>
  <si>
    <t xml:space="preserve">2500 구운양파매콤한맛          </t>
  </si>
  <si>
    <t>050685</t>
  </si>
  <si>
    <t xml:space="preserve">1500 스낵모음행사용            </t>
  </si>
  <si>
    <t xml:space="preserve">2000 행사용맛동산              </t>
  </si>
  <si>
    <t>050687</t>
  </si>
  <si>
    <t xml:space="preserve">1400 구운감자행사용            </t>
  </si>
  <si>
    <t xml:space="preserve">4000 구운양파 8팩              </t>
  </si>
  <si>
    <t>050691</t>
  </si>
  <si>
    <t xml:space="preserve">500 반제품구운양파            </t>
  </si>
  <si>
    <t xml:space="preserve">700 신당동떡복이              </t>
  </si>
  <si>
    <t xml:space="preserve">1200 신당동떡볶이              </t>
  </si>
  <si>
    <t xml:space="preserve">2500 신당동 떡볶이             </t>
  </si>
  <si>
    <t>050695</t>
  </si>
  <si>
    <t xml:space="preserve">0 신당동떡볶이멀티2         </t>
  </si>
  <si>
    <t>050696</t>
  </si>
  <si>
    <t xml:space="preserve">0 스낵모음멀티팩2           </t>
  </si>
  <si>
    <t>050697</t>
  </si>
  <si>
    <t xml:space="preserve">4000 맛동산멀티팩2             </t>
  </si>
  <si>
    <t>050699</t>
  </si>
  <si>
    <t xml:space="preserve">0 신당동 멀티팩2            </t>
  </si>
  <si>
    <t>050702</t>
  </si>
  <si>
    <t xml:space="preserve">1200 칸츄리콘버터갈릭맛        </t>
  </si>
  <si>
    <t>050703</t>
  </si>
  <si>
    <t xml:space="preserve">1200 칸츄리콘립소스맛          </t>
  </si>
  <si>
    <t>050704</t>
  </si>
  <si>
    <t xml:space="preserve">700 어싱싱해버터구이오징어    </t>
  </si>
  <si>
    <t>050705</t>
  </si>
  <si>
    <t xml:space="preserve">700 어싱싱해실꼬리돔맛        </t>
  </si>
  <si>
    <t>050709</t>
  </si>
  <si>
    <t xml:space="preserve">2500 어싱싱해 실꼬리돔맛       </t>
  </si>
  <si>
    <t>050710</t>
  </si>
  <si>
    <t xml:space="preserve">1200 피자감자칩하나더          </t>
  </si>
  <si>
    <t>050711</t>
  </si>
  <si>
    <t xml:space="preserve">1000 신당동소포장연결형        </t>
  </si>
  <si>
    <t>050712</t>
  </si>
  <si>
    <t xml:space="preserve">1200 오사쯔소포장연결형        </t>
  </si>
  <si>
    <t>050713</t>
  </si>
  <si>
    <t xml:space="preserve">0 홈플러스감자칩(양파맛)    </t>
  </si>
  <si>
    <t>050714</t>
  </si>
  <si>
    <t xml:space="preserve">0 홈플러스감자칩            </t>
  </si>
  <si>
    <t>050715</t>
  </si>
  <si>
    <t xml:space="preserve">0 홈플러스양파스낵          </t>
  </si>
  <si>
    <t>050716</t>
  </si>
  <si>
    <t xml:space="preserve">400 구운양파매콤증정용        </t>
  </si>
  <si>
    <t>050717</t>
  </si>
  <si>
    <t xml:space="preserve">1200 신당동소포장연결형        </t>
  </si>
  <si>
    <t>050719</t>
  </si>
  <si>
    <t xml:space="preserve">1200 어싱버터구이오징어맛      </t>
  </si>
  <si>
    <t xml:space="preserve">1500 Oh~색감자                 </t>
  </si>
  <si>
    <t xml:space="preserve">2500 Oh~색감자                 </t>
  </si>
  <si>
    <t xml:space="preserve">1200 바베큐감자칩              </t>
  </si>
  <si>
    <t>050723</t>
  </si>
  <si>
    <t xml:space="preserve">0 허니아몬드S               </t>
  </si>
  <si>
    <t>050725</t>
  </si>
  <si>
    <t xml:space="preserve">0 신당동떡볶이(행사용)      </t>
  </si>
  <si>
    <t>050726</t>
  </si>
  <si>
    <t xml:space="preserve">0 오사쯔(행사용)            </t>
  </si>
  <si>
    <t>050727</t>
  </si>
  <si>
    <t xml:space="preserve">0 어싱싱해버터(행사용)      </t>
  </si>
  <si>
    <t>050732</t>
  </si>
  <si>
    <t xml:space="preserve">500 반)버터구이28g(할인점)    </t>
  </si>
  <si>
    <t>050733</t>
  </si>
  <si>
    <t xml:space="preserve">500 반)버터구이28g(시판용)    </t>
  </si>
  <si>
    <t>050740</t>
  </si>
  <si>
    <t xml:space="preserve">0 신당동더블팩(롯데)        </t>
  </si>
  <si>
    <t xml:space="preserve">0 신당동홈플러스OFD         </t>
  </si>
  <si>
    <t>050743</t>
  </si>
  <si>
    <t xml:space="preserve">500 Oh~색감자시식용           </t>
  </si>
  <si>
    <t>050744</t>
  </si>
  <si>
    <t xml:space="preserve">0 신당동OFD반제품           </t>
  </si>
  <si>
    <t xml:space="preserve">1400 구운감자2번들             </t>
  </si>
  <si>
    <t xml:space="preserve">0 오사쯔더블팩              </t>
  </si>
  <si>
    <t>050750</t>
  </si>
  <si>
    <t xml:space="preserve">500 구운양파바캉스9팩반제품   </t>
  </si>
  <si>
    <t>050752</t>
  </si>
  <si>
    <t xml:space="preserve">1200 맛동산(편의점용)          </t>
  </si>
  <si>
    <t>050753</t>
  </si>
  <si>
    <t xml:space="preserve">2000 Oh~색감자소포장연결형     </t>
  </si>
  <si>
    <t>050757</t>
  </si>
  <si>
    <t xml:space="preserve">500 행사용반제품              </t>
  </si>
  <si>
    <t xml:space="preserve">1500 구운콩깍지                </t>
  </si>
  <si>
    <t xml:space="preserve">1200 생생와플칩                </t>
  </si>
  <si>
    <t xml:space="preserve">2500 생생와플칩                </t>
  </si>
  <si>
    <t>050767</t>
  </si>
  <si>
    <t xml:space="preserve">400 오징어칩 23g(시식용)      </t>
  </si>
  <si>
    <t xml:space="preserve">1200 오징어칩                  </t>
  </si>
  <si>
    <t>050769</t>
  </si>
  <si>
    <t xml:space="preserve">300 생생와플칩 시식용         </t>
  </si>
  <si>
    <t xml:space="preserve">0 오징어칩(더블팩)          </t>
  </si>
  <si>
    <t xml:space="preserve">1400 스낵모음행사용            </t>
  </si>
  <si>
    <t>050779</t>
  </si>
  <si>
    <t xml:space="preserve">0 오사쯔(홈플러스)          </t>
  </si>
  <si>
    <t>050780</t>
  </si>
  <si>
    <t xml:space="preserve">0 오징어칩(홈플러스)        </t>
  </si>
  <si>
    <t>050781</t>
  </si>
  <si>
    <t>1900</t>
  </si>
  <si>
    <t xml:space="preserve">1900 구운양파(홈플러스)        </t>
  </si>
  <si>
    <t>050784</t>
  </si>
  <si>
    <t>2700</t>
  </si>
  <si>
    <t xml:space="preserve">2700 스낵2번들(궁중+oh~색)     </t>
  </si>
  <si>
    <t xml:space="preserve">1000 오징어칩(보광)            </t>
  </si>
  <si>
    <t>050789</t>
  </si>
  <si>
    <t xml:space="preserve">1000 오사쯔(반제품)            </t>
  </si>
  <si>
    <t xml:space="preserve">0 辛당동 떡볶이더블팩(시판) </t>
  </si>
  <si>
    <t xml:space="preserve">0 오사쯔3번들               </t>
  </si>
  <si>
    <t xml:space="preserve">1400 생생칩짭짤한맛            </t>
  </si>
  <si>
    <t>2900</t>
  </si>
  <si>
    <t xml:space="preserve">2900 생생짭짤한맛              </t>
  </si>
  <si>
    <t xml:space="preserve">2900 오사쯔                    </t>
  </si>
  <si>
    <t xml:space="preserve">1400 맛동산                    </t>
  </si>
  <si>
    <t xml:space="preserve">2900 맛동산                    </t>
  </si>
  <si>
    <t xml:space="preserve">4800 325g맛동산                </t>
  </si>
  <si>
    <t xml:space="preserve">1400 피자감자칩                </t>
  </si>
  <si>
    <t xml:space="preserve">2900 피자감자칩                </t>
  </si>
  <si>
    <t xml:space="preserve">2900 辛당동 떡볶이             </t>
  </si>
  <si>
    <t xml:space="preserve">1400 구운양파                  </t>
  </si>
  <si>
    <t xml:space="preserve">2900 구운양파                  </t>
  </si>
  <si>
    <t xml:space="preserve">1400 구운양파매콤              </t>
  </si>
  <si>
    <t xml:space="preserve">2900 구운양파매콤              </t>
  </si>
  <si>
    <t xml:space="preserve">0 행사용맛동산              </t>
  </si>
  <si>
    <t xml:space="preserve">4600 구운양파 8팩              </t>
  </si>
  <si>
    <t xml:space="preserve">0 신당동떡볶이(6팩)         </t>
  </si>
  <si>
    <t>050813</t>
  </si>
  <si>
    <t xml:space="preserve">1400 복맛동산                  </t>
  </si>
  <si>
    <t>050816</t>
  </si>
  <si>
    <t>575</t>
  </si>
  <si>
    <t xml:space="preserve">575 반제품구운양파            </t>
  </si>
  <si>
    <t>050818</t>
  </si>
  <si>
    <t>1000 구운콩깍지 고객감사용(40g)</t>
  </si>
  <si>
    <t>050819</t>
  </si>
  <si>
    <t xml:space="preserve">1400 辛당동떡볶이 하나더       </t>
  </si>
  <si>
    <t>050820</t>
  </si>
  <si>
    <t xml:space="preserve">1000 오사쯔 하나더             </t>
  </si>
  <si>
    <t>050822</t>
  </si>
  <si>
    <t xml:space="preserve">0 신당동떡볶이(이마트)      </t>
  </si>
  <si>
    <t xml:space="preserve">1400 신당동떡볶이애플시나몬맛  </t>
  </si>
  <si>
    <t xml:space="preserve">2800 맛동산                    </t>
  </si>
  <si>
    <t xml:space="preserve">4600 맛동산                    </t>
  </si>
  <si>
    <t xml:space="preserve">4400 맛동산 8팩                </t>
  </si>
  <si>
    <t xml:space="preserve">2800 생생짭짤한맛              </t>
  </si>
  <si>
    <t xml:space="preserve">2800 피자감자칩                </t>
  </si>
  <si>
    <t xml:space="preserve">2800 신당동떡볶이              </t>
  </si>
  <si>
    <t xml:space="preserve">2700 신당동떡볶이(6팩)         </t>
  </si>
  <si>
    <t xml:space="preserve">2800 구운양파                  </t>
  </si>
  <si>
    <t xml:space="preserve">2800 구운양파매콤              </t>
  </si>
  <si>
    <t xml:space="preserve">4400 구운양파8팩               </t>
  </si>
  <si>
    <t xml:space="preserve">1400 오징어칩                  </t>
  </si>
  <si>
    <t>050839</t>
  </si>
  <si>
    <t>550</t>
  </si>
  <si>
    <t xml:space="preserve">550 구운양파(반제품)          </t>
  </si>
  <si>
    <t xml:space="preserve">1500 생생카레칩                </t>
  </si>
  <si>
    <t xml:space="preserve">2800 생생카레칩                </t>
  </si>
  <si>
    <t>050846</t>
  </si>
  <si>
    <t xml:space="preserve">3000 오사쯔 3번들              </t>
  </si>
  <si>
    <t xml:space="preserve">0 에어백                    </t>
  </si>
  <si>
    <t xml:space="preserve">1400 맛동산(편의점)            </t>
  </si>
  <si>
    <t xml:space="preserve">1500 오색감자 줄줄이           </t>
  </si>
  <si>
    <t xml:space="preserve">800 신당동                    </t>
  </si>
  <si>
    <t>050863</t>
  </si>
  <si>
    <t xml:space="preserve">1200 맛동산 클래식             </t>
  </si>
  <si>
    <t>050865</t>
  </si>
  <si>
    <t xml:space="preserve">600 치킨통통II 앵그리버드     </t>
  </si>
  <si>
    <t>050866</t>
  </si>
  <si>
    <t xml:space="preserve">600 맛동산 낱개줄줄이         </t>
  </si>
  <si>
    <t>050867</t>
  </si>
  <si>
    <t xml:space="preserve">600 辛당동 떡볶이 낱개줄줄이  </t>
  </si>
  <si>
    <t>050868</t>
  </si>
  <si>
    <t xml:space="preserve">600 오사쯔 낱개줄줄이         </t>
  </si>
  <si>
    <t>050869</t>
  </si>
  <si>
    <t xml:space="preserve">600 치킨통통II앵그리(반제품)  </t>
  </si>
  <si>
    <t>050870</t>
  </si>
  <si>
    <t xml:space="preserve">600 맛동산 낱개줄줄이(반제품) </t>
  </si>
  <si>
    <t>050871</t>
  </si>
  <si>
    <t xml:space="preserve">600 신당동 낱개줄줄이(반제품) </t>
  </si>
  <si>
    <t>050872</t>
  </si>
  <si>
    <t xml:space="preserve">600 오사쯔낱개줄줄이(반제품)  </t>
  </si>
  <si>
    <t>050874</t>
  </si>
  <si>
    <t xml:space="preserve">2800 맛동산 올드패키지         </t>
  </si>
  <si>
    <t>050875</t>
  </si>
  <si>
    <t>10800</t>
  </si>
  <si>
    <t xml:space="preserve">10800 스낵모음 18팩             </t>
  </si>
  <si>
    <t>050877</t>
  </si>
  <si>
    <t xml:space="preserve">2700 하바네로 떡볶이 연구소    </t>
  </si>
  <si>
    <t>7400</t>
  </si>
  <si>
    <t xml:space="preserve">7400 바캉스 에어백             </t>
  </si>
  <si>
    <t>050889</t>
  </si>
  <si>
    <t>4000 스낵4번들(구운2+새우마요2)</t>
  </si>
  <si>
    <t>050893</t>
  </si>
  <si>
    <t xml:space="preserve">2700 야채가득                  </t>
  </si>
  <si>
    <t>050895</t>
  </si>
  <si>
    <t xml:space="preserve">2200 맛동산                    </t>
  </si>
  <si>
    <t xml:space="preserve">4600 맛동산8팩                 </t>
  </si>
  <si>
    <t>050900</t>
  </si>
  <si>
    <t xml:space="preserve">1500 맛동산(편의점)            </t>
  </si>
  <si>
    <t xml:space="preserve">3000 포시즌 구운치즈맛 (3번들) </t>
  </si>
  <si>
    <t>050911</t>
  </si>
  <si>
    <t xml:space="preserve">4000 4+1번들(야채3+신당2)      </t>
  </si>
  <si>
    <t xml:space="preserve">4400 4+1번들(야채3+오사쯔2)    </t>
  </si>
  <si>
    <t>050913</t>
  </si>
  <si>
    <t xml:space="preserve">3100 맛동산 클래식(248g)       </t>
  </si>
  <si>
    <t>4800 앵그리버드 스페이스 멀티백</t>
  </si>
  <si>
    <t>050915</t>
  </si>
  <si>
    <t xml:space="preserve">4400 앵그리버드 연날리기       </t>
  </si>
  <si>
    <t>050920</t>
  </si>
  <si>
    <t xml:space="preserve">6500 辛당동 선물세트           </t>
  </si>
  <si>
    <t>050921</t>
  </si>
  <si>
    <t xml:space="preserve">1500 맛동산(CVS)               </t>
  </si>
  <si>
    <t>050922</t>
  </si>
  <si>
    <t xml:space="preserve">1500 맛동산(시판용)            </t>
  </si>
  <si>
    <t>050923</t>
  </si>
  <si>
    <t>1000 스낵2번들(앵그리+오징어칩)</t>
  </si>
  <si>
    <t>050924</t>
  </si>
  <si>
    <t>900 스낵2번들(신당동+오징어칩)</t>
  </si>
  <si>
    <t>050925</t>
  </si>
  <si>
    <t xml:space="preserve">0 크루즈패밀리 선물세트     </t>
  </si>
  <si>
    <t>050926</t>
  </si>
  <si>
    <t>0 스낵모음골라담기(청주제품)</t>
  </si>
  <si>
    <t xml:space="preserve">0 스낵3번들(오사+신당+오징) </t>
  </si>
  <si>
    <t>050931</t>
  </si>
  <si>
    <t xml:space="preserve">2700 오사쯔 EDLP               </t>
  </si>
  <si>
    <t>050932</t>
  </si>
  <si>
    <t xml:space="preserve">1300 맛동산(홈플)              </t>
  </si>
  <si>
    <t>050933</t>
  </si>
  <si>
    <t xml:space="preserve">1300 辛당동 떡볶이(홈플)       </t>
  </si>
  <si>
    <t>050934</t>
  </si>
  <si>
    <t xml:space="preserve">4400 베스트 스낵모음8팩        </t>
  </si>
  <si>
    <t>050935</t>
  </si>
  <si>
    <t xml:space="preserve">4000 스낵4번들(생생2+구운2)    </t>
  </si>
  <si>
    <t>050936</t>
  </si>
  <si>
    <t xml:space="preserve">3400 바캉스팩                  </t>
  </si>
  <si>
    <t>050937</t>
  </si>
  <si>
    <t xml:space="preserve">1000 HOT신당동 떡볶이          </t>
  </si>
  <si>
    <t>051683</t>
  </si>
  <si>
    <t xml:space="preserve">0 치안본부비스              </t>
  </si>
  <si>
    <t>051692</t>
  </si>
  <si>
    <t>167</t>
  </si>
  <si>
    <t xml:space="preserve">167 보훈처용어                </t>
  </si>
  <si>
    <t>051695</t>
  </si>
  <si>
    <t xml:space="preserve">0 쵸코열량식                </t>
  </si>
  <si>
    <t>051696</t>
  </si>
  <si>
    <t>051720</t>
  </si>
  <si>
    <t>1605</t>
  </si>
  <si>
    <t xml:space="preserve">1605 45특수작전                </t>
  </si>
  <si>
    <t>051918</t>
  </si>
  <si>
    <t>750</t>
  </si>
  <si>
    <t xml:space="preserve">750 특전식량(지               </t>
  </si>
  <si>
    <t>052027</t>
  </si>
  <si>
    <t xml:space="preserve">0 전투식량                  </t>
  </si>
  <si>
    <t>052051</t>
  </si>
  <si>
    <t xml:space="preserve">0 ADD해공전투               </t>
  </si>
  <si>
    <t>052078</t>
  </si>
  <si>
    <t xml:space="preserve">0 ADD전투식량               </t>
  </si>
  <si>
    <t>052086</t>
  </si>
  <si>
    <t>052094</t>
  </si>
  <si>
    <t>052108</t>
  </si>
  <si>
    <t>052116</t>
  </si>
  <si>
    <t xml:space="preserve">0 해군휴대식량              </t>
  </si>
  <si>
    <t>056103</t>
  </si>
  <si>
    <t xml:space="preserve">50 말랑제리                  </t>
  </si>
  <si>
    <t>056146</t>
  </si>
  <si>
    <t xml:space="preserve">300 말랑제리                  </t>
  </si>
  <si>
    <t>056154</t>
  </si>
  <si>
    <t xml:space="preserve">200 말랑제리                  </t>
  </si>
  <si>
    <t>056243</t>
  </si>
  <si>
    <t xml:space="preserve">500 말랑제리                  </t>
  </si>
  <si>
    <t>056245</t>
  </si>
  <si>
    <t xml:space="preserve">500 말랑제리(신)              </t>
  </si>
  <si>
    <t>056246</t>
  </si>
  <si>
    <t xml:space="preserve">300 후레쉬구미                </t>
  </si>
  <si>
    <t>056248</t>
  </si>
  <si>
    <t xml:space="preserve">200 헬로구미                  </t>
  </si>
  <si>
    <t>056250</t>
  </si>
  <si>
    <t xml:space="preserve">300 포이폴(수동)              </t>
  </si>
  <si>
    <t>056253</t>
  </si>
  <si>
    <t xml:space="preserve">300 또모꼬                    </t>
  </si>
  <si>
    <t>056256</t>
  </si>
  <si>
    <t xml:space="preserve">300 또모꼬(경품)              </t>
  </si>
  <si>
    <t>056308</t>
  </si>
  <si>
    <t>056367</t>
  </si>
  <si>
    <t xml:space="preserve">500 밤제리                    </t>
  </si>
  <si>
    <t>056376</t>
  </si>
  <si>
    <t xml:space="preserve">200 곰형제리                  </t>
  </si>
  <si>
    <t>056405</t>
  </si>
  <si>
    <t xml:space="preserve">500 밤맛제리(슈)              </t>
  </si>
  <si>
    <t>060106</t>
  </si>
  <si>
    <t xml:space="preserve">2000 구운감자기획              </t>
  </si>
  <si>
    <t>060111</t>
  </si>
  <si>
    <t>060200</t>
  </si>
  <si>
    <t xml:space="preserve">3300 동아제약미니막스(시식용)  </t>
  </si>
  <si>
    <t>060275</t>
  </si>
  <si>
    <t xml:space="preserve">200 크림하스                  </t>
  </si>
  <si>
    <t>060364</t>
  </si>
  <si>
    <t xml:space="preserve">500 오렌지하스                </t>
  </si>
  <si>
    <t>061001</t>
  </si>
  <si>
    <t xml:space="preserve">3300 동아제약미니막스츄정      </t>
  </si>
  <si>
    <t>065255</t>
  </si>
  <si>
    <t xml:space="preserve">300 또모꼬(경품용             </t>
  </si>
  <si>
    <t>070001</t>
  </si>
  <si>
    <t xml:space="preserve">2000 비타그란C(20ea)교정협회   </t>
  </si>
  <si>
    <t>070003</t>
  </si>
  <si>
    <t xml:space="preserve">50 단산반품                  </t>
  </si>
  <si>
    <t>070006</t>
  </si>
  <si>
    <t xml:space="preserve">150 단산반품                  </t>
  </si>
  <si>
    <t>070007</t>
  </si>
  <si>
    <t xml:space="preserve">200 단산반품                  </t>
  </si>
  <si>
    <t>070008</t>
  </si>
  <si>
    <t xml:space="preserve">250 단산반품                  </t>
  </si>
  <si>
    <t>070009</t>
  </si>
  <si>
    <t xml:space="preserve">300 단산반품                  </t>
  </si>
  <si>
    <t>070010</t>
  </si>
  <si>
    <t xml:space="preserve">400 단산반품                  </t>
  </si>
  <si>
    <t>070011</t>
  </si>
  <si>
    <t xml:space="preserve">440 단산반품                  </t>
  </si>
  <si>
    <t>070012</t>
  </si>
  <si>
    <t xml:space="preserve">500 단산반품                  </t>
  </si>
  <si>
    <t>070013</t>
  </si>
  <si>
    <t xml:space="preserve">600 단산반품                  </t>
  </si>
  <si>
    <t>070014</t>
  </si>
  <si>
    <t xml:space="preserve">700 단산반품                  </t>
  </si>
  <si>
    <t>070015</t>
  </si>
  <si>
    <t xml:space="preserve">1000 단산반품                  </t>
  </si>
  <si>
    <t>070016</t>
  </si>
  <si>
    <t xml:space="preserve">1100 단산반품                  </t>
  </si>
  <si>
    <t>070017</t>
  </si>
  <si>
    <t xml:space="preserve">1200 단산반품                  </t>
  </si>
  <si>
    <t>070018</t>
  </si>
  <si>
    <t xml:space="preserve">1300 단산반품                  </t>
  </si>
  <si>
    <t>070019</t>
  </si>
  <si>
    <t xml:space="preserve">1400 단산반품                  </t>
  </si>
  <si>
    <t>070020</t>
  </si>
  <si>
    <t xml:space="preserve">1500 단산반품                  </t>
  </si>
  <si>
    <t>070021</t>
  </si>
  <si>
    <t xml:space="preserve">1600 단산반품                  </t>
  </si>
  <si>
    <t>070022</t>
  </si>
  <si>
    <t xml:space="preserve">2000 단산반품                  </t>
  </si>
  <si>
    <t>070023</t>
  </si>
  <si>
    <t xml:space="preserve">2400 단산반품                  </t>
  </si>
  <si>
    <t>070024</t>
  </si>
  <si>
    <t xml:space="preserve">2500 단산반품                  </t>
  </si>
  <si>
    <t>070025</t>
  </si>
  <si>
    <t xml:space="preserve">2600 단산반품                  </t>
  </si>
  <si>
    <t>070026</t>
  </si>
  <si>
    <t xml:space="preserve">3000 단산반품                  </t>
  </si>
  <si>
    <t>070027</t>
  </si>
  <si>
    <t xml:space="preserve">3200 단산반품                  </t>
  </si>
  <si>
    <t>070028</t>
  </si>
  <si>
    <t xml:space="preserve">3300 단산반품                  </t>
  </si>
  <si>
    <t>070029</t>
  </si>
  <si>
    <t xml:space="preserve">3600 단산반품                  </t>
  </si>
  <si>
    <t>070030</t>
  </si>
  <si>
    <t>3700</t>
  </si>
  <si>
    <t xml:space="preserve">3700 단산반품                  </t>
  </si>
  <si>
    <t>070031</t>
  </si>
  <si>
    <t xml:space="preserve">4000 단산반품                  </t>
  </si>
  <si>
    <t>070032</t>
  </si>
  <si>
    <t xml:space="preserve">4200 단산반품                  </t>
  </si>
  <si>
    <t>070033</t>
  </si>
  <si>
    <t xml:space="preserve">4300 단산반품                  </t>
  </si>
  <si>
    <t>070034</t>
  </si>
  <si>
    <t xml:space="preserve">4400 단산반품                  </t>
  </si>
  <si>
    <t>070035</t>
  </si>
  <si>
    <t xml:space="preserve">4500 단산반품                  </t>
  </si>
  <si>
    <t>070036</t>
  </si>
  <si>
    <t xml:space="preserve">5000 단산반품                  </t>
  </si>
  <si>
    <t>070037</t>
  </si>
  <si>
    <t xml:space="preserve">8000 단산반품                  </t>
  </si>
  <si>
    <t>070038</t>
  </si>
  <si>
    <t xml:space="preserve">10000 단산반품                  </t>
  </si>
  <si>
    <t>070039</t>
  </si>
  <si>
    <t xml:space="preserve">1000 비스켓단산반품            </t>
  </si>
  <si>
    <t>070040</t>
  </si>
  <si>
    <t xml:space="preserve">1000 껌단산반품                </t>
  </si>
  <si>
    <t>070041</t>
  </si>
  <si>
    <t xml:space="preserve">1000 캔디단산반품              </t>
  </si>
  <si>
    <t>070042</t>
  </si>
  <si>
    <t xml:space="preserve">1000 쵸코단산반품              </t>
  </si>
  <si>
    <t>070043</t>
  </si>
  <si>
    <t xml:space="preserve">1000 스넥단산반품              </t>
  </si>
  <si>
    <t>070044</t>
  </si>
  <si>
    <t xml:space="preserve">1000 기타단산반품              </t>
  </si>
  <si>
    <t>070047</t>
  </si>
  <si>
    <t xml:space="preserve">0 자일리톨333애플민트운반시 </t>
  </si>
  <si>
    <t>070048</t>
  </si>
  <si>
    <t xml:space="preserve">0 자일리톨333애플민트미니용 </t>
  </si>
  <si>
    <t>070049</t>
  </si>
  <si>
    <t xml:space="preserve">0 후라이팬(경품)            </t>
  </si>
  <si>
    <t>070052</t>
  </si>
  <si>
    <t xml:space="preserve">500 어싱싱해(운반용)          </t>
  </si>
  <si>
    <t>070053</t>
  </si>
  <si>
    <t xml:space="preserve">500 프랜(특판시식)            </t>
  </si>
  <si>
    <t>070056</t>
  </si>
  <si>
    <t xml:space="preserve">5000 자일리톨333피치민트(운반) </t>
  </si>
  <si>
    <t>070057</t>
  </si>
  <si>
    <t>070058</t>
  </si>
  <si>
    <t xml:space="preserve">5000 자일리톨333피치민트미니용 </t>
  </si>
  <si>
    <t>070075</t>
  </si>
  <si>
    <t xml:space="preserve">3000 씨씨(기증용)              </t>
  </si>
  <si>
    <t>070076</t>
  </si>
  <si>
    <t xml:space="preserve">700 프랜드(기증용)            </t>
  </si>
  <si>
    <t>070077</t>
  </si>
  <si>
    <t xml:space="preserve">700 프랜드화이트(기증용)      </t>
  </si>
  <si>
    <t>070078</t>
  </si>
  <si>
    <t xml:space="preserve">700 프랜드오렌지(기증용)      </t>
  </si>
  <si>
    <t>070083</t>
  </si>
  <si>
    <t xml:space="preserve">0 제로트레스대형진열대      </t>
  </si>
  <si>
    <t>070084</t>
  </si>
  <si>
    <t xml:space="preserve">0 제로트레스점주판촉물      </t>
  </si>
  <si>
    <t>070090</t>
  </si>
  <si>
    <t xml:space="preserve">0 자유시간손전등            </t>
  </si>
  <si>
    <t>070091</t>
  </si>
  <si>
    <t xml:space="preserve">0 자유시간행주              </t>
  </si>
  <si>
    <t>070093</t>
  </si>
  <si>
    <t xml:space="preserve">0 자뎅커피                  </t>
  </si>
  <si>
    <t>070094</t>
  </si>
  <si>
    <t xml:space="preserve">0 스위트홈세트              </t>
  </si>
  <si>
    <t>070099</t>
  </si>
  <si>
    <t xml:space="preserve">0 에이스자뎅커피            </t>
  </si>
  <si>
    <t>070100</t>
  </si>
  <si>
    <t xml:space="preserve">0 오예스칼라지퍼팩          </t>
  </si>
  <si>
    <t>070101</t>
  </si>
  <si>
    <t xml:space="preserve">0 연양갱녹차라떼            </t>
  </si>
  <si>
    <t>070106</t>
  </si>
  <si>
    <t xml:space="preserve">0 오예스장바구니            </t>
  </si>
  <si>
    <t>070112</t>
  </si>
  <si>
    <t xml:space="preserve">0 증정틴캔라임(완제품)      </t>
  </si>
  <si>
    <t>070117</t>
  </si>
  <si>
    <t xml:space="preserve">0 초코렛바구니              </t>
  </si>
  <si>
    <t>070128</t>
  </si>
  <si>
    <t>070129</t>
  </si>
  <si>
    <t xml:space="preserve">75 단산반품                  </t>
  </si>
  <si>
    <t>070132</t>
  </si>
  <si>
    <t>070133</t>
  </si>
  <si>
    <t>070134</t>
  </si>
  <si>
    <t>070135</t>
  </si>
  <si>
    <t>070136</t>
  </si>
  <si>
    <t>070137</t>
  </si>
  <si>
    <t xml:space="preserve">800 단산반품                  </t>
  </si>
  <si>
    <t>070138</t>
  </si>
  <si>
    <t>850</t>
  </si>
  <si>
    <t xml:space="preserve">850 단산반품                  </t>
  </si>
  <si>
    <t>070139</t>
  </si>
  <si>
    <t xml:space="preserve">900 단산반품                  </t>
  </si>
  <si>
    <t>070141</t>
  </si>
  <si>
    <t>070142</t>
  </si>
  <si>
    <t xml:space="preserve">1150 단산반품                  </t>
  </si>
  <si>
    <t>070143</t>
  </si>
  <si>
    <t>070144</t>
  </si>
  <si>
    <t>070145</t>
  </si>
  <si>
    <t>070146</t>
  </si>
  <si>
    <t xml:space="preserve">1800 단산반품                  </t>
  </si>
  <si>
    <t>070147</t>
  </si>
  <si>
    <t>070148</t>
  </si>
  <si>
    <t xml:space="preserve">2100 단산반품                  </t>
  </si>
  <si>
    <t>070150</t>
  </si>
  <si>
    <t xml:space="preserve">2200 단산반품                  </t>
  </si>
  <si>
    <t>070151</t>
  </si>
  <si>
    <t>070152</t>
  </si>
  <si>
    <t xml:space="preserve">2800 단산반품                  </t>
  </si>
  <si>
    <t>070153</t>
  </si>
  <si>
    <t>070154</t>
  </si>
  <si>
    <t>070155</t>
  </si>
  <si>
    <t>070156</t>
  </si>
  <si>
    <t xml:space="preserve">3500 단산반품                  </t>
  </si>
  <si>
    <t>070157</t>
  </si>
  <si>
    <t>070158</t>
  </si>
  <si>
    <t>070159</t>
  </si>
  <si>
    <t>3900</t>
  </si>
  <si>
    <t xml:space="preserve">3900 단산반품                  </t>
  </si>
  <si>
    <t>070160</t>
  </si>
  <si>
    <t>070161</t>
  </si>
  <si>
    <t>070162</t>
  </si>
  <si>
    <t>070163</t>
  </si>
  <si>
    <t>070164</t>
  </si>
  <si>
    <t>070165</t>
  </si>
  <si>
    <t xml:space="preserve">5500 단산반품                  </t>
  </si>
  <si>
    <t>070166</t>
  </si>
  <si>
    <t xml:space="preserve">6000 단산반품                  </t>
  </si>
  <si>
    <t>070167</t>
  </si>
  <si>
    <t xml:space="preserve">6800 단산반품                  </t>
  </si>
  <si>
    <t>070168</t>
  </si>
  <si>
    <t>070169</t>
  </si>
  <si>
    <t>070170</t>
  </si>
  <si>
    <t xml:space="preserve">11000 단산반품                  </t>
  </si>
  <si>
    <t>070171</t>
  </si>
  <si>
    <t xml:space="preserve">12000 단산반품                  </t>
  </si>
  <si>
    <t>070172</t>
  </si>
  <si>
    <t xml:space="preserve">12500 단산반품                  </t>
  </si>
  <si>
    <t>070173</t>
  </si>
  <si>
    <t xml:space="preserve">15000 단산반품                  </t>
  </si>
  <si>
    <t>070174</t>
  </si>
  <si>
    <t xml:space="preserve">16000 단산반품                  </t>
  </si>
  <si>
    <t>070175</t>
  </si>
  <si>
    <t xml:space="preserve">20000 단산반품                  </t>
  </si>
  <si>
    <t>070176</t>
  </si>
  <si>
    <t xml:space="preserve">65000 단산반품                  </t>
  </si>
  <si>
    <t>070177</t>
  </si>
  <si>
    <t xml:space="preserve">0 자일리톨대립(판촉용)      </t>
  </si>
  <si>
    <t>070178</t>
  </si>
  <si>
    <t xml:space="preserve">0 캐로증정                  </t>
  </si>
  <si>
    <t>070179</t>
  </si>
  <si>
    <t xml:space="preserve">500 단산반품(0%)              </t>
  </si>
  <si>
    <t>070180</t>
  </si>
  <si>
    <t xml:space="preserve">1500 단산반품(0%)              </t>
  </si>
  <si>
    <t>070181</t>
  </si>
  <si>
    <t xml:space="preserve">3000 단산반품(0%)              </t>
  </si>
  <si>
    <t>070182</t>
  </si>
  <si>
    <t xml:space="preserve">2400 단산반품(0%)              </t>
  </si>
  <si>
    <t>070183</t>
  </si>
  <si>
    <t xml:space="preserve">2500 단산반품(0%)              </t>
  </si>
  <si>
    <t>070184</t>
  </si>
  <si>
    <t xml:space="preserve">3300 단산반품(0%)              </t>
  </si>
  <si>
    <t>070185</t>
  </si>
  <si>
    <t xml:space="preserve">4500 단산반품(0%)              </t>
  </si>
  <si>
    <t>070186</t>
  </si>
  <si>
    <t>8500</t>
  </si>
  <si>
    <t xml:space="preserve">8500 단산반품(0%)              </t>
  </si>
  <si>
    <t>070187</t>
  </si>
  <si>
    <t xml:space="preserve">65000 단산반품(0%)              </t>
  </si>
  <si>
    <t>070188</t>
  </si>
  <si>
    <t xml:space="preserve">0 자일리톨대립(시식용)      </t>
  </si>
  <si>
    <t>070189</t>
  </si>
  <si>
    <t xml:space="preserve">0 칠교놀이                  </t>
  </si>
  <si>
    <t>070191</t>
  </si>
  <si>
    <t>070195</t>
  </si>
  <si>
    <t xml:space="preserve">0 인형                      </t>
  </si>
  <si>
    <t>070196</t>
  </si>
  <si>
    <t xml:space="preserve">0 젠가                      </t>
  </si>
  <si>
    <t>070201</t>
  </si>
  <si>
    <t xml:space="preserve">0 여행용 베낭               </t>
  </si>
  <si>
    <t>070207</t>
  </si>
  <si>
    <t xml:space="preserve">0 아이스박스                </t>
  </si>
  <si>
    <t>070208</t>
  </si>
  <si>
    <t xml:space="preserve">0 연양갱매대                </t>
  </si>
  <si>
    <t>070213</t>
  </si>
  <si>
    <t xml:space="preserve">0 오예스머그컵              </t>
  </si>
  <si>
    <t>070214</t>
  </si>
  <si>
    <t xml:space="preserve">0 홈런볼 비치볼             </t>
  </si>
  <si>
    <t>070218</t>
  </si>
  <si>
    <t xml:space="preserve">0 키즈톨 판촉용             </t>
  </si>
  <si>
    <t>070219</t>
  </si>
  <si>
    <t xml:space="preserve">0 장갑                      </t>
  </si>
  <si>
    <t>070220</t>
  </si>
  <si>
    <t xml:space="preserve">0 저금통                    </t>
  </si>
  <si>
    <t>070223</t>
  </si>
  <si>
    <t xml:space="preserve">0 종이가방                  </t>
  </si>
  <si>
    <t>070224</t>
  </si>
  <si>
    <t xml:space="preserve">0 이마트매대                </t>
  </si>
  <si>
    <t>070226</t>
  </si>
  <si>
    <t xml:space="preserve">0 키즈톨판촉물줄줄이        </t>
  </si>
  <si>
    <t>070227</t>
  </si>
  <si>
    <t xml:space="preserve">0 키즈톨 도장놀이           </t>
  </si>
  <si>
    <t>070230</t>
  </si>
  <si>
    <t xml:space="preserve">0 축구공목걸이              </t>
  </si>
  <si>
    <t>070231</t>
  </si>
  <si>
    <t xml:space="preserve"> 150</t>
  </si>
  <si>
    <t>070232</t>
  </si>
  <si>
    <t xml:space="preserve"> 250</t>
  </si>
  <si>
    <t>070233</t>
  </si>
  <si>
    <t xml:space="preserve"> 1400</t>
  </si>
  <si>
    <t xml:space="preserve">1400 단산반품(행사용)          </t>
  </si>
  <si>
    <t>070234</t>
  </si>
  <si>
    <t xml:space="preserve"> 1500</t>
  </si>
  <si>
    <t xml:space="preserve">1500 단산반품(행사용)          </t>
  </si>
  <si>
    <t>070235</t>
  </si>
  <si>
    <t xml:space="preserve"> 2500</t>
  </si>
  <si>
    <t>070236</t>
  </si>
  <si>
    <t xml:space="preserve"> 3100</t>
  </si>
  <si>
    <t xml:space="preserve">3100 단산반품                  </t>
  </si>
  <si>
    <t>070237</t>
  </si>
  <si>
    <t xml:space="preserve"> 3300</t>
  </si>
  <si>
    <t>070238</t>
  </si>
  <si>
    <t xml:space="preserve"> 3700</t>
  </si>
  <si>
    <t>070239</t>
  </si>
  <si>
    <t xml:space="preserve"> 4300</t>
  </si>
  <si>
    <t>070240</t>
  </si>
  <si>
    <t xml:space="preserve"> 5600</t>
  </si>
  <si>
    <t xml:space="preserve">5600 단산반품                  </t>
  </si>
  <si>
    <t>070241</t>
  </si>
  <si>
    <t xml:space="preserve"> 7000</t>
  </si>
  <si>
    <t xml:space="preserve">7000 단산반품                  </t>
  </si>
  <si>
    <t>070242</t>
  </si>
  <si>
    <t xml:space="preserve"> 8400</t>
  </si>
  <si>
    <t xml:space="preserve">8400 단산반품                  </t>
  </si>
  <si>
    <t>070244</t>
  </si>
  <si>
    <t xml:space="preserve"> 13000</t>
  </si>
  <si>
    <t xml:space="preserve">13000 단산반품                  </t>
  </si>
  <si>
    <t>070245</t>
  </si>
  <si>
    <t xml:space="preserve"> 112500</t>
  </si>
  <si>
    <t xml:space="preserve">112500 단산반품                  </t>
  </si>
  <si>
    <t>070247</t>
  </si>
  <si>
    <t xml:space="preserve"> 114000</t>
  </si>
  <si>
    <t xml:space="preserve">114000 단산반품                  </t>
  </si>
  <si>
    <t>070248</t>
  </si>
  <si>
    <t xml:space="preserve">10000 단산반품(72%)             </t>
  </si>
  <si>
    <t>070249</t>
  </si>
  <si>
    <t xml:space="preserve">700 비스켙 증정               </t>
  </si>
  <si>
    <t>070250</t>
  </si>
  <si>
    <t xml:space="preserve">1000 비스켙 증정               </t>
  </si>
  <si>
    <t>070251</t>
  </si>
  <si>
    <t xml:space="preserve">1500 비스켙 증정               </t>
  </si>
  <si>
    <t>070253</t>
  </si>
  <si>
    <t xml:space="preserve">1200 캔디증정                  </t>
  </si>
  <si>
    <t>070258</t>
  </si>
  <si>
    <t xml:space="preserve">0 스탠드형(대)              </t>
  </si>
  <si>
    <t>070259</t>
  </si>
  <si>
    <t xml:space="preserve">0 스탠드형(소)              </t>
  </si>
  <si>
    <t>070266</t>
  </si>
  <si>
    <t xml:space="preserve">0 스낵진열대바구니(08년)    </t>
  </si>
  <si>
    <t>070267</t>
  </si>
  <si>
    <t xml:space="preserve">0 스낵진열대스탠드(08년)    </t>
  </si>
  <si>
    <t>070272</t>
  </si>
  <si>
    <t xml:space="preserve">0 캐셔매대(아크릴-2열3단)   </t>
  </si>
  <si>
    <t>070274</t>
  </si>
  <si>
    <t xml:space="preserve">0 회오리매대                </t>
  </si>
  <si>
    <t>070276</t>
  </si>
  <si>
    <t xml:space="preserve">0 아이스쿨 3종 소매대       </t>
  </si>
  <si>
    <t>070277</t>
  </si>
  <si>
    <t xml:space="preserve">0 아이스쿨 2종 걸이매대     </t>
  </si>
  <si>
    <t>070278</t>
  </si>
  <si>
    <t xml:space="preserve">0 아이스쿨 3종 걸이매대     </t>
  </si>
  <si>
    <t>070279</t>
  </si>
  <si>
    <t xml:space="preserve">0 자아발갱매대              </t>
  </si>
  <si>
    <t>070425</t>
  </si>
  <si>
    <t xml:space="preserve">50 호크                      </t>
  </si>
  <si>
    <t>071017</t>
  </si>
  <si>
    <t xml:space="preserve">200 생생밀키(수동)            </t>
  </si>
  <si>
    <t>071019</t>
  </si>
  <si>
    <t xml:space="preserve">200 해태밀키                  </t>
  </si>
  <si>
    <t>071020</t>
  </si>
  <si>
    <t xml:space="preserve">200 생생밀키수동(특)          </t>
  </si>
  <si>
    <t>071230</t>
  </si>
  <si>
    <t xml:space="preserve">50 아나(신)                  </t>
  </si>
  <si>
    <t>071288</t>
  </si>
  <si>
    <t xml:space="preserve">50 캬라멜빅건                </t>
  </si>
  <si>
    <t>071321</t>
  </si>
  <si>
    <t xml:space="preserve">200 치즈캬라멜                </t>
  </si>
  <si>
    <t>072355</t>
  </si>
  <si>
    <t xml:space="preserve">500 요구르트캬라멜            </t>
  </si>
  <si>
    <t>072356</t>
  </si>
  <si>
    <t xml:space="preserve">500 쵸코캬라멜                </t>
  </si>
  <si>
    <t>072420</t>
  </si>
  <si>
    <t xml:space="preserve">1000 크라프트바니라            </t>
  </si>
  <si>
    <t>072422</t>
  </si>
  <si>
    <t xml:space="preserve">1000 크라프트쵸코              </t>
  </si>
  <si>
    <t>072424</t>
  </si>
  <si>
    <t xml:space="preserve">200 크라프트바니라            </t>
  </si>
  <si>
    <t>072425</t>
  </si>
  <si>
    <t xml:space="preserve">200 크라프트쵸코              </t>
  </si>
  <si>
    <t>072426</t>
  </si>
  <si>
    <t xml:space="preserve">5000 크라프트                  </t>
  </si>
  <si>
    <t>082222</t>
  </si>
  <si>
    <t xml:space="preserve">500 제품                      </t>
  </si>
  <si>
    <t>090006</t>
  </si>
  <si>
    <t xml:space="preserve">500 헬리권총                  </t>
  </si>
  <si>
    <t>090011</t>
  </si>
  <si>
    <t xml:space="preserve">200 번개돌이                  </t>
  </si>
  <si>
    <t>090012</t>
  </si>
  <si>
    <t xml:space="preserve">1000 신타네                    </t>
  </si>
  <si>
    <t>090501</t>
  </si>
  <si>
    <t xml:space="preserve">150 코코사루비아              </t>
  </si>
  <si>
    <t>090502</t>
  </si>
  <si>
    <t xml:space="preserve">850 코코부럭                  </t>
  </si>
  <si>
    <t>090507</t>
  </si>
  <si>
    <t xml:space="preserve">200 변신로보트                </t>
  </si>
  <si>
    <t>090509</t>
  </si>
  <si>
    <t xml:space="preserve">1000 공룡5총사                 </t>
  </si>
  <si>
    <t>090510</t>
  </si>
  <si>
    <t xml:space="preserve">200 카세트퍼즐                </t>
  </si>
  <si>
    <t>090541</t>
  </si>
  <si>
    <t xml:space="preserve">270 계란쿠키                  </t>
  </si>
  <si>
    <t>090711</t>
  </si>
  <si>
    <t xml:space="preserve">0 진양백정                  </t>
  </si>
  <si>
    <t>090712</t>
  </si>
  <si>
    <t xml:space="preserve">0 진양완두                  </t>
  </si>
  <si>
    <t>090713</t>
  </si>
  <si>
    <t xml:space="preserve">0 진양죽순                  </t>
  </si>
  <si>
    <t>090714</t>
  </si>
  <si>
    <t xml:space="preserve">0 진양김                    </t>
  </si>
  <si>
    <t>090716</t>
  </si>
  <si>
    <t xml:space="preserve">0 크리미로션                </t>
  </si>
  <si>
    <t>090721</t>
  </si>
  <si>
    <t xml:space="preserve">0 진양황도                  </t>
  </si>
  <si>
    <t>090722</t>
  </si>
  <si>
    <t>091006</t>
  </si>
  <si>
    <t xml:space="preserve">0 재래된장P골드             </t>
  </si>
  <si>
    <t>091009</t>
  </si>
  <si>
    <t xml:space="preserve">0 짜장                      </t>
  </si>
  <si>
    <t>091016</t>
  </si>
  <si>
    <t xml:space="preserve">0 흑송간장                  </t>
  </si>
  <si>
    <t>091038</t>
  </si>
  <si>
    <t xml:space="preserve">0 칡차(티백)                </t>
  </si>
  <si>
    <t>091050</t>
  </si>
  <si>
    <t xml:space="preserve">0 이은엿                    </t>
  </si>
  <si>
    <t>091051</t>
  </si>
  <si>
    <t>091052</t>
  </si>
  <si>
    <t xml:space="preserve">0 조총엿                    </t>
  </si>
  <si>
    <t>091053</t>
  </si>
  <si>
    <t xml:space="preserve">1200 조총엿                    </t>
  </si>
  <si>
    <t>091054</t>
  </si>
  <si>
    <t>091063</t>
  </si>
  <si>
    <t xml:space="preserve">0 호도땅콩차(캔)            </t>
  </si>
  <si>
    <t>091067</t>
  </si>
  <si>
    <t xml:space="preserve">0 인삼차병(삼화)            </t>
  </si>
  <si>
    <t>091071</t>
  </si>
  <si>
    <t xml:space="preserve">0 홍차골드(삼화)            </t>
  </si>
  <si>
    <t>091121</t>
  </si>
  <si>
    <t xml:space="preserve">0 칡즙                      </t>
  </si>
  <si>
    <t>091130</t>
  </si>
  <si>
    <t xml:space="preserve">150 베이비비누                </t>
  </si>
  <si>
    <t>091131</t>
  </si>
  <si>
    <t xml:space="preserve">250 베이비바스                </t>
  </si>
  <si>
    <t>091133</t>
  </si>
  <si>
    <t xml:space="preserve">60 베이비와이프              </t>
  </si>
  <si>
    <t>091144</t>
  </si>
  <si>
    <t>220</t>
  </si>
  <si>
    <t xml:space="preserve">220 베이비파우다              </t>
  </si>
  <si>
    <t>091145</t>
  </si>
  <si>
    <t xml:space="preserve">0 칼라젖병                  </t>
  </si>
  <si>
    <t>091146</t>
  </si>
  <si>
    <t>091150</t>
  </si>
  <si>
    <t xml:space="preserve">0 황도(원텃치               </t>
  </si>
  <si>
    <t>091194</t>
  </si>
  <si>
    <t xml:space="preserve">1000 너트홈멸치너트            </t>
  </si>
  <si>
    <t>091195</t>
  </si>
  <si>
    <t xml:space="preserve">3000 너트홈멸치너트            </t>
  </si>
  <si>
    <t>091196</t>
  </si>
  <si>
    <t xml:space="preserve">12000 너트홈너트피아            </t>
  </si>
  <si>
    <t>091197</t>
  </si>
  <si>
    <t xml:space="preserve">2500 너트홈호두                </t>
  </si>
  <si>
    <t>091199</t>
  </si>
  <si>
    <t xml:space="preserve">3000 판촉멸치너트(너)          </t>
  </si>
  <si>
    <t>091200</t>
  </si>
  <si>
    <t xml:space="preserve">17000 너트홈선물SET A형         </t>
  </si>
  <si>
    <t>091201</t>
  </si>
  <si>
    <t xml:space="preserve">12000 너트홈선물 SET B형        </t>
  </si>
  <si>
    <t>091202</t>
  </si>
  <si>
    <t xml:space="preserve">1500 너트홈땅콩크런치          </t>
  </si>
  <si>
    <t>091203</t>
  </si>
  <si>
    <t xml:space="preserve">500 땅콩크런치                </t>
  </si>
  <si>
    <t>091204</t>
  </si>
  <si>
    <t xml:space="preserve">4000 썬키스트피스타치오        </t>
  </si>
  <si>
    <t>091205</t>
  </si>
  <si>
    <t xml:space="preserve">7000 썬키스트피스타치오        </t>
  </si>
  <si>
    <t>091206</t>
  </si>
  <si>
    <t>116700</t>
  </si>
  <si>
    <t xml:space="preserve">116700 썬키스트피스(BULK)        </t>
  </si>
  <si>
    <t>091207</t>
  </si>
  <si>
    <t xml:space="preserve">2500 아몬드(특판용)            </t>
  </si>
  <si>
    <t>091208</t>
  </si>
  <si>
    <t xml:space="preserve">2500 피스타치오(특판용)        </t>
  </si>
  <si>
    <t>091209</t>
  </si>
  <si>
    <t xml:space="preserve">2500 믹스너트(특판용)          </t>
  </si>
  <si>
    <t>091210</t>
  </si>
  <si>
    <t xml:space="preserve">2500 캐쉬너트(특판용)          </t>
  </si>
  <si>
    <t>091211</t>
  </si>
  <si>
    <t xml:space="preserve">2500 허니문(특판용)            </t>
  </si>
  <si>
    <t>091212</t>
  </si>
  <si>
    <t xml:space="preserve">3000 (특)너트홈멸치너트        </t>
  </si>
  <si>
    <t>091213</t>
  </si>
  <si>
    <t xml:space="preserve">2500 너트홈호두(특판용)        </t>
  </si>
  <si>
    <t>091214</t>
  </si>
  <si>
    <t xml:space="preserve">1200 너트홈해바라기            </t>
  </si>
  <si>
    <t>091215</t>
  </si>
  <si>
    <t xml:space="preserve">3000 자동차완구                </t>
  </si>
  <si>
    <t>091216</t>
  </si>
  <si>
    <t xml:space="preserve">1000 너트홈커피야              </t>
  </si>
  <si>
    <t>091219</t>
  </si>
  <si>
    <t xml:space="preserve">1000 커피너트                  </t>
  </si>
  <si>
    <t>091220</t>
  </si>
  <si>
    <t xml:space="preserve">2000 커피너트                  </t>
  </si>
  <si>
    <t>091221</t>
  </si>
  <si>
    <t xml:space="preserve">2500 너트홈시나몬드            </t>
  </si>
  <si>
    <t>091222</t>
  </si>
  <si>
    <t xml:space="preserve">1000 포케팩(김말이미과)        </t>
  </si>
  <si>
    <t>091223</t>
  </si>
  <si>
    <t xml:space="preserve">1000 포케팩(감씨미과)          </t>
  </si>
  <si>
    <t>091224</t>
  </si>
  <si>
    <t xml:space="preserve">1000 포케팩(김치맛미과)        </t>
  </si>
  <si>
    <t>091225</t>
  </si>
  <si>
    <t xml:space="preserve">15000 너트홈선물세트B형         </t>
  </si>
  <si>
    <t>091226</t>
  </si>
  <si>
    <t xml:space="preserve">20000 너트홈선물세트A형         </t>
  </si>
  <si>
    <t>091228</t>
  </si>
  <si>
    <t xml:space="preserve">3000 포캐팩(멀티)              </t>
  </si>
  <si>
    <t>091229</t>
  </si>
  <si>
    <t xml:space="preserve">3500 포케팩(칵테일미과)        </t>
  </si>
  <si>
    <t>091230</t>
  </si>
  <si>
    <t xml:space="preserve">2000 포케팩(감씨미과)          </t>
  </si>
  <si>
    <t>091232</t>
  </si>
  <si>
    <t xml:space="preserve">14000 너트선물세트              </t>
  </si>
  <si>
    <t>091233</t>
  </si>
  <si>
    <t xml:space="preserve">20000 너트 선물                 </t>
  </si>
  <si>
    <t>091234</t>
  </si>
  <si>
    <t xml:space="preserve">1000 포케팩벽걸이용김말이      </t>
  </si>
  <si>
    <t>091235</t>
  </si>
  <si>
    <t xml:space="preserve">2000 포케팩(김말이미과)        </t>
  </si>
  <si>
    <t>091236</t>
  </si>
  <si>
    <t xml:space="preserve">500 안주네                    </t>
  </si>
  <si>
    <t>091237</t>
  </si>
  <si>
    <t xml:space="preserve">3000 스페니쉬허니땅콩          </t>
  </si>
  <si>
    <t>091238</t>
  </si>
  <si>
    <t xml:space="preserve">3000 너트홈아몬드              </t>
  </si>
  <si>
    <t>091239</t>
  </si>
  <si>
    <t xml:space="preserve">3000 너트홈피스타치오          </t>
  </si>
  <si>
    <t>091240</t>
  </si>
  <si>
    <t xml:space="preserve">3000 너트홈믹스너트            </t>
  </si>
  <si>
    <t>091241</t>
  </si>
  <si>
    <t xml:space="preserve">3700 너트홈멸치너트            </t>
  </si>
  <si>
    <t>091242</t>
  </si>
  <si>
    <t xml:space="preserve">1500 너트홈해바라기            </t>
  </si>
  <si>
    <t>091243</t>
  </si>
  <si>
    <t xml:space="preserve">3000 너트홈허니문              </t>
  </si>
  <si>
    <t>091244</t>
  </si>
  <si>
    <t xml:space="preserve">3000 너트홈호두                </t>
  </si>
  <si>
    <t>091245</t>
  </si>
  <si>
    <t xml:space="preserve">3000 너트홈캐슈너트            </t>
  </si>
  <si>
    <t>091246</t>
  </si>
  <si>
    <t xml:space="preserve">3000 너트홈시나몬드            </t>
  </si>
  <si>
    <t>091247</t>
  </si>
  <si>
    <t xml:space="preserve">20000 너트선물세트              </t>
  </si>
  <si>
    <t>091248</t>
  </si>
  <si>
    <t xml:space="preserve">30000 너트선물세트              </t>
  </si>
  <si>
    <t>091249</t>
  </si>
  <si>
    <t xml:space="preserve">500 스페니쉬허니땅콩          </t>
  </si>
  <si>
    <t>091251</t>
  </si>
  <si>
    <t xml:space="preserve">3000 너트홈 피칸               </t>
  </si>
  <si>
    <t>091252</t>
  </si>
  <si>
    <t xml:space="preserve">3700 너)아몬드                 </t>
  </si>
  <si>
    <t>091253</t>
  </si>
  <si>
    <t xml:space="preserve">4300 너)피스타치오             </t>
  </si>
  <si>
    <t>091254</t>
  </si>
  <si>
    <t xml:space="preserve">5000 너)캐슈너트               </t>
  </si>
  <si>
    <t>091255</t>
  </si>
  <si>
    <t xml:space="preserve">3700 너)믹스너트               </t>
  </si>
  <si>
    <t>091256</t>
  </si>
  <si>
    <t xml:space="preserve">4500 너)피칸                   </t>
  </si>
  <si>
    <t>091257</t>
  </si>
  <si>
    <t xml:space="preserve">2000 너)해바라기               </t>
  </si>
  <si>
    <t>091258</t>
  </si>
  <si>
    <t xml:space="preserve">3700 너)시나몬드               </t>
  </si>
  <si>
    <t>091259</t>
  </si>
  <si>
    <t xml:space="preserve">4500 너)호두                   </t>
  </si>
  <si>
    <t>091260</t>
  </si>
  <si>
    <t xml:space="preserve">3700 너)허니문                 </t>
  </si>
  <si>
    <t>091262</t>
  </si>
  <si>
    <t xml:space="preserve">3700 너트홈아몬드              </t>
  </si>
  <si>
    <t>091263</t>
  </si>
  <si>
    <t xml:space="preserve">3700 너트홈 믹스너트           </t>
  </si>
  <si>
    <t>091264</t>
  </si>
  <si>
    <t xml:space="preserve">4500 너트홈피스타치오          </t>
  </si>
  <si>
    <t>091266</t>
  </si>
  <si>
    <t xml:space="preserve">5000 카푸치노                  </t>
  </si>
  <si>
    <t>091267</t>
  </si>
  <si>
    <t xml:space="preserve">5000 헤이즐넛                  </t>
  </si>
  <si>
    <t>091268</t>
  </si>
  <si>
    <t xml:space="preserve">0 카푸치노                  </t>
  </si>
  <si>
    <t>092040</t>
  </si>
  <si>
    <t xml:space="preserve">1000 스위트하트                </t>
  </si>
  <si>
    <t>092041</t>
  </si>
  <si>
    <t xml:space="preserve">500 스위트하트                </t>
  </si>
  <si>
    <t>092043</t>
  </si>
  <si>
    <t xml:space="preserve">0 캬라멜쵸코                </t>
  </si>
  <si>
    <t>092047</t>
  </si>
  <si>
    <t xml:space="preserve">1500 KISSES                    </t>
  </si>
  <si>
    <t>092048</t>
  </si>
  <si>
    <t xml:space="preserve">1500 토피폐                    </t>
  </si>
  <si>
    <t>092049</t>
  </si>
  <si>
    <t xml:space="preserve">1000 딜라이트쵸코              </t>
  </si>
  <si>
    <t>092050</t>
  </si>
  <si>
    <t xml:space="preserve">1000 딜라이트바리라            </t>
  </si>
  <si>
    <t>092051</t>
  </si>
  <si>
    <t xml:space="preserve">1000 딜라이트딸기              </t>
  </si>
  <si>
    <t>092052</t>
  </si>
  <si>
    <t xml:space="preserve">1000 딜라이트코코아            </t>
  </si>
  <si>
    <t>092053</t>
  </si>
  <si>
    <t xml:space="preserve">1000 핏자피자                  </t>
  </si>
  <si>
    <t>092054</t>
  </si>
  <si>
    <t xml:space="preserve">1000 딜라이트오렌지            </t>
  </si>
  <si>
    <t>092055</t>
  </si>
  <si>
    <t xml:space="preserve">1000 빠르께트(딸기)            </t>
  </si>
  <si>
    <t>092056</t>
  </si>
  <si>
    <t xml:space="preserve">1000 빠르께트(살구)            </t>
  </si>
  <si>
    <t>092057</t>
  </si>
  <si>
    <t xml:space="preserve">1000 꼬끄리느(살구)            </t>
  </si>
  <si>
    <t>092061</t>
  </si>
  <si>
    <t xml:space="preserve">300 첼시요구르트              </t>
  </si>
  <si>
    <t>092062</t>
  </si>
  <si>
    <t xml:space="preserve">300 첼시버터스쿠키            </t>
  </si>
  <si>
    <t>092063</t>
  </si>
  <si>
    <t xml:space="preserve">300 첼시커피스쿠키            </t>
  </si>
  <si>
    <t>092064</t>
  </si>
  <si>
    <t xml:space="preserve">1000 목장의아침                </t>
  </si>
  <si>
    <t>092070</t>
  </si>
  <si>
    <t xml:space="preserve">400 삐삐(초코)호출기          </t>
  </si>
  <si>
    <t>092073</t>
  </si>
  <si>
    <t xml:space="preserve">300 자유시간(수)              </t>
  </si>
  <si>
    <t>092076</t>
  </si>
  <si>
    <t xml:space="preserve">1000 미스텐더(상)              </t>
  </si>
  <si>
    <t>092077</t>
  </si>
  <si>
    <t xml:space="preserve">1000 티피                      </t>
  </si>
  <si>
    <t>092080</t>
  </si>
  <si>
    <t xml:space="preserve">15000 주문인삼쵸콜렛(대)        </t>
  </si>
  <si>
    <t>092084</t>
  </si>
  <si>
    <t xml:space="preserve">200 팡팡쵸코                  </t>
  </si>
  <si>
    <t>092085</t>
  </si>
  <si>
    <t xml:space="preserve">300 스타포                    </t>
  </si>
  <si>
    <t>092086</t>
  </si>
  <si>
    <t xml:space="preserve">300 칸츄리콘(바베큐맛)        </t>
  </si>
  <si>
    <t>092088</t>
  </si>
  <si>
    <t xml:space="preserve">500 칸츄리콘(버터구이)        </t>
  </si>
  <si>
    <t>092089</t>
  </si>
  <si>
    <t xml:space="preserve">500 칸츄리콘(매콤한맛)        </t>
  </si>
  <si>
    <t>092090</t>
  </si>
  <si>
    <t xml:space="preserve">1000 미니다키스크런치          </t>
  </si>
  <si>
    <t>092100</t>
  </si>
  <si>
    <t xml:space="preserve">2000 포테토(치                 </t>
  </si>
  <si>
    <t>092101</t>
  </si>
  <si>
    <t xml:space="preserve">2000 포테토(양                 </t>
  </si>
  <si>
    <t>092102</t>
  </si>
  <si>
    <t xml:space="preserve">2000 포테토(레                 </t>
  </si>
  <si>
    <t>092103</t>
  </si>
  <si>
    <t xml:space="preserve">300 믹스낵                    </t>
  </si>
  <si>
    <t>092104</t>
  </si>
  <si>
    <t xml:space="preserve">300 찡오야(칠리버거맛)        </t>
  </si>
  <si>
    <t>092105</t>
  </si>
  <si>
    <t xml:space="preserve">500 포테칩(담백한맛)          </t>
  </si>
  <si>
    <t>092106</t>
  </si>
  <si>
    <t xml:space="preserve">500 포테칩II(상큼한맛)        </t>
  </si>
  <si>
    <t>092108</t>
  </si>
  <si>
    <t>092109</t>
  </si>
  <si>
    <t xml:space="preserve">300 햇통밀밀로퐁              </t>
  </si>
  <si>
    <t>092110</t>
  </si>
  <si>
    <t xml:space="preserve">300 찡오야(오징어맛)          </t>
  </si>
  <si>
    <t>092111</t>
  </si>
  <si>
    <t>092113</t>
  </si>
  <si>
    <t xml:space="preserve">300 크런치볼                  </t>
  </si>
  <si>
    <t>092115</t>
  </si>
  <si>
    <t xml:space="preserve">500 맛동볼                    </t>
  </si>
  <si>
    <t>092116</t>
  </si>
  <si>
    <t xml:space="preserve">300 찡오야(치즈버거맛)        </t>
  </si>
  <si>
    <t>092117</t>
  </si>
  <si>
    <t xml:space="preserve">2000 썬키스트제리              </t>
  </si>
  <si>
    <t>092118</t>
  </si>
  <si>
    <t>092119</t>
  </si>
  <si>
    <t xml:space="preserve">0 썬키스트BUL               </t>
  </si>
  <si>
    <t>092120</t>
  </si>
  <si>
    <t xml:space="preserve">500 토틸라(특판용)            </t>
  </si>
  <si>
    <t>092121</t>
  </si>
  <si>
    <t xml:space="preserve">500 꽈배기누릉지맛            </t>
  </si>
  <si>
    <t>092122</t>
  </si>
  <si>
    <t xml:space="preserve">500 땅콩오징어볼              </t>
  </si>
  <si>
    <t>092123</t>
  </si>
  <si>
    <t xml:space="preserve">300 칸츄리콘(버터구이)        </t>
  </si>
  <si>
    <t>092124</t>
  </si>
  <si>
    <t xml:space="preserve">300 칸츄리콘(매콤한맛)        </t>
  </si>
  <si>
    <t>092125</t>
  </si>
  <si>
    <t xml:space="preserve">700 먹물오징어볼              </t>
  </si>
  <si>
    <t>092126</t>
  </si>
  <si>
    <t xml:space="preserve">1000 아라포테칩(토마토소       </t>
  </si>
  <si>
    <t>092127</t>
  </si>
  <si>
    <t xml:space="preserve">1000 아라포테칩(내츄럴)        </t>
  </si>
  <si>
    <t>092128</t>
  </si>
  <si>
    <t xml:space="preserve">500 감자스낵(야채맛)          </t>
  </si>
  <si>
    <t>092129</t>
  </si>
  <si>
    <t xml:space="preserve">500 꽈배기(꿀깨맛             </t>
  </si>
  <si>
    <t>092131</t>
  </si>
  <si>
    <t xml:space="preserve">500 우리밀풍                  </t>
  </si>
  <si>
    <t>092132</t>
  </si>
  <si>
    <t xml:space="preserve">500 카싸                      </t>
  </si>
  <si>
    <t>092133</t>
  </si>
  <si>
    <t xml:space="preserve">500 감자스낵(시식용)          </t>
  </si>
  <si>
    <t>092134</t>
  </si>
  <si>
    <t xml:space="preserve">500 칸츄리콘(버터갈릭맛       </t>
  </si>
  <si>
    <t>092135</t>
  </si>
  <si>
    <t xml:space="preserve">300 칸츄리콘(양념치킨맛)      </t>
  </si>
  <si>
    <t>092136</t>
  </si>
  <si>
    <t xml:space="preserve">500 칸츄리콘(양념치킨맛)      </t>
  </si>
  <si>
    <t>092137</t>
  </si>
  <si>
    <t xml:space="preserve">300 감자스낵(야채맛           </t>
  </si>
  <si>
    <t>092138</t>
  </si>
  <si>
    <t xml:space="preserve">1000 새우듬뿍                  </t>
  </si>
  <si>
    <t>092139</t>
  </si>
  <si>
    <t xml:space="preserve">1000 포테칩(후렌치샐러드       </t>
  </si>
  <si>
    <t>092140</t>
  </si>
  <si>
    <t xml:space="preserve">500 포테칩(후렌렌치샐러       </t>
  </si>
  <si>
    <t>092141</t>
  </si>
  <si>
    <t xml:space="preserve">500 카싸(칠리새우맛)          </t>
  </si>
  <si>
    <t>092142</t>
  </si>
  <si>
    <t>092143</t>
  </si>
  <si>
    <t xml:space="preserve">500 참깨맛동산                </t>
  </si>
  <si>
    <t>092144</t>
  </si>
  <si>
    <t xml:space="preserve">500 땅콩맛동산                </t>
  </si>
  <si>
    <t>092145</t>
  </si>
  <si>
    <t xml:space="preserve">500 오렌지소프트콘            </t>
  </si>
  <si>
    <t>092146</t>
  </si>
  <si>
    <t xml:space="preserve">1000 새우듬뿍(시식용)          </t>
  </si>
  <si>
    <t>092148</t>
  </si>
  <si>
    <t xml:space="preserve">2000 땅콩맛동산                </t>
  </si>
  <si>
    <t>092149</t>
  </si>
  <si>
    <t>092150</t>
  </si>
  <si>
    <t xml:space="preserve">2000 땅콩오징어볼              </t>
  </si>
  <si>
    <t>092151</t>
  </si>
  <si>
    <t>092152</t>
  </si>
  <si>
    <t xml:space="preserve">500 포테칩(상큼한양파맛)      </t>
  </si>
  <si>
    <t>092153</t>
  </si>
  <si>
    <t xml:space="preserve">500 또깨비                    </t>
  </si>
  <si>
    <t>092154</t>
  </si>
  <si>
    <t xml:space="preserve">500 갈아만든새우(시식용       </t>
  </si>
  <si>
    <t>092156</t>
  </si>
  <si>
    <t xml:space="preserve">500 고향강정                  </t>
  </si>
  <si>
    <t>092157</t>
  </si>
  <si>
    <t>092158</t>
  </si>
  <si>
    <t>092159</t>
  </si>
  <si>
    <t xml:space="preserve">1500 포테칩(BIG BAG)           </t>
  </si>
  <si>
    <t>092160</t>
  </si>
  <si>
    <t xml:space="preserve">1000 커피해바라기              </t>
  </si>
  <si>
    <t>092161</t>
  </si>
  <si>
    <t xml:space="preserve">500 포테칩(토마토케찹맛)      </t>
  </si>
  <si>
    <t>092162</t>
  </si>
  <si>
    <t xml:space="preserve">500 밀로퐁                    </t>
  </si>
  <si>
    <t>092163</t>
  </si>
  <si>
    <t>092164</t>
  </si>
  <si>
    <t>092165</t>
  </si>
  <si>
    <t xml:space="preserve">600 뉴감자스낵                </t>
  </si>
  <si>
    <t>092166</t>
  </si>
  <si>
    <t xml:space="preserve">600 뉴꽈배기(꿀깨맛)          </t>
  </si>
  <si>
    <t>092167</t>
  </si>
  <si>
    <t xml:space="preserve">600 뉴허니칸츄리콘            </t>
  </si>
  <si>
    <t>092168</t>
  </si>
  <si>
    <t xml:space="preserve">600 뉴칸추리콘(버터갈릭       </t>
  </si>
  <si>
    <t>092169</t>
  </si>
  <si>
    <t xml:space="preserve">600 뉴갈아만든새우            </t>
  </si>
  <si>
    <t>092173</t>
  </si>
  <si>
    <t xml:space="preserve">1500 커피너트                  </t>
  </si>
  <si>
    <t>092174</t>
  </si>
  <si>
    <t xml:space="preserve">1500 뉴커피해바라기            </t>
  </si>
  <si>
    <t>092175</t>
  </si>
  <si>
    <t xml:space="preserve">500 아토스(양념김맛)          </t>
  </si>
  <si>
    <t>092176</t>
  </si>
  <si>
    <t xml:space="preserve">500 바닐라아이스콘            </t>
  </si>
  <si>
    <t>092177</t>
  </si>
  <si>
    <t>092178</t>
  </si>
  <si>
    <t>092179</t>
  </si>
  <si>
    <t>092180</t>
  </si>
  <si>
    <t>092181</t>
  </si>
  <si>
    <t>092182</t>
  </si>
  <si>
    <t>092183</t>
  </si>
  <si>
    <t>092184</t>
  </si>
  <si>
    <t>092185</t>
  </si>
  <si>
    <t xml:space="preserve">500 뻥뻥                      </t>
  </si>
  <si>
    <t>092186</t>
  </si>
  <si>
    <t>092188</t>
  </si>
  <si>
    <t xml:space="preserve">500 밀로퐁(24봉입)            </t>
  </si>
  <si>
    <t>092189</t>
  </si>
  <si>
    <t xml:space="preserve">500 채터스(매콤한맛)          </t>
  </si>
  <si>
    <t>092190</t>
  </si>
  <si>
    <t xml:space="preserve">500 콘스낵                    </t>
  </si>
  <si>
    <t>092191</t>
  </si>
  <si>
    <t>092192</t>
  </si>
  <si>
    <t xml:space="preserve">500 고구마스낵                </t>
  </si>
  <si>
    <t>092193</t>
  </si>
  <si>
    <t xml:space="preserve">500 채터스(바베큐맛)          </t>
  </si>
  <si>
    <t>092194</t>
  </si>
  <si>
    <t xml:space="preserve">500 새우볼                    </t>
  </si>
  <si>
    <t>092195</t>
  </si>
  <si>
    <t xml:space="preserve">300 콜라링                    </t>
  </si>
  <si>
    <t>092196</t>
  </si>
  <si>
    <t xml:space="preserve">1500 코코아퐁                  </t>
  </si>
  <si>
    <t>092197</t>
  </si>
  <si>
    <t>092198</t>
  </si>
  <si>
    <t xml:space="preserve">2000 새우볼                    </t>
  </si>
  <si>
    <t>092199</t>
  </si>
  <si>
    <t>092200</t>
  </si>
  <si>
    <t xml:space="preserve">500 투캅스(사은용)            </t>
  </si>
  <si>
    <t>092201</t>
  </si>
  <si>
    <t>092202</t>
  </si>
  <si>
    <t xml:space="preserve">500 투캅스(시식용)            </t>
  </si>
  <si>
    <t>092203</t>
  </si>
  <si>
    <t>092204</t>
  </si>
  <si>
    <t>092205</t>
  </si>
  <si>
    <t>092206</t>
  </si>
  <si>
    <t xml:space="preserve">2000 이마트땅콩오징어볼        </t>
  </si>
  <si>
    <t>092207</t>
  </si>
  <si>
    <t>092208</t>
  </si>
  <si>
    <t>092210</t>
  </si>
  <si>
    <t xml:space="preserve">500 나!잡아봐라(시식용)       </t>
  </si>
  <si>
    <t>092213</t>
  </si>
  <si>
    <t>092214</t>
  </si>
  <si>
    <t>092215</t>
  </si>
  <si>
    <t xml:space="preserve">500 통큰감자                  </t>
  </si>
  <si>
    <t>092216</t>
  </si>
  <si>
    <t xml:space="preserve">2000 미사랑햇쌀                </t>
  </si>
  <si>
    <t>092217</t>
  </si>
  <si>
    <t>092219</t>
  </si>
  <si>
    <t xml:space="preserve">700 칼라팝                    </t>
  </si>
  <si>
    <t>092221</t>
  </si>
  <si>
    <t xml:space="preserve">1000 뉴참                      </t>
  </si>
  <si>
    <t>092222</t>
  </si>
  <si>
    <t xml:space="preserve">200 나나봉                    </t>
  </si>
  <si>
    <t>092223</t>
  </si>
  <si>
    <t xml:space="preserve">500 맛짱                      </t>
  </si>
  <si>
    <t>092225</t>
  </si>
  <si>
    <t xml:space="preserve">2000 시식용)미사랑햇쌀         </t>
  </si>
  <si>
    <t>092231</t>
  </si>
  <si>
    <t xml:space="preserve">2000 미사랑햇쌀(진미)          </t>
  </si>
  <si>
    <t>092232</t>
  </si>
  <si>
    <t xml:space="preserve">500 NEW통큰감자               </t>
  </si>
  <si>
    <t>092234</t>
  </si>
  <si>
    <t xml:space="preserve">2000 나나봉(기증용)            </t>
  </si>
  <si>
    <t>092235</t>
  </si>
  <si>
    <t xml:space="preserve">1500 미사랑                    </t>
  </si>
  <si>
    <t>092236</t>
  </si>
  <si>
    <t xml:space="preserve">2800 미사랑                    </t>
  </si>
  <si>
    <t>092237</t>
  </si>
  <si>
    <t xml:space="preserve">1500 시식미사랑(유상)          </t>
  </si>
  <si>
    <t>092238</t>
  </si>
  <si>
    <t xml:space="preserve">2800 시식미사랑(유상)          </t>
  </si>
  <si>
    <t>092239</t>
  </si>
  <si>
    <t xml:space="preserve">1500 시식미사랑(무상)          </t>
  </si>
  <si>
    <t>092240</t>
  </si>
  <si>
    <t xml:space="preserve">2800 시식미사랑(무상)          </t>
  </si>
  <si>
    <t>092241</t>
  </si>
  <si>
    <t xml:space="preserve">2000 미사랑햇쌀(밀크맛)        </t>
  </si>
  <si>
    <t>092242</t>
  </si>
  <si>
    <t xml:space="preserve">1000 오징어땅콩                </t>
  </si>
  <si>
    <t>092243</t>
  </si>
  <si>
    <t xml:space="preserve">500 오징어땅콩                </t>
  </si>
  <si>
    <t>092244</t>
  </si>
  <si>
    <t xml:space="preserve">2000 땅콩오징어볼(이마트신)    </t>
  </si>
  <si>
    <t>092245</t>
  </si>
  <si>
    <t xml:space="preserve">2000 구운감자양파맛(24개입)    </t>
  </si>
  <si>
    <t>092246</t>
  </si>
  <si>
    <t xml:space="preserve">2000 구운감자양파맛(12개입)    </t>
  </si>
  <si>
    <t>092247</t>
  </si>
  <si>
    <t xml:space="preserve">500 옹스짱                    </t>
  </si>
  <si>
    <t>092251</t>
  </si>
  <si>
    <t xml:space="preserve">500 까망볼                    </t>
  </si>
  <si>
    <t>092252</t>
  </si>
  <si>
    <t xml:space="preserve">1200 구운감자                  </t>
  </si>
  <si>
    <t>092253</t>
  </si>
  <si>
    <t xml:space="preserve">1200 구운감자양파맛            </t>
  </si>
  <si>
    <t>092255</t>
  </si>
  <si>
    <t xml:space="preserve">1500 자가리코(치즈맛)          </t>
  </si>
  <si>
    <t>092256</t>
  </si>
  <si>
    <t xml:space="preserve">1500 자가리코                  </t>
  </si>
  <si>
    <t>092257</t>
  </si>
  <si>
    <t xml:space="preserve">500 라이스콘칩                </t>
  </si>
  <si>
    <t>092557</t>
  </si>
  <si>
    <t>092858</t>
  </si>
  <si>
    <t xml:space="preserve">1500 자가리코(훼미리마트용)    </t>
  </si>
  <si>
    <t>093001</t>
  </si>
  <si>
    <t xml:space="preserve">200 계란과자(상품)            </t>
  </si>
  <si>
    <t>093002</t>
  </si>
  <si>
    <t xml:space="preserve">500 계란과자(상품)            </t>
  </si>
  <si>
    <t>093004</t>
  </si>
  <si>
    <t xml:space="preserve">300 틴 틴(상품)               </t>
  </si>
  <si>
    <t>093005</t>
  </si>
  <si>
    <t xml:space="preserve">200 특수건빵                  </t>
  </si>
  <si>
    <t>093006</t>
  </si>
  <si>
    <t xml:space="preserve">500 가리온(상품)              </t>
  </si>
  <si>
    <t>093007</t>
  </si>
  <si>
    <t xml:space="preserve">1000 죠슈아                    </t>
  </si>
  <si>
    <t>093008</t>
  </si>
  <si>
    <t xml:space="preserve">2000 죠슈아                    </t>
  </si>
  <si>
    <t>093010</t>
  </si>
  <si>
    <t xml:space="preserve">1000 쵸코죠슈아                </t>
  </si>
  <si>
    <t>093015</t>
  </si>
  <si>
    <t xml:space="preserve">300 트윈스(20)                </t>
  </si>
  <si>
    <t>093016</t>
  </si>
  <si>
    <t xml:space="preserve">1000 트윈스                    </t>
  </si>
  <si>
    <t>093018</t>
  </si>
  <si>
    <t xml:space="preserve">1000 밤비니(12)                </t>
  </si>
  <si>
    <t>093019</t>
  </si>
  <si>
    <t xml:space="preserve">300 트윈스(30)                </t>
  </si>
  <si>
    <t>093022</t>
  </si>
  <si>
    <t xml:space="preserve">300 마이티크래카              </t>
  </si>
  <si>
    <t>093024</t>
  </si>
  <si>
    <t xml:space="preserve">1200 스위트서비스              </t>
  </si>
  <si>
    <t>093025</t>
  </si>
  <si>
    <t xml:space="preserve">500 아몬드텃치                </t>
  </si>
  <si>
    <t>093026</t>
  </si>
  <si>
    <t xml:space="preserve">1200 마이네쿠키                </t>
  </si>
  <si>
    <t>093027</t>
  </si>
  <si>
    <t xml:space="preserve">500 동물합창                  </t>
  </si>
  <si>
    <t>093029</t>
  </si>
  <si>
    <t xml:space="preserve">1000 마론쿠키                  </t>
  </si>
  <si>
    <t>093030</t>
  </si>
  <si>
    <t xml:space="preserve">300 블랙파워건껌              </t>
  </si>
  <si>
    <t>093031</t>
  </si>
  <si>
    <t xml:space="preserve">200 가제트토토                </t>
  </si>
  <si>
    <t>093033</t>
  </si>
  <si>
    <t xml:space="preserve">300 홈런야구단                </t>
  </si>
  <si>
    <t>093034</t>
  </si>
  <si>
    <t xml:space="preserve">500 팡스팡                    </t>
  </si>
  <si>
    <t>093035</t>
  </si>
  <si>
    <t xml:space="preserve">300 버블조이 도날드           </t>
  </si>
  <si>
    <t>093036</t>
  </si>
  <si>
    <t xml:space="preserve">2000 카스민트껌(중)            </t>
  </si>
  <si>
    <t>093037</t>
  </si>
  <si>
    <t>093038</t>
  </si>
  <si>
    <t xml:space="preserve">2000 카스민트껌                </t>
  </si>
  <si>
    <t>093041</t>
  </si>
  <si>
    <t xml:space="preserve">1000 신세대                    </t>
  </si>
  <si>
    <t>093042</t>
  </si>
  <si>
    <t xml:space="preserve">300 화이바                    </t>
  </si>
  <si>
    <t>093044</t>
  </si>
  <si>
    <t xml:space="preserve">2500 훼미리쿠키                </t>
  </si>
  <si>
    <t>093045</t>
  </si>
  <si>
    <t xml:space="preserve">500 홈런볼(상)                </t>
  </si>
  <si>
    <t>093046</t>
  </si>
  <si>
    <t xml:space="preserve">700 영스타                    </t>
  </si>
  <si>
    <t>093047</t>
  </si>
  <si>
    <t xml:space="preserve">200 초코펜                    </t>
  </si>
  <si>
    <t>093048</t>
  </si>
  <si>
    <t xml:space="preserve">1000 아몬디아                  </t>
  </si>
  <si>
    <t>093049</t>
  </si>
  <si>
    <t xml:space="preserve">500 아몬디아                  </t>
  </si>
  <si>
    <t>093050</t>
  </si>
  <si>
    <t xml:space="preserve">300 요구타임                  </t>
  </si>
  <si>
    <t>093051</t>
  </si>
  <si>
    <t xml:space="preserve">1100 매,난                     </t>
  </si>
  <si>
    <t>093053</t>
  </si>
  <si>
    <t xml:space="preserve">1000 메리트                    </t>
  </si>
  <si>
    <t>093055</t>
  </si>
  <si>
    <t xml:space="preserve">1100 스위트서비스              </t>
  </si>
  <si>
    <t>093056</t>
  </si>
  <si>
    <t xml:space="preserve">200 건빵(40)                  </t>
  </si>
  <si>
    <t>093057</t>
  </si>
  <si>
    <t xml:space="preserve">1000 찹쌀전병                  </t>
  </si>
  <si>
    <t>093058</t>
  </si>
  <si>
    <t xml:space="preserve">1200 치즈인                    </t>
  </si>
  <si>
    <t>093059</t>
  </si>
  <si>
    <t>093060</t>
  </si>
  <si>
    <t xml:space="preserve">1200 쁘레스코                  </t>
  </si>
  <si>
    <t>093062</t>
  </si>
  <si>
    <t xml:space="preserve">20 톰톰껌(상)                </t>
  </si>
  <si>
    <t>093064</t>
  </si>
  <si>
    <t xml:space="preserve">50 마블풍선껌                </t>
  </si>
  <si>
    <t>093067</t>
  </si>
  <si>
    <t xml:space="preserve">300 뷰티센스껌                </t>
  </si>
  <si>
    <t>093069</t>
  </si>
  <si>
    <t xml:space="preserve">200 백설공주난장이            </t>
  </si>
  <si>
    <t>093070</t>
  </si>
  <si>
    <t xml:space="preserve">300 꼬르디                    </t>
  </si>
  <si>
    <t>093071</t>
  </si>
  <si>
    <t xml:space="preserve">200 바이후르츠                </t>
  </si>
  <si>
    <t>093072</t>
  </si>
  <si>
    <t xml:space="preserve">1200 쁘레스코(키               </t>
  </si>
  <si>
    <t>093073</t>
  </si>
  <si>
    <t xml:space="preserve">600 계란                      </t>
  </si>
  <si>
    <t>093075</t>
  </si>
  <si>
    <t xml:space="preserve">300 버터링(상)                </t>
  </si>
  <si>
    <t>093076</t>
  </si>
  <si>
    <t xml:space="preserve">500 버터링                    </t>
  </si>
  <si>
    <t>093079</t>
  </si>
  <si>
    <t xml:space="preserve">300 러브민트(종합)            </t>
  </si>
  <si>
    <t>093081</t>
  </si>
  <si>
    <t xml:space="preserve">2000 카스민트(상)              </t>
  </si>
  <si>
    <t>093082</t>
  </si>
  <si>
    <t xml:space="preserve">300 입냄새제거껌              </t>
  </si>
  <si>
    <t>093083</t>
  </si>
  <si>
    <t xml:space="preserve">300 딸기맛픽                  </t>
  </si>
  <si>
    <t>093086</t>
  </si>
  <si>
    <t xml:space="preserve">1200 티라미스치즈              </t>
  </si>
  <si>
    <t>093087</t>
  </si>
  <si>
    <t xml:space="preserve">1000 쿠키파티                  </t>
  </si>
  <si>
    <t>093088</t>
  </si>
  <si>
    <t xml:space="preserve">1200 쁘레스꼬(치즈맛)          </t>
  </si>
  <si>
    <t>093089</t>
  </si>
  <si>
    <t xml:space="preserve">500 딥스(코코낫)              </t>
  </si>
  <si>
    <t>093090</t>
  </si>
  <si>
    <t xml:space="preserve">1000 해태후레쉬베리            </t>
  </si>
  <si>
    <t>093091</t>
  </si>
  <si>
    <t xml:space="preserve">1000 실베니아                  </t>
  </si>
  <si>
    <t>093094</t>
  </si>
  <si>
    <t xml:space="preserve">600 쁘레스코(딸기)            </t>
  </si>
  <si>
    <t>093096</t>
  </si>
  <si>
    <t xml:space="preserve">600 쁘레스코(키위)            </t>
  </si>
  <si>
    <t>093097</t>
  </si>
  <si>
    <t xml:space="preserve">1500 아만디(상품)              </t>
  </si>
  <si>
    <t>093098</t>
  </si>
  <si>
    <t xml:space="preserve">300 초코픽                    </t>
  </si>
  <si>
    <t>093112</t>
  </si>
  <si>
    <t xml:space="preserve">500 쵸키쿠키                  </t>
  </si>
  <si>
    <t>093113</t>
  </si>
  <si>
    <t xml:space="preserve">1500 환타지아(수)              </t>
  </si>
  <si>
    <t>093114</t>
  </si>
  <si>
    <t xml:space="preserve">1000 TUC cracker               </t>
  </si>
  <si>
    <t>093115</t>
  </si>
  <si>
    <t xml:space="preserve">300 땅콩그래(상)              </t>
  </si>
  <si>
    <t>093116</t>
  </si>
  <si>
    <t xml:space="preserve">1200 프로비타(PRO-VITA)        </t>
  </si>
  <si>
    <t>093117</t>
  </si>
  <si>
    <t xml:space="preserve">500 구운감자틴틴              </t>
  </si>
  <si>
    <t>093120</t>
  </si>
  <si>
    <t xml:space="preserve">1000 환타지아(초코샌드)        </t>
  </si>
  <si>
    <t>093121</t>
  </si>
  <si>
    <t xml:space="preserve">500 해태프레젤야채맛          </t>
  </si>
  <si>
    <t>093122</t>
  </si>
  <si>
    <t xml:space="preserve">500 바이오비쿠키              </t>
  </si>
  <si>
    <t>093123</t>
  </si>
  <si>
    <t xml:space="preserve">500 미니미니크래카(상)        </t>
  </si>
  <si>
    <t>093124</t>
  </si>
  <si>
    <t xml:space="preserve">1000 아몬디아씨리얼(상)        </t>
  </si>
  <si>
    <t>093125</t>
  </si>
  <si>
    <t xml:space="preserve">300 홈런볼(보훈처선물용)      </t>
  </si>
  <si>
    <t>093126</t>
  </si>
  <si>
    <t xml:space="preserve">300 초코픽(신)                </t>
  </si>
  <si>
    <t>093127</t>
  </si>
  <si>
    <t xml:space="preserve">500 초코픽                    </t>
  </si>
  <si>
    <t>093128</t>
  </si>
  <si>
    <t xml:space="preserve">1500 우리또래(상)              </t>
  </si>
  <si>
    <t>093129</t>
  </si>
  <si>
    <t xml:space="preserve">1500 우리또래(점주용)          </t>
  </si>
  <si>
    <t>093130</t>
  </si>
  <si>
    <t xml:space="preserve">500 아몬디아딸기              </t>
  </si>
  <si>
    <t>093131</t>
  </si>
  <si>
    <t xml:space="preserve">1100 쌀초롱                    </t>
  </si>
  <si>
    <t>093132</t>
  </si>
  <si>
    <t xml:space="preserve">1000 쟈피(JAFFY)               </t>
  </si>
  <si>
    <t>093133</t>
  </si>
  <si>
    <t xml:space="preserve">500 쟈피                      </t>
  </si>
  <si>
    <t>093134</t>
  </si>
  <si>
    <t xml:space="preserve">1000 꼬마샌드                  </t>
  </si>
  <si>
    <t>093135</t>
  </si>
  <si>
    <t xml:space="preserve">500 칼로리바란스              </t>
  </si>
  <si>
    <t>093136</t>
  </si>
  <si>
    <t xml:space="preserve">200 찌꼬머꼬                  </t>
  </si>
  <si>
    <t>093137</t>
  </si>
  <si>
    <t xml:space="preserve">1000 쟈피(점주판촉용)          </t>
  </si>
  <si>
    <t>093139</t>
  </si>
  <si>
    <t xml:space="preserve">500 옛날발효건빵              </t>
  </si>
  <si>
    <t>093140</t>
  </si>
  <si>
    <t xml:space="preserve">500 스틱파이점주용            </t>
  </si>
  <si>
    <t>093141</t>
  </si>
  <si>
    <t xml:space="preserve">500 쌀초롱                    </t>
  </si>
  <si>
    <t>093142</t>
  </si>
  <si>
    <t xml:space="preserve">1000 땅콩전병                  </t>
  </si>
  <si>
    <t>093143</t>
  </si>
  <si>
    <t xml:space="preserve">500 아몬디아씨리얼            </t>
  </si>
  <si>
    <t>093144</t>
  </si>
  <si>
    <t xml:space="preserve">300 딸기맛펜                  </t>
  </si>
  <si>
    <t>093146</t>
  </si>
  <si>
    <t xml:space="preserve">500 미니쵸코파이              </t>
  </si>
  <si>
    <t>093147</t>
  </si>
  <si>
    <t xml:space="preserve">500 계란과자(24)              </t>
  </si>
  <si>
    <t>093148</t>
  </si>
  <si>
    <t xml:space="preserve">200 옛날건빵                  </t>
  </si>
  <si>
    <t>093149</t>
  </si>
  <si>
    <t xml:space="preserve">500 스틱파이                  </t>
  </si>
  <si>
    <t>093150</t>
  </si>
  <si>
    <t xml:space="preserve">300 루키쿠키(상)              </t>
  </si>
  <si>
    <t>093151</t>
  </si>
  <si>
    <t xml:space="preserve">3000 훼미리쿠키                </t>
  </si>
  <si>
    <t>093153</t>
  </si>
  <si>
    <t xml:space="preserve">1000 에이스팩                  </t>
  </si>
  <si>
    <t>093155</t>
  </si>
  <si>
    <t xml:space="preserve">500 크렉스                    </t>
  </si>
  <si>
    <t>093156</t>
  </si>
  <si>
    <t xml:space="preserve">2000 로마니크리미              </t>
  </si>
  <si>
    <t>093157</t>
  </si>
  <si>
    <t xml:space="preserve">500 스틱파이(36개입)          </t>
  </si>
  <si>
    <t>093159</t>
  </si>
  <si>
    <t xml:space="preserve">500 코네뜨롤리폴리            </t>
  </si>
  <si>
    <t>093160</t>
  </si>
  <si>
    <t xml:space="preserve">300 루키스                    </t>
  </si>
  <si>
    <t>093162</t>
  </si>
  <si>
    <t xml:space="preserve">500 야채프리젤                </t>
  </si>
  <si>
    <t>093163</t>
  </si>
  <si>
    <t xml:space="preserve">1000 에이스팩(시식용)          </t>
  </si>
  <si>
    <t>093164</t>
  </si>
  <si>
    <t xml:space="preserve">500 미니초코파이토르테        </t>
  </si>
  <si>
    <t>093166</t>
  </si>
  <si>
    <t xml:space="preserve">300 참깨프렛젤                </t>
  </si>
  <si>
    <t>093167</t>
  </si>
  <si>
    <t>093168</t>
  </si>
  <si>
    <t xml:space="preserve">500 스틱파이(20개입)          </t>
  </si>
  <si>
    <t>093169</t>
  </si>
  <si>
    <t xml:space="preserve">500 쵸코틴틴(20개입)          </t>
  </si>
  <si>
    <t>093170</t>
  </si>
  <si>
    <t xml:space="preserve">1200 쵸코파이(러시아)          </t>
  </si>
  <si>
    <t>093174</t>
  </si>
  <si>
    <t xml:space="preserve">500 초코틴틴(30개입)          </t>
  </si>
  <si>
    <t>093177</t>
  </si>
  <si>
    <t xml:space="preserve">400 초코너트                  </t>
  </si>
  <si>
    <t>093178</t>
  </si>
  <si>
    <t xml:space="preserve">1500 리츠비츠(4.5z)            </t>
  </si>
  <si>
    <t>093179</t>
  </si>
  <si>
    <t xml:space="preserve">2800 리츠비츠(12z)             </t>
  </si>
  <si>
    <t>093180</t>
  </si>
  <si>
    <t xml:space="preserve">1400 리츠(4z)                  </t>
  </si>
  <si>
    <t>093181</t>
  </si>
  <si>
    <t xml:space="preserve">2200 리츠(8z)                  </t>
  </si>
  <si>
    <t>093182</t>
  </si>
  <si>
    <t xml:space="preserve">700 리츠비츠샌드(1.75z)       </t>
  </si>
  <si>
    <t>093183</t>
  </si>
  <si>
    <t xml:space="preserve">3800 리츠비츠샌드(10.5z)       </t>
  </si>
  <si>
    <t>093184</t>
  </si>
  <si>
    <t xml:space="preserve">700 칩스아호이(1.5z)          </t>
  </si>
  <si>
    <t>093185</t>
  </si>
  <si>
    <t xml:space="preserve">1700 칩스아호이(6z)            </t>
  </si>
  <si>
    <t>093186</t>
  </si>
  <si>
    <t xml:space="preserve">3300 칩스아호이(12z)           </t>
  </si>
  <si>
    <t>093187</t>
  </si>
  <si>
    <t xml:space="preserve">1600 오레오(5.25z)             </t>
  </si>
  <si>
    <t>093188</t>
  </si>
  <si>
    <t xml:space="preserve">700 오레오(2z)                </t>
  </si>
  <si>
    <t>093189</t>
  </si>
  <si>
    <t xml:space="preserve">3600 오레오(16z)               </t>
  </si>
  <si>
    <t>093190</t>
  </si>
  <si>
    <t xml:space="preserve">3200 너터버터바이츠(10z)       </t>
  </si>
  <si>
    <t>093191</t>
  </si>
  <si>
    <t xml:space="preserve">3000 너터버터바이츠(16z)       </t>
  </si>
  <si>
    <t>093192</t>
  </si>
  <si>
    <t xml:space="preserve">1500 너터버터바이츠(5.25z      </t>
  </si>
  <si>
    <t>093193</t>
  </si>
  <si>
    <t xml:space="preserve">300 에이스(교정협회납품       </t>
  </si>
  <si>
    <t>093194</t>
  </si>
  <si>
    <t xml:space="preserve">700 비엔나훼하스(초코렛)      </t>
  </si>
  <si>
    <t>093195</t>
  </si>
  <si>
    <t xml:space="preserve">700 비엔나웨하스(버터맛       </t>
  </si>
  <si>
    <t>093196</t>
  </si>
  <si>
    <t xml:space="preserve">500 보리건빵(Ca)              </t>
  </si>
  <si>
    <t>093197</t>
  </si>
  <si>
    <t xml:space="preserve">1000 칼로리바란스CVS용         </t>
  </si>
  <si>
    <t>093198</t>
  </si>
  <si>
    <t xml:space="preserve">500 그랑프리샌드              </t>
  </si>
  <si>
    <t>093201</t>
  </si>
  <si>
    <t xml:space="preserve">500 아이비(IVY)               </t>
  </si>
  <si>
    <t>093202</t>
  </si>
  <si>
    <t>093203</t>
  </si>
  <si>
    <t xml:space="preserve">400 라페                      </t>
  </si>
  <si>
    <t>093204</t>
  </si>
  <si>
    <t xml:space="preserve">500 칼로리바란스(과일맛)      </t>
  </si>
  <si>
    <t>093205</t>
  </si>
  <si>
    <t xml:space="preserve">1000 칼로리바란스(과일맛)      </t>
  </si>
  <si>
    <t>093206</t>
  </si>
  <si>
    <t xml:space="preserve">500 칼로라바란스(초코맛)      </t>
  </si>
  <si>
    <t>093207</t>
  </si>
  <si>
    <t xml:space="preserve">1000 칼로리바란스(초코맛       </t>
  </si>
  <si>
    <t>093208</t>
  </si>
  <si>
    <t xml:space="preserve">500 홈런볼딸기                </t>
  </si>
  <si>
    <t>093209</t>
  </si>
  <si>
    <t xml:space="preserve">500 칼슘홈런볼                </t>
  </si>
  <si>
    <t>093210</t>
  </si>
  <si>
    <t xml:space="preserve">500 딥스(밀크)                </t>
  </si>
  <si>
    <t>093211</t>
  </si>
  <si>
    <t xml:space="preserve">300 뉴건빵                    </t>
  </si>
  <si>
    <t>093212</t>
  </si>
  <si>
    <t xml:space="preserve">500 시식)칼로리쵸코맛         </t>
  </si>
  <si>
    <t>093214</t>
  </si>
  <si>
    <t xml:space="preserve">500 시식)IVY(아이비)          </t>
  </si>
  <si>
    <t>093215</t>
  </si>
  <si>
    <t xml:space="preserve">500 시식)딥스(코코낫)         </t>
  </si>
  <si>
    <t>093216</t>
  </si>
  <si>
    <t xml:space="preserve">1000 시식)칼로리과일맛         </t>
  </si>
  <si>
    <t>093217</t>
  </si>
  <si>
    <t xml:space="preserve">500 홈런볼(헤즐넛)            </t>
  </si>
  <si>
    <t>093218</t>
  </si>
  <si>
    <t xml:space="preserve">5000 크렉스                    </t>
  </si>
  <si>
    <t>093219</t>
  </si>
  <si>
    <t xml:space="preserve">3600 3600건빵                  </t>
  </si>
  <si>
    <t>093220</t>
  </si>
  <si>
    <t xml:space="preserve">1000 아이비(IVY)               </t>
  </si>
  <si>
    <t>093222</t>
  </si>
  <si>
    <t>093223</t>
  </si>
  <si>
    <t xml:space="preserve">500 초코홈런볼                </t>
  </si>
  <si>
    <t>093224</t>
  </si>
  <si>
    <t xml:space="preserve">500 시식)칼로리치즈맛         </t>
  </si>
  <si>
    <t>093225</t>
  </si>
  <si>
    <t xml:space="preserve">500 신칼로리(치즈맛)          </t>
  </si>
  <si>
    <t>093226</t>
  </si>
  <si>
    <t xml:space="preserve">500 신칼로리(과일맛)          </t>
  </si>
  <si>
    <t>093227</t>
  </si>
  <si>
    <t xml:space="preserve">500 신칼로리(초코맛)          </t>
  </si>
  <si>
    <t>093228</t>
  </si>
  <si>
    <t xml:space="preserve">500 코네트화이트              </t>
  </si>
  <si>
    <t>093229</t>
  </si>
  <si>
    <t xml:space="preserve">500 뽀끼참깨                  </t>
  </si>
  <si>
    <t>093231</t>
  </si>
  <si>
    <t xml:space="preserve">500 뽀끼(버터)                </t>
  </si>
  <si>
    <t>093232</t>
  </si>
  <si>
    <t xml:space="preserve">300 해태건빵                  </t>
  </si>
  <si>
    <t>093234</t>
  </si>
  <si>
    <t xml:space="preserve">1100 조아샌드                  </t>
  </si>
  <si>
    <t>093236</t>
  </si>
  <si>
    <t xml:space="preserve">500 참깨틴틴                  </t>
  </si>
  <si>
    <t>093237</t>
  </si>
  <si>
    <t xml:space="preserve">1200 칩스칩스                  </t>
  </si>
  <si>
    <t>093238</t>
  </si>
  <si>
    <t xml:space="preserve">1000 포르테                    </t>
  </si>
  <si>
    <t>093239</t>
  </si>
  <si>
    <t xml:space="preserve">500 미니아이비                </t>
  </si>
  <si>
    <t>093240</t>
  </si>
  <si>
    <t xml:space="preserve">300 삐삐(블랙)                </t>
  </si>
  <si>
    <t>093242</t>
  </si>
  <si>
    <t xml:space="preserve">600 칩스칩스                  </t>
  </si>
  <si>
    <t>093243</t>
  </si>
  <si>
    <t xml:space="preserve">2400 초코파이                  </t>
  </si>
  <si>
    <t>093244</t>
  </si>
  <si>
    <t xml:space="preserve">1100 야채건빵                  </t>
  </si>
  <si>
    <t>093245</t>
  </si>
  <si>
    <t xml:space="preserve">300 삐삐(화이트)              </t>
  </si>
  <si>
    <t>093248</t>
  </si>
  <si>
    <t xml:space="preserve">2000 엔젤딜라이츠              </t>
  </si>
  <si>
    <t>093249</t>
  </si>
  <si>
    <t xml:space="preserve">500 계란쿠키                  </t>
  </si>
  <si>
    <t>093252</t>
  </si>
  <si>
    <t xml:space="preserve">600 피칸칩스                  </t>
  </si>
  <si>
    <t>093254</t>
  </si>
  <si>
    <t xml:space="preserve">600 로마니크림                </t>
  </si>
  <si>
    <t>093255</t>
  </si>
  <si>
    <t xml:space="preserve">500 미니아이비(시식용)        </t>
  </si>
  <si>
    <t>093257</t>
  </si>
  <si>
    <t xml:space="preserve">500 미니아이비(24개입)        </t>
  </si>
  <si>
    <t>093258</t>
  </si>
  <si>
    <t xml:space="preserve">500 버터링(24개입)            </t>
  </si>
  <si>
    <t>093262</t>
  </si>
  <si>
    <t xml:space="preserve">1000 초코버터링                </t>
  </si>
  <si>
    <t>093265</t>
  </si>
  <si>
    <t xml:space="preserve">500 아이비(교정협회)          </t>
  </si>
  <si>
    <t>093268</t>
  </si>
  <si>
    <t xml:space="preserve">500 참깨삐삐                  </t>
  </si>
  <si>
    <t>093270</t>
  </si>
  <si>
    <t xml:space="preserve">1000 델리쿠키                  </t>
  </si>
  <si>
    <t>093272</t>
  </si>
  <si>
    <t xml:space="preserve">500 구운감자                  </t>
  </si>
  <si>
    <t>093273</t>
  </si>
  <si>
    <t xml:space="preserve">5000 칩스칩스                  </t>
  </si>
  <si>
    <t>093274</t>
  </si>
  <si>
    <t xml:space="preserve">500 크림맛홈런볼              </t>
  </si>
  <si>
    <t>093276</t>
  </si>
  <si>
    <t>093277</t>
  </si>
  <si>
    <t xml:space="preserve">500 아이비(신)                </t>
  </si>
  <si>
    <t>093278</t>
  </si>
  <si>
    <t xml:space="preserve">1000 델리쿠키(시식용)          </t>
  </si>
  <si>
    <t>093279</t>
  </si>
  <si>
    <t xml:space="preserve">500 참깨삐삐(시식용)          </t>
  </si>
  <si>
    <t>093284</t>
  </si>
  <si>
    <t>093285</t>
  </si>
  <si>
    <t xml:space="preserve">500 노노(시식용               </t>
  </si>
  <si>
    <t>093286</t>
  </si>
  <si>
    <t xml:space="preserve">2300 삐삐클럽                  </t>
  </si>
  <si>
    <t>093288</t>
  </si>
  <si>
    <t xml:space="preserve">3000 아이비                    </t>
  </si>
  <si>
    <t>093289</t>
  </si>
  <si>
    <t>093290</t>
  </si>
  <si>
    <t xml:space="preserve">500 신아이비(교정협회)        </t>
  </si>
  <si>
    <t>093291</t>
  </si>
  <si>
    <t xml:space="preserve">500 크림맛홈런볼(시식용)      </t>
  </si>
  <si>
    <t>093293</t>
  </si>
  <si>
    <t xml:space="preserve">1200 초코브런치                </t>
  </si>
  <si>
    <t>093295</t>
  </si>
  <si>
    <t xml:space="preserve">500 피스타치오홈런볼          </t>
  </si>
  <si>
    <t>093296</t>
  </si>
  <si>
    <t xml:space="preserve">500 구운감자스틱              </t>
  </si>
  <si>
    <t>093297</t>
  </si>
  <si>
    <t>093300</t>
  </si>
  <si>
    <t xml:space="preserve">300 곰하나들셋                </t>
  </si>
  <si>
    <t>093301</t>
  </si>
  <si>
    <t xml:space="preserve">600 미니칩스칩스              </t>
  </si>
  <si>
    <t>093303</t>
  </si>
  <si>
    <t xml:space="preserve">1200 초코브런치시식용          </t>
  </si>
  <si>
    <t>093305</t>
  </si>
  <si>
    <t xml:space="preserve">1200 미스텐더                  </t>
  </si>
  <si>
    <t>093306</t>
  </si>
  <si>
    <t xml:space="preserve">1200 델리쿠키                  </t>
  </si>
  <si>
    <t>093307</t>
  </si>
  <si>
    <t>093311</t>
  </si>
  <si>
    <t xml:space="preserve">700 구운고구마                </t>
  </si>
  <si>
    <t>093318</t>
  </si>
  <si>
    <t xml:space="preserve">700 뉴참깨틴틴                </t>
  </si>
  <si>
    <t>093319</t>
  </si>
  <si>
    <t xml:space="preserve">700 뉴구운감자틴틴            </t>
  </si>
  <si>
    <t>093321</t>
  </si>
  <si>
    <t>093322</t>
  </si>
  <si>
    <t xml:space="preserve">700 에이스골드                </t>
  </si>
  <si>
    <t>093323</t>
  </si>
  <si>
    <t>093324</t>
  </si>
  <si>
    <t>093325</t>
  </si>
  <si>
    <t xml:space="preserve">1200 뉴롤리폴리초코            </t>
  </si>
  <si>
    <t>093326</t>
  </si>
  <si>
    <t xml:space="preserve">700 뉴코네트초코              </t>
  </si>
  <si>
    <t>093327</t>
  </si>
  <si>
    <t xml:space="preserve">700 뉴코네트화이트            </t>
  </si>
  <si>
    <t>093329</t>
  </si>
  <si>
    <t xml:space="preserve">250 초코브런치골드            </t>
  </si>
  <si>
    <t>093330</t>
  </si>
  <si>
    <t xml:space="preserve">1500 초코버터링골드            </t>
  </si>
  <si>
    <t>093331</t>
  </si>
  <si>
    <t xml:space="preserve">700 뉴초코픽                  </t>
  </si>
  <si>
    <t>093332</t>
  </si>
  <si>
    <t xml:space="preserve">500 옛날건빵                  </t>
  </si>
  <si>
    <t>093333</t>
  </si>
  <si>
    <t xml:space="preserve">700 뉴버터링                  </t>
  </si>
  <si>
    <t>093334</t>
  </si>
  <si>
    <t xml:space="preserve">700 뉴아이비                  </t>
  </si>
  <si>
    <t>093335</t>
  </si>
  <si>
    <t xml:space="preserve">700 뉴구운감자                </t>
  </si>
  <si>
    <t>093336</t>
  </si>
  <si>
    <t xml:space="preserve">1200 계란과자골드              </t>
  </si>
  <si>
    <t>093339</t>
  </si>
  <si>
    <t xml:space="preserve">700 뉴미니칩스칩스            </t>
  </si>
  <si>
    <t>093340</t>
  </si>
  <si>
    <t>093341</t>
  </si>
  <si>
    <t xml:space="preserve">4200 뉴아이비                  </t>
  </si>
  <si>
    <t>093342</t>
  </si>
  <si>
    <t xml:space="preserve">1200 뉴칩스인바닐라            </t>
  </si>
  <si>
    <t>093343</t>
  </si>
  <si>
    <t xml:space="preserve">1200 뉴칩스인파스타치오        </t>
  </si>
  <si>
    <t>093345</t>
  </si>
  <si>
    <t xml:space="preserve">500 땅콩그래                  </t>
  </si>
  <si>
    <t>093347</t>
  </si>
  <si>
    <t xml:space="preserve">1200 크림맛미니웨하스          </t>
  </si>
  <si>
    <t>093348</t>
  </si>
  <si>
    <t xml:space="preserve">1200 과일칩스                  </t>
  </si>
  <si>
    <t>093353</t>
  </si>
  <si>
    <t>093354</t>
  </si>
  <si>
    <t xml:space="preserve">4200 구운감자                  </t>
  </si>
  <si>
    <t>093355</t>
  </si>
  <si>
    <t xml:space="preserve">500 사루비아                  </t>
  </si>
  <si>
    <t>093356</t>
  </si>
  <si>
    <t xml:space="preserve">500 크래커스                  </t>
  </si>
  <si>
    <t>093357</t>
  </si>
  <si>
    <t xml:space="preserve">300 땅콩쿠키                  </t>
  </si>
  <si>
    <t>093358</t>
  </si>
  <si>
    <t xml:space="preserve">1000 해태샌드                  </t>
  </si>
  <si>
    <t>093359</t>
  </si>
  <si>
    <t xml:space="preserve">500 닙스(시식용)              </t>
  </si>
  <si>
    <t>093360</t>
  </si>
  <si>
    <t>093362</t>
  </si>
  <si>
    <t>093364</t>
  </si>
  <si>
    <t>093365</t>
  </si>
  <si>
    <t>093366</t>
  </si>
  <si>
    <t>093367</t>
  </si>
  <si>
    <t xml:space="preserve">700 마니에르                  </t>
  </si>
  <si>
    <t>093368</t>
  </si>
  <si>
    <t xml:space="preserve">500 참깨틴틴(신)              </t>
  </si>
  <si>
    <t>093369</t>
  </si>
  <si>
    <t xml:space="preserve">500 감자틴틴                  </t>
  </si>
  <si>
    <t>093370</t>
  </si>
  <si>
    <t xml:space="preserve">1500 초코버터링(20EA)          </t>
  </si>
  <si>
    <t>093373</t>
  </si>
  <si>
    <t xml:space="preserve">1500 초코브런치(유)            </t>
  </si>
  <si>
    <t>093374</t>
  </si>
  <si>
    <t>093375</t>
  </si>
  <si>
    <t>093376</t>
  </si>
  <si>
    <t xml:space="preserve">1000 해태땅콩샌드              </t>
  </si>
  <si>
    <t>093377</t>
  </si>
  <si>
    <t xml:space="preserve">700 마니에르(시식용)          </t>
  </si>
  <si>
    <t>093378</t>
  </si>
  <si>
    <t xml:space="preserve">1000 (흥양)크림맛미니웨하스    </t>
  </si>
  <si>
    <t>093379</t>
  </si>
  <si>
    <t>093380</t>
  </si>
  <si>
    <t>093381</t>
  </si>
  <si>
    <t>093382</t>
  </si>
  <si>
    <t xml:space="preserve">300 땅콩쿠키(신)              </t>
  </si>
  <si>
    <t>093383</t>
  </si>
  <si>
    <t xml:space="preserve">600 미니초코파이(시식용)      </t>
  </si>
  <si>
    <t>093385</t>
  </si>
  <si>
    <t xml:space="preserve">1000 크림롤웨하스              </t>
  </si>
  <si>
    <t>093386</t>
  </si>
  <si>
    <t xml:space="preserve">1000 초코롤웨하스              </t>
  </si>
  <si>
    <t>093388</t>
  </si>
  <si>
    <t>093389</t>
  </si>
  <si>
    <t xml:space="preserve">2800 아이비                    </t>
  </si>
  <si>
    <t>093390</t>
  </si>
  <si>
    <t xml:space="preserve">2800 버터링                    </t>
  </si>
  <si>
    <t>093391</t>
  </si>
  <si>
    <t xml:space="preserve">2600 마니에르                  </t>
  </si>
  <si>
    <t>093392</t>
  </si>
  <si>
    <t>093393</t>
  </si>
  <si>
    <t xml:space="preserve">500 닙스                      </t>
  </si>
  <si>
    <t>093394</t>
  </si>
  <si>
    <t xml:space="preserve">1000 크림맛미니웨하스(신)      </t>
  </si>
  <si>
    <t>093395</t>
  </si>
  <si>
    <t>093396</t>
  </si>
  <si>
    <t xml:space="preserve">500 닙스(24개입)              </t>
  </si>
  <si>
    <t>093397</t>
  </si>
  <si>
    <t xml:space="preserve">700 초코픽(신)                </t>
  </si>
  <si>
    <t>093398</t>
  </si>
  <si>
    <t>093399</t>
  </si>
  <si>
    <t xml:space="preserve">500 아이비(24EA)              </t>
  </si>
  <si>
    <t>093400</t>
  </si>
  <si>
    <t xml:space="preserve">500 닙스(시식행사)            </t>
  </si>
  <si>
    <t>093401</t>
  </si>
  <si>
    <t xml:space="preserve">1000 딸기미니웨하스            </t>
  </si>
  <si>
    <t>093402</t>
  </si>
  <si>
    <t xml:space="preserve">1000 초코엔젤                  </t>
  </si>
  <si>
    <t>093403</t>
  </si>
  <si>
    <t>093404</t>
  </si>
  <si>
    <t>093405</t>
  </si>
  <si>
    <t xml:space="preserve">2000 닙스                      </t>
  </si>
  <si>
    <t>093406</t>
  </si>
  <si>
    <t xml:space="preserve">1500 아침이슬                  </t>
  </si>
  <si>
    <t>093407</t>
  </si>
  <si>
    <t xml:space="preserve">500 닙스(짭잘한맛)            </t>
  </si>
  <si>
    <t>093408</t>
  </si>
  <si>
    <t>093409</t>
  </si>
  <si>
    <t xml:space="preserve">500 닙스(짭잘한맛시식용)      </t>
  </si>
  <si>
    <t>093410</t>
  </si>
  <si>
    <t xml:space="preserve">1500 모닝듀(시식용)            </t>
  </si>
  <si>
    <t>093411</t>
  </si>
  <si>
    <t xml:space="preserve">1000 아모르                    </t>
  </si>
  <si>
    <t>093412</t>
  </si>
  <si>
    <t xml:space="preserve">2800 초코픽                    </t>
  </si>
  <si>
    <t>093413</t>
  </si>
  <si>
    <t xml:space="preserve">1000 시식용)아모르             </t>
  </si>
  <si>
    <t>093414</t>
  </si>
  <si>
    <t>093415</t>
  </si>
  <si>
    <t xml:space="preserve">200 와바                      </t>
  </si>
  <si>
    <t>093416</t>
  </si>
  <si>
    <t xml:space="preserve">12000 파티파티 선물             </t>
  </si>
  <si>
    <t>093417</t>
  </si>
  <si>
    <t>093418</t>
  </si>
  <si>
    <t xml:space="preserve">1000 제제                      </t>
  </si>
  <si>
    <t>093419</t>
  </si>
  <si>
    <t xml:space="preserve">2000 크림맛미니웨하스          </t>
  </si>
  <si>
    <t>093420</t>
  </si>
  <si>
    <t xml:space="preserve">700 후르츠크래카              </t>
  </si>
  <si>
    <t>093421</t>
  </si>
  <si>
    <t xml:space="preserve">200 와바땅콩                  </t>
  </si>
  <si>
    <t>093422</t>
  </si>
  <si>
    <t xml:space="preserve">1500 몽블랑                    </t>
  </si>
  <si>
    <t>093425</t>
  </si>
  <si>
    <t xml:space="preserve">500 양파틴틴                  </t>
  </si>
  <si>
    <t>093426</t>
  </si>
  <si>
    <t xml:space="preserve">1200 샤몽                      </t>
  </si>
  <si>
    <t>093427</t>
  </si>
  <si>
    <t xml:space="preserve">700 시식용후르츠크래카        </t>
  </si>
  <si>
    <t>093430</t>
  </si>
  <si>
    <t xml:space="preserve">0 아이비(판촉용)            </t>
  </si>
  <si>
    <t>093431</t>
  </si>
  <si>
    <t xml:space="preserve">1300 시식용)하몬스             </t>
  </si>
  <si>
    <t>093432</t>
  </si>
  <si>
    <t xml:space="preserve">3900 하몬스                    </t>
  </si>
  <si>
    <t>093433</t>
  </si>
  <si>
    <t xml:space="preserve">2000 Ca웨하스                  </t>
  </si>
  <si>
    <t>093434</t>
  </si>
  <si>
    <t xml:space="preserve">0 아이비(동원)              </t>
  </si>
  <si>
    <t>093436</t>
  </si>
  <si>
    <t xml:space="preserve">500 꼬마솔져                  </t>
  </si>
  <si>
    <t>093437</t>
  </si>
  <si>
    <t xml:space="preserve">1800 버터링컬렉션              </t>
  </si>
  <si>
    <t>093438</t>
  </si>
  <si>
    <t xml:space="preserve">1000 크림맛미니(신)            </t>
  </si>
  <si>
    <t>093439</t>
  </si>
  <si>
    <t xml:space="preserve">1000 딸기맛미니(신)            </t>
  </si>
  <si>
    <t>093441</t>
  </si>
  <si>
    <t xml:space="preserve">1500 아이비                    </t>
  </si>
  <si>
    <t>093442</t>
  </si>
  <si>
    <t xml:space="preserve">600 아이리스통헤즐넛          </t>
  </si>
  <si>
    <t>093443</t>
  </si>
  <si>
    <t xml:space="preserve">500 아이리스밀크크림(시식용)  </t>
  </si>
  <si>
    <t>093444</t>
  </si>
  <si>
    <t xml:space="preserve">600 아이리스통헤즐넛(시식용)  </t>
  </si>
  <si>
    <t>093445</t>
  </si>
  <si>
    <t xml:space="preserve">700 후렌치포테이토            </t>
  </si>
  <si>
    <t>093446</t>
  </si>
  <si>
    <t xml:space="preserve">3200 크림파이시식용            </t>
  </si>
  <si>
    <t>093447</t>
  </si>
  <si>
    <t xml:space="preserve">1200 포테토쿠키                </t>
  </si>
  <si>
    <t>093449</t>
  </si>
  <si>
    <t xml:space="preserve">2000 자연愛                    </t>
  </si>
  <si>
    <t>093450</t>
  </si>
  <si>
    <t xml:space="preserve">2000 자연愛(시식용)            </t>
  </si>
  <si>
    <t>093452</t>
  </si>
  <si>
    <t xml:space="preserve">2000 자연愛(판촉용)            </t>
  </si>
  <si>
    <t>093453</t>
  </si>
  <si>
    <t xml:space="preserve">1500 하몬스케익                </t>
  </si>
  <si>
    <t>093454</t>
  </si>
  <si>
    <t xml:space="preserve">1000 크림맛미니웨하스(15개입)  </t>
  </si>
  <si>
    <t>093455</t>
  </si>
  <si>
    <t xml:space="preserve">1000 딸기미니웨하스(15개입)    </t>
  </si>
  <si>
    <t>093456</t>
  </si>
  <si>
    <t xml:space="preserve">1000 크림(수창)                </t>
  </si>
  <si>
    <t>093457</t>
  </si>
  <si>
    <t xml:space="preserve">1000 딸기(수창)                </t>
  </si>
  <si>
    <t>093458</t>
  </si>
  <si>
    <t xml:space="preserve">2400 비스켓모듬                </t>
  </si>
  <si>
    <t>093459</t>
  </si>
  <si>
    <t xml:space="preserve">3000 하몬스케익                </t>
  </si>
  <si>
    <t>093472</t>
  </si>
  <si>
    <t xml:space="preserve">1000 자연愛                    </t>
  </si>
  <si>
    <t>093473</t>
  </si>
  <si>
    <t xml:space="preserve">1000 크림맛미니웨하스(월드컵)  </t>
  </si>
  <si>
    <t>093474</t>
  </si>
  <si>
    <t xml:space="preserve">850 아몬드크래커              </t>
  </si>
  <si>
    <t>093475</t>
  </si>
  <si>
    <t xml:space="preserve">850 포테토크래커              </t>
  </si>
  <si>
    <t>093476</t>
  </si>
  <si>
    <t xml:space="preserve">500 칩스인(E-mart)            </t>
  </si>
  <si>
    <t>093477</t>
  </si>
  <si>
    <t xml:space="preserve">900 조아샌드(E-mart)          </t>
  </si>
  <si>
    <t>093478</t>
  </si>
  <si>
    <t>093479</t>
  </si>
  <si>
    <t>093482</t>
  </si>
  <si>
    <t xml:space="preserve">1500 에이스(네슬레)            </t>
  </si>
  <si>
    <t>093484</t>
  </si>
  <si>
    <t>093485</t>
  </si>
  <si>
    <t xml:space="preserve">500 코네뜨초코(수창)          </t>
  </si>
  <si>
    <t>093486</t>
  </si>
  <si>
    <t xml:space="preserve">500 코네뜨화이트(수창)        </t>
  </si>
  <si>
    <t>093487</t>
  </si>
  <si>
    <t xml:space="preserve">700 버터링(네슬레)            </t>
  </si>
  <si>
    <t>093488</t>
  </si>
  <si>
    <t xml:space="preserve">1800 버터링컬렉션(네슬레)      </t>
  </si>
  <si>
    <t>093489</t>
  </si>
  <si>
    <t xml:space="preserve">600 아이비                    </t>
  </si>
  <si>
    <t>093490</t>
  </si>
  <si>
    <t xml:space="preserve">1800 아이비                    </t>
  </si>
  <si>
    <t>093491</t>
  </si>
  <si>
    <t xml:space="preserve">3300 아이비                    </t>
  </si>
  <si>
    <t>093492</t>
  </si>
  <si>
    <t xml:space="preserve">1800 초코버터링                </t>
  </si>
  <si>
    <t>093493</t>
  </si>
  <si>
    <t xml:space="preserve">1200 업투미                    </t>
  </si>
  <si>
    <t>093494</t>
  </si>
  <si>
    <t xml:space="preserve">3000 하몬스치즈쿠키            </t>
  </si>
  <si>
    <t>093495</t>
  </si>
  <si>
    <t xml:space="preserve">600 제니크래커                </t>
  </si>
  <si>
    <t>093496</t>
  </si>
  <si>
    <t xml:space="preserve">700 크런치킹웨하스            </t>
  </si>
  <si>
    <t>093499</t>
  </si>
  <si>
    <t xml:space="preserve">1000 버터링로얄                </t>
  </si>
  <si>
    <t>093500</t>
  </si>
  <si>
    <t xml:space="preserve">2400 버터링컬렉션              </t>
  </si>
  <si>
    <t>093501</t>
  </si>
  <si>
    <t xml:space="preserve">4000 버터링로얄                </t>
  </si>
  <si>
    <t>093502</t>
  </si>
  <si>
    <t xml:space="preserve">1000 미니칩스                  </t>
  </si>
  <si>
    <t>093503</t>
  </si>
  <si>
    <t xml:space="preserve">1500 칩스칩스                  </t>
  </si>
  <si>
    <t>093504</t>
  </si>
  <si>
    <t xml:space="preserve">2000 매직플레이크              </t>
  </si>
  <si>
    <t>093505</t>
  </si>
  <si>
    <t xml:space="preserve">1200 갈릭바게뜨                </t>
  </si>
  <si>
    <t>093506</t>
  </si>
  <si>
    <t xml:space="preserve">1800 예드린                    </t>
  </si>
  <si>
    <t>093507</t>
  </si>
  <si>
    <t xml:space="preserve">3000 버터링로얄                </t>
  </si>
  <si>
    <t>093509</t>
  </si>
  <si>
    <t>093510</t>
  </si>
  <si>
    <t>2000 버터를살짝바른코코넛크래커</t>
  </si>
  <si>
    <t>093511</t>
  </si>
  <si>
    <t xml:space="preserve">1200 끌레                      </t>
  </si>
  <si>
    <t>093512</t>
  </si>
  <si>
    <t xml:space="preserve">500 오참깨                    </t>
  </si>
  <si>
    <t>093513</t>
  </si>
  <si>
    <t xml:space="preserve">2100 끌레(맥도날드)            </t>
  </si>
  <si>
    <t>093514</t>
  </si>
  <si>
    <t xml:space="preserve">700 크런치킹웨하스망고맛      </t>
  </si>
  <si>
    <t>093515</t>
  </si>
  <si>
    <t xml:space="preserve">2800 오참깨                    </t>
  </si>
  <si>
    <t>093516</t>
  </si>
  <si>
    <t xml:space="preserve">3500 씨씨                      </t>
  </si>
  <si>
    <t>093517</t>
  </si>
  <si>
    <t xml:space="preserve">3000 씨씨                      </t>
  </si>
  <si>
    <t>093518</t>
  </si>
  <si>
    <t xml:space="preserve">1500 칩스칩스레인보우          </t>
  </si>
  <si>
    <t>093519</t>
  </si>
  <si>
    <t xml:space="preserve">1000 버터링클래식              </t>
  </si>
  <si>
    <t>093520</t>
  </si>
  <si>
    <t xml:space="preserve">3000 버터링클래식              </t>
  </si>
  <si>
    <t>093521</t>
  </si>
  <si>
    <t xml:space="preserve">2400 굿비타888                 </t>
  </si>
  <si>
    <t>093522</t>
  </si>
  <si>
    <t xml:space="preserve">1000 하몬스애플쿠키            </t>
  </si>
  <si>
    <t>093524</t>
  </si>
  <si>
    <t xml:space="preserve">1000 후렌치쿠키파이            </t>
  </si>
  <si>
    <t>093525</t>
  </si>
  <si>
    <t xml:space="preserve">1500 에이스샌드                </t>
  </si>
  <si>
    <t>093526</t>
  </si>
  <si>
    <t xml:space="preserve">3000 에이스샌드                </t>
  </si>
  <si>
    <t>093527</t>
  </si>
  <si>
    <t xml:space="preserve">3600 후렌치쿠키파이            </t>
  </si>
  <si>
    <t>093528</t>
  </si>
  <si>
    <t xml:space="preserve">1500 모카칩스                  </t>
  </si>
  <si>
    <t>093529</t>
  </si>
  <si>
    <t xml:space="preserve">700 바삭바삭소보로            </t>
  </si>
  <si>
    <t xml:space="preserve">2000 아이비                    </t>
  </si>
  <si>
    <t>093531</t>
  </si>
  <si>
    <t xml:space="preserve">700 아이비                    </t>
  </si>
  <si>
    <t>093533</t>
  </si>
  <si>
    <t xml:space="preserve">700 참깨틴틴                  </t>
  </si>
  <si>
    <t>093534</t>
  </si>
  <si>
    <t xml:space="preserve">3200 초코픽                    </t>
  </si>
  <si>
    <t>093535</t>
  </si>
  <si>
    <t xml:space="preserve">4200 바삭바삭소보로            </t>
  </si>
  <si>
    <t>093536</t>
  </si>
  <si>
    <t xml:space="preserve">2000 바삭바삭소보로            </t>
  </si>
  <si>
    <t>093537</t>
  </si>
  <si>
    <t xml:space="preserve">700 계란과자코코아            </t>
  </si>
  <si>
    <t>093538</t>
  </si>
  <si>
    <t xml:space="preserve">1200 계란과자                  </t>
  </si>
  <si>
    <t>093539</t>
  </si>
  <si>
    <t xml:space="preserve">700 티타임                    </t>
  </si>
  <si>
    <t>093540</t>
  </si>
  <si>
    <t>093541</t>
  </si>
  <si>
    <t xml:space="preserve">3600 아이비행사용              </t>
  </si>
  <si>
    <t>093543</t>
  </si>
  <si>
    <t xml:space="preserve">7000 롱스틱                    </t>
  </si>
  <si>
    <t>093544</t>
  </si>
  <si>
    <t xml:space="preserve">3500 롱스틱                    </t>
  </si>
  <si>
    <t>093545</t>
  </si>
  <si>
    <t xml:space="preserve">4000 페모&amp;페미                 </t>
  </si>
  <si>
    <t>093546</t>
  </si>
  <si>
    <t xml:space="preserve">10000 페모&amp;페미                 </t>
  </si>
  <si>
    <t>093547</t>
  </si>
  <si>
    <t xml:space="preserve">20000 롱스틱                    </t>
  </si>
  <si>
    <t>093548</t>
  </si>
  <si>
    <t xml:space="preserve">1000 New롤리폴리               </t>
  </si>
  <si>
    <t>093549</t>
  </si>
  <si>
    <t xml:space="preserve">700 쓰리앤투                  </t>
  </si>
  <si>
    <t>093550</t>
  </si>
  <si>
    <t xml:space="preserve">1000 땅콩그래                  </t>
  </si>
  <si>
    <t>093551</t>
  </si>
  <si>
    <t xml:space="preserve">7000 롱스틱(편의점)            </t>
  </si>
  <si>
    <t>093552</t>
  </si>
  <si>
    <t xml:space="preserve">13000 바비초코픽                </t>
  </si>
  <si>
    <t>093553</t>
  </si>
  <si>
    <t xml:space="preserve">15000 바비초코픽                </t>
  </si>
  <si>
    <t>093555</t>
  </si>
  <si>
    <t xml:space="preserve">3000 땅콩그래                  </t>
  </si>
  <si>
    <t>093556</t>
  </si>
  <si>
    <t xml:space="preserve">1000 사루비아(2P)              </t>
  </si>
  <si>
    <t>093557</t>
  </si>
  <si>
    <t xml:space="preserve">1800 버터링 코코아             </t>
  </si>
  <si>
    <t>093558</t>
  </si>
  <si>
    <t xml:space="preserve">300 오쵸                      </t>
  </si>
  <si>
    <t>093559</t>
  </si>
  <si>
    <t xml:space="preserve">8000 몽키인형과자세트(소)      </t>
  </si>
  <si>
    <t>093560</t>
  </si>
  <si>
    <t xml:space="preserve">10000 몽키인형과자세트(대)      </t>
  </si>
  <si>
    <t>093561</t>
  </si>
  <si>
    <t xml:space="preserve">2500 먹기편한 깐군밤           </t>
  </si>
  <si>
    <t>093566</t>
  </si>
  <si>
    <t xml:space="preserve">500 베리베리통통(걸이포함)    </t>
  </si>
  <si>
    <t>093569</t>
  </si>
  <si>
    <t xml:space="preserve">500 파인애플맛 웨하스         </t>
  </si>
  <si>
    <t>093571</t>
  </si>
  <si>
    <t xml:space="preserve">2000 야채틴틴                  </t>
  </si>
  <si>
    <t>093572</t>
  </si>
  <si>
    <t>093573</t>
  </si>
  <si>
    <t xml:space="preserve">600 오예스 증정용 (크라운)    </t>
  </si>
  <si>
    <t>093574</t>
  </si>
  <si>
    <t>093576</t>
  </si>
  <si>
    <t xml:space="preserve">1000 컬렉션                    </t>
  </si>
  <si>
    <t>093577</t>
  </si>
  <si>
    <t xml:space="preserve">1500 화이트엔젤스틱(키다리)    </t>
  </si>
  <si>
    <t>093578</t>
  </si>
  <si>
    <t xml:space="preserve">2800 쓰리앤투                  </t>
  </si>
  <si>
    <t>093579</t>
  </si>
  <si>
    <t xml:space="preserve">1500 행사용웨하스(수창)        </t>
  </si>
  <si>
    <t>093581</t>
  </si>
  <si>
    <t xml:space="preserve">2000 오스샌드                  </t>
  </si>
  <si>
    <t>093582</t>
  </si>
  <si>
    <t xml:space="preserve">1200 자연애 통밀               </t>
  </si>
  <si>
    <t>093584</t>
  </si>
  <si>
    <t xml:space="preserve">700 쓰리앤투무상              </t>
  </si>
  <si>
    <t xml:space="preserve">3200 아이비                    </t>
  </si>
  <si>
    <t>093587</t>
  </si>
  <si>
    <t>093588</t>
  </si>
  <si>
    <t xml:space="preserve">1200 자연애 그린 어니언        </t>
  </si>
  <si>
    <t>093592</t>
  </si>
  <si>
    <t xml:space="preserve">1000 바삭바삭소보로            </t>
  </si>
  <si>
    <t>093593</t>
  </si>
  <si>
    <t xml:space="preserve">3000 바삭바삭소보로            </t>
  </si>
  <si>
    <t>093598</t>
  </si>
  <si>
    <t xml:space="preserve">6000 행사용 자연애 통그        </t>
  </si>
  <si>
    <t>093601</t>
  </si>
  <si>
    <t xml:space="preserve">1500 바삭바삭소보로            </t>
  </si>
  <si>
    <t>093602</t>
  </si>
  <si>
    <t xml:space="preserve">1500 야채틴틴                  </t>
  </si>
  <si>
    <t>093603</t>
  </si>
  <si>
    <t xml:space="preserve">1400 행사용쓰리앤투            </t>
  </si>
  <si>
    <t>093605</t>
  </si>
  <si>
    <t xml:space="preserve">500 화이트엔젤초코스틱        </t>
  </si>
  <si>
    <t>093606</t>
  </si>
  <si>
    <t xml:space="preserve">500 화이트엔젤딸기맛스틱      </t>
  </si>
  <si>
    <t>093607</t>
  </si>
  <si>
    <t xml:space="preserve">500 화이트엔젤밀크스틱        </t>
  </si>
  <si>
    <t>093609</t>
  </si>
  <si>
    <t xml:space="preserve">1500 화이트엔젤초코스틱3팩     </t>
  </si>
  <si>
    <t>093610</t>
  </si>
  <si>
    <t xml:space="preserve">1500 화이트엔젤스틱멀티팩      </t>
  </si>
  <si>
    <t>093611</t>
  </si>
  <si>
    <t xml:space="preserve">5000 화이트엔젤롱스틱          </t>
  </si>
  <si>
    <t>093613</t>
  </si>
  <si>
    <t xml:space="preserve">2000 20카스타드퀸              </t>
  </si>
  <si>
    <t>093614</t>
  </si>
  <si>
    <t xml:space="preserve">2000 20카스타드퀸망고          </t>
  </si>
  <si>
    <t>093615</t>
  </si>
  <si>
    <t>6600</t>
  </si>
  <si>
    <t xml:space="preserve">6600 66행사용카스타드퀸        </t>
  </si>
  <si>
    <t>093616</t>
  </si>
  <si>
    <t xml:space="preserve">4000 40 행사용카스타드퀸       </t>
  </si>
  <si>
    <t>093617</t>
  </si>
  <si>
    <t xml:space="preserve">1200 시식용자연애통밀          </t>
  </si>
  <si>
    <t>093618</t>
  </si>
  <si>
    <t xml:space="preserve">1200 시식용자연애그린어니언    </t>
  </si>
  <si>
    <t>093619</t>
  </si>
  <si>
    <t xml:space="preserve">700 계란과자                  </t>
  </si>
  <si>
    <t>093620</t>
  </si>
  <si>
    <t xml:space="preserve">2400 아모르(Amor)              </t>
  </si>
  <si>
    <t>093621</t>
  </si>
  <si>
    <t xml:space="preserve">6000 시식용행사용자연애통그    </t>
  </si>
  <si>
    <t>093622</t>
  </si>
  <si>
    <t xml:space="preserve">3000 화이트엔젤스틱선물        </t>
  </si>
  <si>
    <t>093623</t>
  </si>
  <si>
    <t xml:space="preserve">5000 러브러브하트              </t>
  </si>
  <si>
    <t>093624</t>
  </si>
  <si>
    <t xml:space="preserve">3500 스위티스탠드              </t>
  </si>
  <si>
    <t>093625</t>
  </si>
  <si>
    <t xml:space="preserve">3000 버터링컬렉션              </t>
  </si>
  <si>
    <t>093626</t>
  </si>
  <si>
    <t xml:space="preserve">2800 입안가득초코칩            </t>
  </si>
  <si>
    <t>093627</t>
  </si>
  <si>
    <t xml:space="preserve">700 야채틴틴                  </t>
  </si>
  <si>
    <t>093637</t>
  </si>
  <si>
    <t xml:space="preserve">1000 1000 오트웰               </t>
  </si>
  <si>
    <t>093638</t>
  </si>
  <si>
    <t xml:space="preserve">3000 3000 오트웰               </t>
  </si>
  <si>
    <t>093639</t>
  </si>
  <si>
    <t xml:space="preserve">0 아이비(홈플러스용)        </t>
  </si>
  <si>
    <t>093640</t>
  </si>
  <si>
    <t xml:space="preserve">2000 유기농웨하스              </t>
  </si>
  <si>
    <t>093641</t>
  </si>
  <si>
    <t xml:space="preserve">1000 사브레코코넛              </t>
  </si>
  <si>
    <t>093642</t>
  </si>
  <si>
    <t xml:space="preserve">2000 사브레코코넛              </t>
  </si>
  <si>
    <t>093643</t>
  </si>
  <si>
    <t xml:space="preserve">3000 사브레코코넛              </t>
  </si>
  <si>
    <t>093646</t>
  </si>
  <si>
    <t xml:space="preserve">1000 얼그레이샷                </t>
  </si>
  <si>
    <t>093647</t>
  </si>
  <si>
    <t xml:space="preserve">3000 얼그레이샷                </t>
  </si>
  <si>
    <t>093651</t>
  </si>
  <si>
    <t xml:space="preserve">1000 얼그레이샷(고객감사용)    </t>
  </si>
  <si>
    <t>093652</t>
  </si>
  <si>
    <t xml:space="preserve">2000 에이스치즈pb              </t>
  </si>
  <si>
    <t>093653</t>
  </si>
  <si>
    <t xml:space="preserve">2000 에이스매콤pb              </t>
  </si>
  <si>
    <t>093654</t>
  </si>
  <si>
    <t xml:space="preserve">2000 에이스야채pb              </t>
  </si>
  <si>
    <t>093656</t>
  </si>
  <si>
    <t xml:space="preserve">4000 오트웰(2번들)초특가       </t>
  </si>
  <si>
    <t>093657</t>
  </si>
  <si>
    <t>093658</t>
  </si>
  <si>
    <t xml:space="preserve">2000 마니에르                  </t>
  </si>
  <si>
    <t>093659</t>
  </si>
  <si>
    <t xml:space="preserve">3000 마니에르                  </t>
  </si>
  <si>
    <t>093660</t>
  </si>
  <si>
    <t xml:space="preserve">1500 하몬스 헤즐넛 케익        </t>
  </si>
  <si>
    <t>093661</t>
  </si>
  <si>
    <t xml:space="preserve">3000 하몬스 헤즐넛 케익        </t>
  </si>
  <si>
    <t>093662</t>
  </si>
  <si>
    <t xml:space="preserve">1500 행사용웨하스크림          </t>
  </si>
  <si>
    <t>093663</t>
  </si>
  <si>
    <t xml:space="preserve">1500 행사용웨하스딸기          </t>
  </si>
  <si>
    <t>093664</t>
  </si>
  <si>
    <t xml:space="preserve">700 검은깨틴틴                </t>
  </si>
  <si>
    <t>093665</t>
  </si>
  <si>
    <t xml:space="preserve">2000 검은깨틴틴                </t>
  </si>
  <si>
    <t>093666</t>
  </si>
  <si>
    <t xml:space="preserve">500 검은깨사루비아            </t>
  </si>
  <si>
    <t>093667</t>
  </si>
  <si>
    <t xml:space="preserve">1000 검은깨사루비아            </t>
  </si>
  <si>
    <t>093668</t>
  </si>
  <si>
    <t xml:space="preserve">1500 검은깨사루비아            </t>
  </si>
  <si>
    <t>093669</t>
  </si>
  <si>
    <t xml:space="preserve">4000 아이비기획(홈에버)        </t>
  </si>
  <si>
    <t>093670</t>
  </si>
  <si>
    <t xml:space="preserve">4000 내몸에13곡물쿠키(2번들)   </t>
  </si>
  <si>
    <t>093671</t>
  </si>
  <si>
    <t xml:space="preserve">700 발아현미틴틴              </t>
  </si>
  <si>
    <t>093672</t>
  </si>
  <si>
    <t xml:space="preserve">2000 발아현미틴틴              </t>
  </si>
  <si>
    <t xml:space="preserve">5300 아이비                    </t>
  </si>
  <si>
    <t>093674</t>
  </si>
  <si>
    <t xml:space="preserve">2200 오트웰(2번들)초특가       </t>
  </si>
  <si>
    <t>093675</t>
  </si>
  <si>
    <t xml:space="preserve">1200 초코인버터링              </t>
  </si>
  <si>
    <t>093676</t>
  </si>
  <si>
    <t xml:space="preserve">3600 초코인버터링              </t>
  </si>
  <si>
    <t xml:space="preserve">1500 계란과자                  </t>
  </si>
  <si>
    <t xml:space="preserve">1200 버터링소프트              </t>
  </si>
  <si>
    <t xml:space="preserve">3600 버터링소프트              </t>
  </si>
  <si>
    <t>093682</t>
  </si>
  <si>
    <t xml:space="preserve">1200 사브레코코넛              </t>
  </si>
  <si>
    <t>093683</t>
  </si>
  <si>
    <t xml:space="preserve">2400 사브레코코넛              </t>
  </si>
  <si>
    <t>093684</t>
  </si>
  <si>
    <t xml:space="preserve">3600 사브레코코넛              </t>
  </si>
  <si>
    <t xml:space="preserve">1200 땅콩그래                  </t>
  </si>
  <si>
    <t xml:space="preserve">1000 초코픽                    </t>
  </si>
  <si>
    <t>093688</t>
  </si>
  <si>
    <t xml:space="preserve">4000 초코픽(4번들)             </t>
  </si>
  <si>
    <t>093689</t>
  </si>
  <si>
    <t xml:space="preserve">800 검은깨틴틴                </t>
  </si>
  <si>
    <t>093690</t>
  </si>
  <si>
    <t xml:space="preserve">2300 검은깨틴틴                </t>
  </si>
  <si>
    <t>093692</t>
  </si>
  <si>
    <t xml:space="preserve">2300 발아현미틴틴              </t>
  </si>
  <si>
    <t>093693</t>
  </si>
  <si>
    <t xml:space="preserve">4000 오트웰+13곡물기획         </t>
  </si>
  <si>
    <t>093696</t>
  </si>
  <si>
    <t xml:space="preserve">5000 오트웰(고객감사50%)       </t>
  </si>
  <si>
    <t>093697</t>
  </si>
  <si>
    <t xml:space="preserve">5000 내몸에13곡물쿠키(+50%)    </t>
  </si>
  <si>
    <t>093698</t>
  </si>
  <si>
    <t xml:space="preserve">700 쿠키짱                    </t>
  </si>
  <si>
    <t>093700</t>
  </si>
  <si>
    <t>093701</t>
  </si>
  <si>
    <t>093702</t>
  </si>
  <si>
    <t xml:space="preserve">2000 에이스 치즈               </t>
  </si>
  <si>
    <t>093703</t>
  </si>
  <si>
    <t xml:space="preserve">2000 에이스 매콤               </t>
  </si>
  <si>
    <t>093704</t>
  </si>
  <si>
    <t xml:space="preserve">2000 에이스 야채               </t>
  </si>
  <si>
    <t>093705</t>
  </si>
  <si>
    <t>093706</t>
  </si>
  <si>
    <t>093707</t>
  </si>
  <si>
    <t xml:space="preserve">1400 행사용웨하스딸기          </t>
  </si>
  <si>
    <t>093708</t>
  </si>
  <si>
    <t xml:space="preserve">1400 행사용웨하스크림          </t>
  </si>
  <si>
    <t>093709</t>
  </si>
  <si>
    <t xml:space="preserve">5000 초코빌(2번들)             </t>
  </si>
  <si>
    <t>093710</t>
  </si>
  <si>
    <t xml:space="preserve">5000 곡물가득찬                </t>
  </si>
  <si>
    <t xml:space="preserve">2200 아이비                    </t>
  </si>
  <si>
    <t>093714</t>
  </si>
  <si>
    <t xml:space="preserve">1000 초코빌                    </t>
  </si>
  <si>
    <t xml:space="preserve">2000 츄잉초코칩                </t>
  </si>
  <si>
    <t>093716</t>
  </si>
  <si>
    <t xml:space="preserve">4000 츄잉초코칩                </t>
  </si>
  <si>
    <t>093717</t>
  </si>
  <si>
    <t xml:space="preserve">8000 계란과자                  </t>
  </si>
  <si>
    <t>093718</t>
  </si>
  <si>
    <t xml:space="preserve">3000 사루비아(스틱기획)        </t>
  </si>
  <si>
    <t>093719</t>
  </si>
  <si>
    <t xml:space="preserve">3000 화이트엔젤메모리          </t>
  </si>
  <si>
    <t>093720</t>
  </si>
  <si>
    <t xml:space="preserve">6000 화이트엔젤베이직          </t>
  </si>
  <si>
    <t>093721</t>
  </si>
  <si>
    <t>093722</t>
  </si>
  <si>
    <t>227</t>
  </si>
  <si>
    <t xml:space="preserve">227 동원아이비                </t>
  </si>
  <si>
    <t>093723</t>
  </si>
  <si>
    <t xml:space="preserve">2000 헤이즐                    </t>
  </si>
  <si>
    <t>093724</t>
  </si>
  <si>
    <t xml:space="preserve">4000 헤이즐                    </t>
  </si>
  <si>
    <t>093725</t>
  </si>
  <si>
    <t xml:space="preserve">3000 계란과자                  </t>
  </si>
  <si>
    <t>093726</t>
  </si>
  <si>
    <t xml:space="preserve">350 아이비                    </t>
  </si>
  <si>
    <t xml:space="preserve">1200 검은깨사루비아            </t>
  </si>
  <si>
    <t xml:space="preserve">1400 검은깨사루비아(2번들)     </t>
  </si>
  <si>
    <t>093729</t>
  </si>
  <si>
    <t xml:space="preserve">3600 검은깨 사루비아           </t>
  </si>
  <si>
    <t>093736</t>
  </si>
  <si>
    <t xml:space="preserve">3000 새싹 크래커(시식용)       </t>
  </si>
  <si>
    <t xml:space="preserve">3500 아띠초코스틱(육각)        </t>
  </si>
  <si>
    <t>093740</t>
  </si>
  <si>
    <t xml:space="preserve">3500 아띠바나나스틱(육각)      </t>
  </si>
  <si>
    <t xml:space="preserve">3500 아띠카페스틱(육각)        </t>
  </si>
  <si>
    <t xml:space="preserve">3000 아띠롱스틱(70g)           </t>
  </si>
  <si>
    <t xml:space="preserve">5000 아띠롱스틱(130g)          </t>
  </si>
  <si>
    <t>093744</t>
  </si>
  <si>
    <t xml:space="preserve">12000 아띠롱스틱(Gift Bag)      </t>
  </si>
  <si>
    <t xml:space="preserve">1200 에이스샌드                </t>
  </si>
  <si>
    <t xml:space="preserve">3600 에이스샌드                </t>
  </si>
  <si>
    <t xml:space="preserve">0 초코파이2번들             </t>
  </si>
  <si>
    <t xml:space="preserve">0 칩스칩스                  </t>
  </si>
  <si>
    <t xml:space="preserve">0 에이스(매콤)              </t>
  </si>
  <si>
    <t xml:space="preserve">0 에이스(그린)              </t>
  </si>
  <si>
    <t xml:space="preserve">0 에이스(치즈)              </t>
  </si>
  <si>
    <t xml:space="preserve">1500 초코픽                    </t>
  </si>
  <si>
    <t>093755</t>
  </si>
  <si>
    <t xml:space="preserve">0 아이비행사용(8입)         </t>
  </si>
  <si>
    <t xml:space="preserve">1200 초코버터링                </t>
  </si>
  <si>
    <t xml:space="preserve">3600 초코버터링                </t>
  </si>
  <si>
    <t xml:space="preserve">4500 아이비(롯데마트)          </t>
  </si>
  <si>
    <t>093761</t>
  </si>
  <si>
    <t xml:space="preserve">1500 아이비RED                 </t>
  </si>
  <si>
    <t xml:space="preserve">0 아띠 롱스틱 스페셜        </t>
  </si>
  <si>
    <t xml:space="preserve">1000 에이스+야채               </t>
  </si>
  <si>
    <t xml:space="preserve">3300 에이스+야채               </t>
  </si>
  <si>
    <t>093767</t>
  </si>
  <si>
    <t xml:space="preserve">1000 에이스+야채(시식)         </t>
  </si>
  <si>
    <t xml:space="preserve">1000 에이스+칼슘               </t>
  </si>
  <si>
    <t xml:space="preserve">2300 아이비155g                </t>
  </si>
  <si>
    <t xml:space="preserve">3600 아이비(270g)              </t>
  </si>
  <si>
    <t xml:space="preserve">4800 아이비(롯데마트)          </t>
  </si>
  <si>
    <t xml:space="preserve">5500 아이비(이마트)            </t>
  </si>
  <si>
    <t>093779</t>
  </si>
  <si>
    <t xml:space="preserve">2200 에이스PB(치즈             </t>
  </si>
  <si>
    <t>093780</t>
  </si>
  <si>
    <t xml:space="preserve">2200 에이스PB(야채             </t>
  </si>
  <si>
    <t xml:space="preserve">1400 에이스샌드68g             </t>
  </si>
  <si>
    <t xml:space="preserve">4000 에이스샌드204g            </t>
  </si>
  <si>
    <t xml:space="preserve">3400 땅콩그래                  </t>
  </si>
  <si>
    <t xml:space="preserve">3000 에이스야채(3번들)         </t>
  </si>
  <si>
    <t xml:space="preserve">3000 에이스칼슘(3번들)         </t>
  </si>
  <si>
    <t xml:space="preserve">450 에이스칼슘(C)36g          </t>
  </si>
  <si>
    <t xml:space="preserve">4000 초코버터링162g            </t>
  </si>
  <si>
    <t xml:space="preserve">1700 구운바게트                </t>
  </si>
  <si>
    <t xml:space="preserve">900 아띠초코스틱              </t>
  </si>
  <si>
    <t xml:space="preserve">900 아띠딸기스틱              </t>
  </si>
  <si>
    <t>5400</t>
  </si>
  <si>
    <t xml:space="preserve">5400 아띠어소트                </t>
  </si>
  <si>
    <t xml:space="preserve">4500 육각초코                  </t>
  </si>
  <si>
    <t xml:space="preserve">4500 육각딸기                  </t>
  </si>
  <si>
    <t xml:space="preserve">8000 아띠Big                   </t>
  </si>
  <si>
    <t>093798</t>
  </si>
  <si>
    <t xml:space="preserve">13000 롱스틱大                  </t>
  </si>
  <si>
    <t xml:space="preserve">4000 롱스틱小                  </t>
  </si>
  <si>
    <t>093800</t>
  </si>
  <si>
    <t xml:space="preserve">0 에이스PB                  </t>
  </si>
  <si>
    <t xml:space="preserve">6000 아띠기프트                </t>
  </si>
  <si>
    <t xml:space="preserve">8000 프리미엄                  </t>
  </si>
  <si>
    <t xml:space="preserve">2500 계란과자Milk              </t>
  </si>
  <si>
    <t xml:space="preserve">1200 아띠초코스틱(리락쿠마)    </t>
  </si>
  <si>
    <t xml:space="preserve">1200 아띠딸기스틱(리락쿠마)    </t>
  </si>
  <si>
    <t xml:space="preserve">3600 아띠초코스틱(필통)        </t>
  </si>
  <si>
    <t xml:space="preserve">4500 아띠초코스틱(저금통)      </t>
  </si>
  <si>
    <t xml:space="preserve">4200 아띠초코 롱스틱(小)       </t>
  </si>
  <si>
    <t xml:space="preserve">4200 아띠딸기 롱스틱(小)       </t>
  </si>
  <si>
    <t xml:space="preserve">1000 아띠초코스틱              </t>
  </si>
  <si>
    <t xml:space="preserve">2500 쇼콜라샌드                </t>
  </si>
  <si>
    <t xml:space="preserve">3600 쇼콜라샌드                </t>
  </si>
  <si>
    <t>093825</t>
  </si>
  <si>
    <t xml:space="preserve">2200 아이비135g                </t>
  </si>
  <si>
    <t>093826</t>
  </si>
  <si>
    <t xml:space="preserve">3800 아이비270g                </t>
  </si>
  <si>
    <t>093827</t>
  </si>
  <si>
    <t xml:space="preserve">1500 버터링소프트(시판용)      </t>
  </si>
  <si>
    <t>093828</t>
  </si>
  <si>
    <t xml:space="preserve">10000 쇼콜라샌드 Gift set       </t>
  </si>
  <si>
    <t>093829</t>
  </si>
  <si>
    <t xml:space="preserve">1200 포키                      </t>
  </si>
  <si>
    <t>093830</t>
  </si>
  <si>
    <t xml:space="preserve">2200 아이비(GS)                </t>
  </si>
  <si>
    <t>093831</t>
  </si>
  <si>
    <t xml:space="preserve">1200 버터링소프트(홈)          </t>
  </si>
  <si>
    <t>093832</t>
  </si>
  <si>
    <t xml:space="preserve">3600 버터링소프트(홈)          </t>
  </si>
  <si>
    <t>093833</t>
  </si>
  <si>
    <t xml:space="preserve">1200 포키마일드                </t>
  </si>
  <si>
    <t>093835</t>
  </si>
  <si>
    <t xml:space="preserve">3900 포키6팩                   </t>
  </si>
  <si>
    <t>093837</t>
  </si>
  <si>
    <t xml:space="preserve">2700 아이비(3번들)             </t>
  </si>
  <si>
    <t>093838</t>
  </si>
  <si>
    <t xml:space="preserve">1200 포키마일드 시식용         </t>
  </si>
  <si>
    <t>093839</t>
  </si>
  <si>
    <t xml:space="preserve">3900 포키6팩 시식용            </t>
  </si>
  <si>
    <t>093840</t>
  </si>
  <si>
    <t xml:space="preserve">1300 아이비(87g)               </t>
  </si>
  <si>
    <t>094001</t>
  </si>
  <si>
    <t xml:space="preserve">500 수입하스(쵸코             </t>
  </si>
  <si>
    <t>094002</t>
  </si>
  <si>
    <t xml:space="preserve">500 수입하스(버               </t>
  </si>
  <si>
    <t>094003</t>
  </si>
  <si>
    <t xml:space="preserve">500 수입하스(초코.신)         </t>
  </si>
  <si>
    <t>094004</t>
  </si>
  <si>
    <t xml:space="preserve">500 수입하스(버터.신)         </t>
  </si>
  <si>
    <t>094005</t>
  </si>
  <si>
    <t xml:space="preserve">1500 롤리폴리(바닐라)          </t>
  </si>
  <si>
    <t>094006</t>
  </si>
  <si>
    <t xml:space="preserve">1500 롤리폴리(헤즐넛)          </t>
  </si>
  <si>
    <t>094007</t>
  </si>
  <si>
    <t xml:space="preserve">1500 롤리폴리(쵸코렛)          </t>
  </si>
  <si>
    <t>094008</t>
  </si>
  <si>
    <t xml:space="preserve">500 롤리폴리                  </t>
  </si>
  <si>
    <t>094009</t>
  </si>
  <si>
    <t>094010</t>
  </si>
  <si>
    <t>094011</t>
  </si>
  <si>
    <t xml:space="preserve">300 비엔나웨하스(바닐라)      </t>
  </si>
  <si>
    <t>094012</t>
  </si>
  <si>
    <t xml:space="preserve">300 비엔나웨하스(오렌지)      </t>
  </si>
  <si>
    <t>094013</t>
  </si>
  <si>
    <t xml:space="preserve">300 비엔나웨하스(레몬)        </t>
  </si>
  <si>
    <t>094014</t>
  </si>
  <si>
    <t xml:space="preserve">1000 롤링초코                  </t>
  </si>
  <si>
    <t>094015</t>
  </si>
  <si>
    <t xml:space="preserve">500 카스민트껌                </t>
  </si>
  <si>
    <t>094016</t>
  </si>
  <si>
    <t xml:space="preserve">200 미키의세계여행            </t>
  </si>
  <si>
    <t>094017</t>
  </si>
  <si>
    <t xml:space="preserve">1600 카스민트껌                </t>
  </si>
  <si>
    <t>094018</t>
  </si>
  <si>
    <t xml:space="preserve">2000 카스민트껌(소)            </t>
  </si>
  <si>
    <t>094019</t>
  </si>
  <si>
    <t xml:space="preserve">1600 카스민트껌(특판용)        </t>
  </si>
  <si>
    <t>094020</t>
  </si>
  <si>
    <t xml:space="preserve">400 삐삐(껌)호출기            </t>
  </si>
  <si>
    <t>094022</t>
  </si>
  <si>
    <t xml:space="preserve">200 미로게임(상)              </t>
  </si>
  <si>
    <t>094023</t>
  </si>
  <si>
    <t xml:space="preserve">500 롤링초코                  </t>
  </si>
  <si>
    <t>094024</t>
  </si>
  <si>
    <t xml:space="preserve">300 바람팽이                  </t>
  </si>
  <si>
    <t>094026</t>
  </si>
  <si>
    <t xml:space="preserve">300 바람팽이2                 </t>
  </si>
  <si>
    <t>094031</t>
  </si>
  <si>
    <t xml:space="preserve">1000 미니하모니카(상)          </t>
  </si>
  <si>
    <t>094032</t>
  </si>
  <si>
    <t xml:space="preserve">300 씨봉봉(상)                </t>
  </si>
  <si>
    <t>094033</t>
  </si>
  <si>
    <t xml:space="preserve">300 아라비안피리              </t>
  </si>
  <si>
    <t>094036</t>
  </si>
  <si>
    <t xml:space="preserve">200 과일박사                  </t>
  </si>
  <si>
    <t>094037</t>
  </si>
  <si>
    <t xml:space="preserve">500 여행게임                  </t>
  </si>
  <si>
    <t>094038</t>
  </si>
  <si>
    <t xml:space="preserve">300 보츠마스타                </t>
  </si>
  <si>
    <t>094040</t>
  </si>
  <si>
    <t xml:space="preserve">200 동물합창단(상)            </t>
  </si>
  <si>
    <t>094047</t>
  </si>
  <si>
    <t xml:space="preserve">500 여행게임(신)              </t>
  </si>
  <si>
    <t>094052</t>
  </si>
  <si>
    <t xml:space="preserve">500 게임천국                  </t>
  </si>
  <si>
    <t>094054</t>
  </si>
  <si>
    <t xml:space="preserve">500 팡스팡로프                </t>
  </si>
  <si>
    <t>094055</t>
  </si>
  <si>
    <t xml:space="preserve">500 팡스팡로프(신)            </t>
  </si>
  <si>
    <t>094056</t>
  </si>
  <si>
    <t xml:space="preserve">500 패션삐삐타키온            </t>
  </si>
  <si>
    <t>094057</t>
  </si>
  <si>
    <t xml:space="preserve">150 보츠마스타                </t>
  </si>
  <si>
    <t>094058</t>
  </si>
  <si>
    <t xml:space="preserve">500 팡스팡레몬맛              </t>
  </si>
  <si>
    <t>094059</t>
  </si>
  <si>
    <t xml:space="preserve">500 다이나믹버블              </t>
  </si>
  <si>
    <t>094060</t>
  </si>
  <si>
    <t xml:space="preserve">50 내일은월드컵볼껌          </t>
  </si>
  <si>
    <t>094061</t>
  </si>
  <si>
    <t xml:space="preserve">300 내일은월드컵네온          </t>
  </si>
  <si>
    <t>094062</t>
  </si>
  <si>
    <t xml:space="preserve">500 뉴팡스팡 레몬             </t>
  </si>
  <si>
    <t>094063</t>
  </si>
  <si>
    <t xml:space="preserve">500 뉴팡스팡 딸기맛           </t>
  </si>
  <si>
    <t>094064</t>
  </si>
  <si>
    <t xml:space="preserve">300 큐라큐라 풍선껌           </t>
  </si>
  <si>
    <t>094065</t>
  </si>
  <si>
    <t xml:space="preserve">300 깜찍 손톱 판박이          </t>
  </si>
  <si>
    <t>094066</t>
  </si>
  <si>
    <t xml:space="preserve">300 엑스프리                  </t>
  </si>
  <si>
    <t>094067</t>
  </si>
  <si>
    <t>094069</t>
  </si>
  <si>
    <t xml:space="preserve">300 짜풍                      </t>
  </si>
  <si>
    <t>094070</t>
  </si>
  <si>
    <t xml:space="preserve">500 나도 스타 코디네이터      </t>
  </si>
  <si>
    <t>094071</t>
  </si>
  <si>
    <t xml:space="preserve">300 엑스프리(192)             </t>
  </si>
  <si>
    <t>094072</t>
  </si>
  <si>
    <t xml:space="preserve">600 뉴팡스팡(사과맛)          </t>
  </si>
  <si>
    <t>094073</t>
  </si>
  <si>
    <t xml:space="preserve">500 젝스키스 포토앨범         </t>
  </si>
  <si>
    <t>094074</t>
  </si>
  <si>
    <t xml:space="preserve">200 월드컵칼라볼껌            </t>
  </si>
  <si>
    <t>094076</t>
  </si>
  <si>
    <t xml:space="preserve">600 스카이맨                  </t>
  </si>
  <si>
    <t>094077</t>
  </si>
  <si>
    <t xml:space="preserve">500 팡스팡딸기(선물)          </t>
  </si>
  <si>
    <t>094078</t>
  </si>
  <si>
    <t xml:space="preserve">500 팡스팡 레몬(선물)         </t>
  </si>
  <si>
    <t>094079</t>
  </si>
  <si>
    <t xml:space="preserve">300 골드런볼껌                </t>
  </si>
  <si>
    <t>094080</t>
  </si>
  <si>
    <t xml:space="preserve">500 구슬동자                  </t>
  </si>
  <si>
    <t>094081</t>
  </si>
  <si>
    <t xml:space="preserve">200 IMF껌                     </t>
  </si>
  <si>
    <t>094082</t>
  </si>
  <si>
    <t xml:space="preserve">300 골드런볼껌2               </t>
  </si>
  <si>
    <t>094084</t>
  </si>
  <si>
    <t xml:space="preserve">500 씽씽돌이                  </t>
  </si>
  <si>
    <t>094085</t>
  </si>
  <si>
    <t xml:space="preserve">200 코코야                    </t>
  </si>
  <si>
    <t>094087</t>
  </si>
  <si>
    <t xml:space="preserve">300 후레쉬맥스                </t>
  </si>
  <si>
    <t>094088</t>
  </si>
  <si>
    <t xml:space="preserve">5000 껌워치아쿠아              </t>
  </si>
  <si>
    <t>094089</t>
  </si>
  <si>
    <t xml:space="preserve">500 나이스업                  </t>
  </si>
  <si>
    <t>094090</t>
  </si>
  <si>
    <t xml:space="preserve">700 비엔나웨하스(바나나)      </t>
  </si>
  <si>
    <t>094091</t>
  </si>
  <si>
    <t xml:space="preserve">700 비엔나웨하스(오렌지)      </t>
  </si>
  <si>
    <t>094092</t>
  </si>
  <si>
    <t xml:space="preserve">300 비엔나웨하스              </t>
  </si>
  <si>
    <t>094093</t>
  </si>
  <si>
    <t xml:space="preserve">200 롤링커피                  </t>
  </si>
  <si>
    <t>094094</t>
  </si>
  <si>
    <t xml:space="preserve">500 비엔나웨하스버터(수)      </t>
  </si>
  <si>
    <t>094095</t>
  </si>
  <si>
    <t xml:space="preserve">500 비에나웨하스쵸코(수)      </t>
  </si>
  <si>
    <t>094096</t>
  </si>
  <si>
    <t xml:space="preserve">300 비엔나웨하스(중국)        </t>
  </si>
  <si>
    <t>094097</t>
  </si>
  <si>
    <t xml:space="preserve">300 롤리폴리                  </t>
  </si>
  <si>
    <t>094098</t>
  </si>
  <si>
    <t xml:space="preserve">500 롤리폴리(딸기)            </t>
  </si>
  <si>
    <t>094099</t>
  </si>
  <si>
    <t xml:space="preserve">300 비엔나웨하스(크림맛)      </t>
  </si>
  <si>
    <t>094100</t>
  </si>
  <si>
    <t>094101</t>
  </si>
  <si>
    <t xml:space="preserve">500 롤리폴리초코              </t>
  </si>
  <si>
    <t>094102</t>
  </si>
  <si>
    <t xml:space="preserve">600 칼슘600                   </t>
  </si>
  <si>
    <t>094103</t>
  </si>
  <si>
    <t xml:space="preserve">600 칼슘 600                  </t>
  </si>
  <si>
    <t>094104</t>
  </si>
  <si>
    <t xml:space="preserve">600 칼슘                      </t>
  </si>
  <si>
    <t>094105</t>
  </si>
  <si>
    <t xml:space="preserve">1000 페인팅껌                  </t>
  </si>
  <si>
    <t>094106</t>
  </si>
  <si>
    <t xml:space="preserve">500 복꿀꿀이                  </t>
  </si>
  <si>
    <t>094107</t>
  </si>
  <si>
    <t xml:space="preserve">1000 짱펀치                    </t>
  </si>
  <si>
    <t>094108</t>
  </si>
  <si>
    <t xml:space="preserve">500 비행접시                  </t>
  </si>
  <si>
    <t>094109</t>
  </si>
  <si>
    <t xml:space="preserve">200 자일리톨판박이풍선껌      </t>
  </si>
  <si>
    <t>094110</t>
  </si>
  <si>
    <t xml:space="preserve">300 자일리톨판촉미니용기(상)  </t>
  </si>
  <si>
    <t xml:space="preserve">500 쭈욱짜봐딸기맛            </t>
  </si>
  <si>
    <t xml:space="preserve">500 쭈욱짜봐콜라맛            </t>
  </si>
  <si>
    <t>094113</t>
  </si>
  <si>
    <t>094114</t>
  </si>
  <si>
    <t>094116</t>
  </si>
  <si>
    <t xml:space="preserve">500 Dr.clinic                 </t>
  </si>
  <si>
    <t>094118</t>
  </si>
  <si>
    <t xml:space="preserve">50 자일리톨333(판촉용)       </t>
  </si>
  <si>
    <t>094119</t>
  </si>
  <si>
    <t>094120</t>
  </si>
  <si>
    <t xml:space="preserve">700 홈런볼(3검)               </t>
  </si>
  <si>
    <t>094121</t>
  </si>
  <si>
    <t xml:space="preserve">2000 333쿨샥                   </t>
  </si>
  <si>
    <t>094122</t>
  </si>
  <si>
    <t xml:space="preserve">5000 자일리톨333틴캔           </t>
  </si>
  <si>
    <t>094123</t>
  </si>
  <si>
    <t xml:space="preserve">700 피리화살                  </t>
  </si>
  <si>
    <t>094125</t>
  </si>
  <si>
    <t xml:space="preserve">2000 자일리톨333틴캔라임민트   </t>
  </si>
  <si>
    <t>094126</t>
  </si>
  <si>
    <t xml:space="preserve">2000 자일리톨333틴캔피치민트   </t>
  </si>
  <si>
    <t>094127</t>
  </si>
  <si>
    <t xml:space="preserve">2000 자일리톨333틴캔애플민트   </t>
  </si>
  <si>
    <t>094128</t>
  </si>
  <si>
    <t xml:space="preserve">5000 자3리필틴캔종합(피치민트) </t>
  </si>
  <si>
    <t>094129</t>
  </si>
  <si>
    <t xml:space="preserve">5000 자3리필틴캔종합(애플민트) </t>
  </si>
  <si>
    <t>094130</t>
  </si>
  <si>
    <t xml:space="preserve">700 날아라슈퍼보드에어로켓    </t>
  </si>
  <si>
    <t>094131</t>
  </si>
  <si>
    <t xml:space="preserve">700 날아라슈퍼보드에어로켓2   </t>
  </si>
  <si>
    <t>094132</t>
  </si>
  <si>
    <t xml:space="preserve">300 범퍼킹재퍼입체카드        </t>
  </si>
  <si>
    <t>094133</t>
  </si>
  <si>
    <t xml:space="preserve">500 범퍼킹재퍼카드            </t>
  </si>
  <si>
    <t>094134</t>
  </si>
  <si>
    <t xml:space="preserve">1000 버블손목시계              </t>
  </si>
  <si>
    <t>094137</t>
  </si>
  <si>
    <t xml:space="preserve">70 자일리톨333(판촉용)       </t>
  </si>
  <si>
    <t>094138</t>
  </si>
  <si>
    <t xml:space="preserve">700 자일리톨333미니용기(애플) </t>
  </si>
  <si>
    <t>094139</t>
  </si>
  <si>
    <t xml:space="preserve">700 자일리톨333미니용기(피치) </t>
  </si>
  <si>
    <t>094140</t>
  </si>
  <si>
    <t xml:space="preserve">1500 입안가득초코칩            </t>
  </si>
  <si>
    <t>094141</t>
  </si>
  <si>
    <t xml:space="preserve">700 몽이수첩풍선껌            </t>
  </si>
  <si>
    <t>094142</t>
  </si>
  <si>
    <t xml:space="preserve">70 자일리톨333피치민트       </t>
  </si>
  <si>
    <t>094143</t>
  </si>
  <si>
    <t xml:space="preserve">500 베리베리통통(4볼)         </t>
  </si>
  <si>
    <t>094144</t>
  </si>
  <si>
    <t xml:space="preserve">200 핀팝                      </t>
  </si>
  <si>
    <t>094145</t>
  </si>
  <si>
    <t xml:space="preserve">50 Tsmile                    </t>
  </si>
  <si>
    <t>094146</t>
  </si>
  <si>
    <t xml:space="preserve">500 베리베리통통(블루+메론)   </t>
  </si>
  <si>
    <t>094148</t>
  </si>
  <si>
    <t>25</t>
  </si>
  <si>
    <t xml:space="preserve">25 티스마일                  </t>
  </si>
  <si>
    <t>094149</t>
  </si>
  <si>
    <t xml:space="preserve">200 뽀뽀틴 블루베어(청포도)   </t>
  </si>
  <si>
    <t>094150</t>
  </si>
  <si>
    <t xml:space="preserve">200 뽀뽀틴블루베어 오렌지맛   </t>
  </si>
  <si>
    <t>094151</t>
  </si>
  <si>
    <t xml:space="preserve">500 베리베리통통(편의점용)    </t>
  </si>
  <si>
    <t>094153</t>
  </si>
  <si>
    <t xml:space="preserve">500 베리베리통통(블루베리)    </t>
  </si>
  <si>
    <t>094154</t>
  </si>
  <si>
    <t xml:space="preserve">500 베리베리통통(메론)        </t>
  </si>
  <si>
    <t>094155</t>
  </si>
  <si>
    <t xml:space="preserve">1500 베리베리통통 멀티(블루)   </t>
  </si>
  <si>
    <t>094156</t>
  </si>
  <si>
    <t xml:space="preserve">1500 베리베리통통 멀티(메론)   </t>
  </si>
  <si>
    <t>094157</t>
  </si>
  <si>
    <t xml:space="preserve">500 키즈톨 줄줄이             </t>
  </si>
  <si>
    <t>094158</t>
  </si>
  <si>
    <t xml:space="preserve">500 아카시아후레쉬            </t>
  </si>
  <si>
    <t>094159</t>
  </si>
  <si>
    <t xml:space="preserve">500 은단청후레쉬              </t>
  </si>
  <si>
    <t>094160</t>
  </si>
  <si>
    <t xml:space="preserve">0 자일카즈마일드 시식용팩   </t>
  </si>
  <si>
    <t>094161</t>
  </si>
  <si>
    <t xml:space="preserve">0 자일 카즈 시식용팩        </t>
  </si>
  <si>
    <t>094164</t>
  </si>
  <si>
    <t xml:space="preserve">500 날으는슈퍼펀치            </t>
  </si>
  <si>
    <t>094166</t>
  </si>
  <si>
    <t xml:space="preserve">500 짱셔통통                  </t>
  </si>
  <si>
    <t>094167</t>
  </si>
  <si>
    <t xml:space="preserve">500 미니미니물총놀이          </t>
  </si>
  <si>
    <t>094168</t>
  </si>
  <si>
    <t xml:space="preserve">500 짱셔통통(4볼)             </t>
  </si>
  <si>
    <t>094169</t>
  </si>
  <si>
    <t xml:space="preserve">0 알로미인 판촉용           </t>
  </si>
  <si>
    <t>094170</t>
  </si>
  <si>
    <t xml:space="preserve">3500 석류美人 자일리톨         </t>
  </si>
  <si>
    <t>094172</t>
  </si>
  <si>
    <t xml:space="preserve">2000 스피드킹                  </t>
  </si>
  <si>
    <t>094173</t>
  </si>
  <si>
    <t xml:space="preserve">1000 핀볼스타                  </t>
  </si>
  <si>
    <t>094174</t>
  </si>
  <si>
    <t xml:space="preserve">1000 키스톨쥬시민트            </t>
  </si>
  <si>
    <t>094175</t>
  </si>
  <si>
    <t xml:space="preserve">1000 미니미니씽씽카            </t>
  </si>
  <si>
    <t>094176</t>
  </si>
  <si>
    <t xml:space="preserve">1000 레이싱가이                </t>
  </si>
  <si>
    <t>094177</t>
  </si>
  <si>
    <t xml:space="preserve">0 키스톨쥬시시식용          </t>
  </si>
  <si>
    <t>094180</t>
  </si>
  <si>
    <t xml:space="preserve">1000 수다맨과동물친구들        </t>
  </si>
  <si>
    <t>094181</t>
  </si>
  <si>
    <t xml:space="preserve">1000 배고픈악어화나게하지마    </t>
  </si>
  <si>
    <t xml:space="preserve">500 베리베리통통(레몬)        </t>
  </si>
  <si>
    <t>094183</t>
  </si>
  <si>
    <t xml:space="preserve">1000 써바이벌물총놀이          </t>
  </si>
  <si>
    <t>094184</t>
  </si>
  <si>
    <t xml:space="preserve">0 츄앤씽 레몬 판촉          </t>
  </si>
  <si>
    <t>094185</t>
  </si>
  <si>
    <t xml:space="preserve">1000 해태슬램덩크              </t>
  </si>
  <si>
    <t>094186</t>
  </si>
  <si>
    <t xml:space="preserve">0 아이스쿨 미니용기(증정)   </t>
  </si>
  <si>
    <t>094187</t>
  </si>
  <si>
    <t xml:space="preserve">0 아이스쿨 삼각팩(증정)     </t>
  </si>
  <si>
    <t>094188</t>
  </si>
  <si>
    <t xml:space="preserve">0 아이스쿨레드미니용기      </t>
  </si>
  <si>
    <t>094189</t>
  </si>
  <si>
    <t xml:space="preserve">0 아이스쿨레드삼각          </t>
  </si>
  <si>
    <t>094190</t>
  </si>
  <si>
    <t xml:space="preserve">1000 아이스펀치                </t>
  </si>
  <si>
    <t>094192</t>
  </si>
  <si>
    <t xml:space="preserve">700 꼬마물총                  </t>
  </si>
  <si>
    <t xml:space="preserve">700 베리베리통통              </t>
  </si>
  <si>
    <t>094194</t>
  </si>
  <si>
    <t xml:space="preserve">700 베리베리통통(걸개)        </t>
  </si>
  <si>
    <t xml:space="preserve">700 베리베리통통(메탈베이)    </t>
  </si>
  <si>
    <t>094197</t>
  </si>
  <si>
    <t xml:space="preserve">1000 둥둥이물놀이친구          </t>
  </si>
  <si>
    <t>094200</t>
  </si>
  <si>
    <t xml:space="preserve">1000 버기버기특공대            </t>
  </si>
  <si>
    <t>094201</t>
  </si>
  <si>
    <t xml:space="preserve">700 쭈욱짜봐딸기맛            </t>
  </si>
  <si>
    <t>094202</t>
  </si>
  <si>
    <t xml:space="preserve">700 쭈욱짜봐콜라              </t>
  </si>
  <si>
    <t xml:space="preserve">700 베리베리통통 파워레인저   </t>
  </si>
  <si>
    <t>094204</t>
  </si>
  <si>
    <t xml:space="preserve">700 베리베리통통파워(걸이)    </t>
  </si>
  <si>
    <t>094205</t>
  </si>
  <si>
    <t xml:space="preserve">0 아이스쿨미스트미니용기    </t>
  </si>
  <si>
    <t xml:space="preserve">700 베리베리통통파워(설탕)    </t>
  </si>
  <si>
    <t>094211</t>
  </si>
  <si>
    <t xml:space="preserve">1200 버기버기특공대2           </t>
  </si>
  <si>
    <t xml:space="preserve">3000 아이스쿨 앵그 미니 3개입  </t>
  </si>
  <si>
    <t>094215</t>
  </si>
  <si>
    <t>1000 아이스쿨미니 앵그리 15개입</t>
  </si>
  <si>
    <t>094428</t>
  </si>
  <si>
    <t>50000</t>
  </si>
  <si>
    <t xml:space="preserve">50000 에프맨바이에스쁘아스킨    </t>
  </si>
  <si>
    <t>094429</t>
  </si>
  <si>
    <t>43000</t>
  </si>
  <si>
    <t xml:space="preserve">43000 펀.에스.걸스나잇아웃      </t>
  </si>
  <si>
    <t>094430</t>
  </si>
  <si>
    <t xml:space="preserve">43000 플러)펀.에걸스나잇아웃    </t>
  </si>
  <si>
    <t>094431</t>
  </si>
  <si>
    <t>36000</t>
  </si>
  <si>
    <t xml:space="preserve">36000 펀바이에스쁘아퍼퓸바디    </t>
  </si>
  <si>
    <t>094432</t>
  </si>
  <si>
    <t xml:space="preserve">10000 블랙헤드지우개스틱        </t>
  </si>
  <si>
    <t>094433</t>
  </si>
  <si>
    <t xml:space="preserve">12000 아쿠아선가드밤            </t>
  </si>
  <si>
    <t>094436</t>
  </si>
  <si>
    <t xml:space="preserve">2000 블랙엔진웨이비헤어        </t>
  </si>
  <si>
    <t>094437</t>
  </si>
  <si>
    <t xml:space="preserve">30000 오드에스쁘아비딸르프레    </t>
  </si>
  <si>
    <t>094438</t>
  </si>
  <si>
    <t xml:space="preserve">30000 상슈)오드에스쁘아상슈엘   </t>
  </si>
  <si>
    <t>094444</t>
  </si>
  <si>
    <t xml:space="preserve">1000 상품                      </t>
  </si>
  <si>
    <t>095001</t>
  </si>
  <si>
    <t xml:space="preserve">200 스피드카                  </t>
  </si>
  <si>
    <t>095005</t>
  </si>
  <si>
    <t xml:space="preserve">200 스마일(상푸)              </t>
  </si>
  <si>
    <t>095006</t>
  </si>
  <si>
    <t xml:space="preserve">0 스마일캔듸                </t>
  </si>
  <si>
    <t>095008</t>
  </si>
  <si>
    <t xml:space="preserve">50 팬시스틱맨                </t>
  </si>
  <si>
    <t>095013</t>
  </si>
  <si>
    <t xml:space="preserve">500 스카이민트                </t>
  </si>
  <si>
    <t>095018</t>
  </si>
  <si>
    <t xml:space="preserve">1000 한아름종합캔디            </t>
  </si>
  <si>
    <t>095019</t>
  </si>
  <si>
    <t xml:space="preserve">200 틴-스타                   </t>
  </si>
  <si>
    <t>095020</t>
  </si>
  <si>
    <t xml:space="preserve">200 버터크리미(수입)          </t>
  </si>
  <si>
    <t>095021</t>
  </si>
  <si>
    <t xml:space="preserve">500 아이스민트                </t>
  </si>
  <si>
    <t>095022</t>
  </si>
  <si>
    <t xml:space="preserve">500 첼리맛캔듸                </t>
  </si>
  <si>
    <t>095024</t>
  </si>
  <si>
    <t xml:space="preserve">300 피리화살                  </t>
  </si>
  <si>
    <t>095027</t>
  </si>
  <si>
    <t xml:space="preserve">0 츄파춥스(시식)            </t>
  </si>
  <si>
    <t>095028</t>
  </si>
  <si>
    <t xml:space="preserve">200 환타지볼                  </t>
  </si>
  <si>
    <t>095029</t>
  </si>
  <si>
    <t xml:space="preserve">50 왕눈이사탕                </t>
  </si>
  <si>
    <t>095031</t>
  </si>
  <si>
    <t xml:space="preserve">300 과즙50(포도)              </t>
  </si>
  <si>
    <t>095032</t>
  </si>
  <si>
    <t xml:space="preserve">500 해태밀키                  </t>
  </si>
  <si>
    <t>095033</t>
  </si>
  <si>
    <t xml:space="preserve">400 미사일로보트              </t>
  </si>
  <si>
    <t>095035</t>
  </si>
  <si>
    <t xml:space="preserve">500 무적경주차                </t>
  </si>
  <si>
    <t>095036</t>
  </si>
  <si>
    <t xml:space="preserve">500 플래키넛                  </t>
  </si>
  <si>
    <t>095037</t>
  </si>
  <si>
    <t xml:space="preserve">150 멜로디춥스                </t>
  </si>
  <si>
    <t>095040</t>
  </si>
  <si>
    <t xml:space="preserve">200 벌꿀레몬맛                </t>
  </si>
  <si>
    <t>095043</t>
  </si>
  <si>
    <t xml:space="preserve">50 테피팝스                  </t>
  </si>
  <si>
    <t>095044</t>
  </si>
  <si>
    <t xml:space="preserve">1000 클레망스                  </t>
  </si>
  <si>
    <t>095045</t>
  </si>
  <si>
    <t xml:space="preserve">500 아몬드멜                  </t>
  </si>
  <si>
    <t>095046</t>
  </si>
  <si>
    <t xml:space="preserve">200 웨이크업                  </t>
  </si>
  <si>
    <t>095048</t>
  </si>
  <si>
    <t xml:space="preserve">200 벌꿀포도맛                </t>
  </si>
  <si>
    <t>095049</t>
  </si>
  <si>
    <t xml:space="preserve">200 매직카캔디(상)            </t>
  </si>
  <si>
    <t>095050</t>
  </si>
  <si>
    <t xml:space="preserve">2000 곤충박사                  </t>
  </si>
  <si>
    <t>095051</t>
  </si>
  <si>
    <t xml:space="preserve">200 벌꿀딸기맛                </t>
  </si>
  <si>
    <t>095052</t>
  </si>
  <si>
    <t xml:space="preserve">300 우주레슬러                </t>
  </si>
  <si>
    <t>095053</t>
  </si>
  <si>
    <t xml:space="preserve">500 동물오토바이              </t>
  </si>
  <si>
    <t>095054</t>
  </si>
  <si>
    <t xml:space="preserve">300 마시멜로캔듸              </t>
  </si>
  <si>
    <t>095056</t>
  </si>
  <si>
    <t xml:space="preserve">200 씨에이캔듸                </t>
  </si>
  <si>
    <t>095058</t>
  </si>
  <si>
    <t xml:space="preserve">200 트록스캔듸                </t>
  </si>
  <si>
    <t>095062</t>
  </si>
  <si>
    <t xml:space="preserve">1000 실버민트                  </t>
  </si>
  <si>
    <t>095063</t>
  </si>
  <si>
    <t xml:space="preserve">700 학습카드                  </t>
  </si>
  <si>
    <t>095064</t>
  </si>
  <si>
    <t xml:space="preserve">300 과즙구미(포도츄잉)        </t>
  </si>
  <si>
    <t>095065</t>
  </si>
  <si>
    <t xml:space="preserve">300 소프티                    </t>
  </si>
  <si>
    <t>095068</t>
  </si>
  <si>
    <t xml:space="preserve">700 빅스블루                  </t>
  </si>
  <si>
    <t>095069</t>
  </si>
  <si>
    <t xml:space="preserve">700 빅스레몬                  </t>
  </si>
  <si>
    <t>095070</t>
  </si>
  <si>
    <t xml:space="preserve">1100 알사탕스낵캔디            </t>
  </si>
  <si>
    <t>095072</t>
  </si>
  <si>
    <t xml:space="preserve">700 신비의세계                </t>
  </si>
  <si>
    <t>095074</t>
  </si>
  <si>
    <t xml:space="preserve">700 빅스(특매용)              </t>
  </si>
  <si>
    <t>095075</t>
  </si>
  <si>
    <t xml:space="preserve">200 러브타캔디(주문*)         </t>
  </si>
  <si>
    <t>095076</t>
  </si>
  <si>
    <t xml:space="preserve">0 화캔듸(식당용)            </t>
  </si>
  <si>
    <t>095077</t>
  </si>
  <si>
    <t xml:space="preserve">300 화캔듸                    </t>
  </si>
  <si>
    <t>095078</t>
  </si>
  <si>
    <t xml:space="preserve">300 구미색동과일(상)          </t>
  </si>
  <si>
    <t>095079</t>
  </si>
  <si>
    <t xml:space="preserve">200 러브타캔디(주문)          </t>
  </si>
  <si>
    <t>095080</t>
  </si>
  <si>
    <t xml:space="preserve">500 통키통키쵸코(상.신)       </t>
  </si>
  <si>
    <t>095082</t>
  </si>
  <si>
    <t xml:space="preserve">2000 커피맛(박하맛)캔디        </t>
  </si>
  <si>
    <t>095083</t>
  </si>
  <si>
    <t xml:space="preserve">500 헬스피아총명애            </t>
  </si>
  <si>
    <t>095084</t>
  </si>
  <si>
    <t xml:space="preserve">200 팡팡쇼                    </t>
  </si>
  <si>
    <t>095085</t>
  </si>
  <si>
    <t xml:space="preserve">200 뽀글뽀글(상)              </t>
  </si>
  <si>
    <t>095088</t>
  </si>
  <si>
    <t xml:space="preserve">1000 거미인간                  </t>
  </si>
  <si>
    <t>095091</t>
  </si>
  <si>
    <t xml:space="preserve">200 팡팡메론맛캔듸            </t>
  </si>
  <si>
    <t>095092</t>
  </si>
  <si>
    <t xml:space="preserve">200 네온캔듸                  </t>
  </si>
  <si>
    <t>095093</t>
  </si>
  <si>
    <t xml:space="preserve">200 아이싱청포도맛            </t>
  </si>
  <si>
    <t>095098</t>
  </si>
  <si>
    <t xml:space="preserve">1000 박하맛                    </t>
  </si>
  <si>
    <t>095099</t>
  </si>
  <si>
    <t xml:space="preserve">220 택시조합박하맛캔듸        </t>
  </si>
  <si>
    <t>095100</t>
  </si>
  <si>
    <t xml:space="preserve">200 팡팡쇼(그린)              </t>
  </si>
  <si>
    <t>095101</t>
  </si>
  <si>
    <t xml:space="preserve">2000 식당용박하맛캔듸          </t>
  </si>
  <si>
    <t>095103</t>
  </si>
  <si>
    <t xml:space="preserve">200 정글탐험                  </t>
  </si>
  <si>
    <t>095105</t>
  </si>
  <si>
    <t xml:space="preserve">200 마귀봉                    </t>
  </si>
  <si>
    <t>095106</t>
  </si>
  <si>
    <t xml:space="preserve">200 멜로디팝스                </t>
  </si>
  <si>
    <t>095107</t>
  </si>
  <si>
    <t xml:space="preserve">2000 참스볼(수입)              </t>
  </si>
  <si>
    <t>095108</t>
  </si>
  <si>
    <t xml:space="preserve">200 요구씨                    </t>
  </si>
  <si>
    <t>095110</t>
  </si>
  <si>
    <t xml:space="preserve">2000 말하는전화기토우키        </t>
  </si>
  <si>
    <t>095111</t>
  </si>
  <si>
    <t xml:space="preserve">200 마귀봉2(사과맛)           </t>
  </si>
  <si>
    <t>095112</t>
  </si>
  <si>
    <t xml:space="preserve">500 달리는풍선차              </t>
  </si>
  <si>
    <t>095113</t>
  </si>
  <si>
    <t xml:space="preserve">300 곰과꾸물꾸물              </t>
  </si>
  <si>
    <t>095114</t>
  </si>
  <si>
    <t xml:space="preserve">200 러브타(신)                </t>
  </si>
  <si>
    <t>095116</t>
  </si>
  <si>
    <t xml:space="preserve">500 재미째리스케치(포도)      </t>
  </si>
  <si>
    <t>095117</t>
  </si>
  <si>
    <t xml:space="preserve">500 재미째리스케치(메론)      </t>
  </si>
  <si>
    <t>095119</t>
  </si>
  <si>
    <t xml:space="preserve">200 문신캔디                  </t>
  </si>
  <si>
    <t>095120</t>
  </si>
  <si>
    <t xml:space="preserve">300 상어사냥                  </t>
  </si>
  <si>
    <t>095121</t>
  </si>
  <si>
    <t xml:space="preserve">500 빙글빙글주렁주렁          </t>
  </si>
  <si>
    <t>095123</t>
  </si>
  <si>
    <t xml:space="preserve">500 또따캬라멜                </t>
  </si>
  <si>
    <t>095124</t>
  </si>
  <si>
    <t xml:space="preserve">1000 크린                      </t>
  </si>
  <si>
    <t>095125</t>
  </si>
  <si>
    <t xml:space="preserve">500 멀티소프트                </t>
  </si>
  <si>
    <t>095127</t>
  </si>
  <si>
    <t xml:space="preserve">3600 특)한아름 종합캔디        </t>
  </si>
  <si>
    <t>095129</t>
  </si>
  <si>
    <t xml:space="preserve">200 문신캔디(콜라             </t>
  </si>
  <si>
    <t>095132</t>
  </si>
  <si>
    <t xml:space="preserve">300 오똑오똑                  </t>
  </si>
  <si>
    <t>095133</t>
  </si>
  <si>
    <t xml:space="preserve">1000 고향인절미맛              </t>
  </si>
  <si>
    <t>095134</t>
  </si>
  <si>
    <t xml:space="preserve">500 샬라샬라매직쇼            </t>
  </si>
  <si>
    <t>095135</t>
  </si>
  <si>
    <t xml:space="preserve">1000 버터스카치                </t>
  </si>
  <si>
    <t>095137</t>
  </si>
  <si>
    <t xml:space="preserve">1000 땅콩카라멜                </t>
  </si>
  <si>
    <t>095138</t>
  </si>
  <si>
    <t xml:space="preserve">1000 생생후르츠                </t>
  </si>
  <si>
    <t>095141</t>
  </si>
  <si>
    <t xml:space="preserve">1000 파워레이싱                </t>
  </si>
  <si>
    <t>095142</t>
  </si>
  <si>
    <t xml:space="preserve">500 유에프오(UFO)             </t>
  </si>
  <si>
    <t>095143</t>
  </si>
  <si>
    <t xml:space="preserve">300 또각또각                  </t>
  </si>
  <si>
    <t>095144</t>
  </si>
  <si>
    <t xml:space="preserve">500 효양갱                    </t>
  </si>
  <si>
    <t>095145</t>
  </si>
  <si>
    <t xml:space="preserve">300 츄츄플러스                </t>
  </si>
  <si>
    <t>095146</t>
  </si>
  <si>
    <t xml:space="preserve">300 크린(특)                  </t>
  </si>
  <si>
    <t>095148</t>
  </si>
  <si>
    <t xml:space="preserve">1000 아이플러스(정제)          </t>
  </si>
  <si>
    <t>095149</t>
  </si>
  <si>
    <t xml:space="preserve">200 스타워즈                  </t>
  </si>
  <si>
    <t>095150</t>
  </si>
  <si>
    <t xml:space="preserve">1000 포켓폰                    </t>
  </si>
  <si>
    <t>095154</t>
  </si>
  <si>
    <t xml:space="preserve">200 네온캔디                  </t>
  </si>
  <si>
    <t>095155</t>
  </si>
  <si>
    <t xml:space="preserve">1000 크린(한백)                </t>
  </si>
  <si>
    <t>095157</t>
  </si>
  <si>
    <t xml:space="preserve">500 레몬트리                  </t>
  </si>
  <si>
    <t>095158</t>
  </si>
  <si>
    <t xml:space="preserve">500 야광우주쇼                </t>
  </si>
  <si>
    <t>095159</t>
  </si>
  <si>
    <t xml:space="preserve">300 츄츄소프트                </t>
  </si>
  <si>
    <t>095160</t>
  </si>
  <si>
    <t xml:space="preserve">200 신)츄파춥스               </t>
  </si>
  <si>
    <t>095161</t>
  </si>
  <si>
    <t xml:space="preserve">500 매직스코프                </t>
  </si>
  <si>
    <t>095162</t>
  </si>
  <si>
    <t xml:space="preserve">500 초파스                    </t>
  </si>
  <si>
    <t>095163</t>
  </si>
  <si>
    <t>095164</t>
  </si>
  <si>
    <t xml:space="preserve">500 파워물총                  </t>
  </si>
  <si>
    <t>095165</t>
  </si>
  <si>
    <t xml:space="preserve">200 츄파춥스(런닝텅)          </t>
  </si>
  <si>
    <t>095167</t>
  </si>
  <si>
    <t xml:space="preserve">1000 어드벤쳐                  </t>
  </si>
  <si>
    <t>095168</t>
  </si>
  <si>
    <t xml:space="preserve">200 츄파춥스(보너스)          </t>
  </si>
  <si>
    <t>095171</t>
  </si>
  <si>
    <t xml:space="preserve">300 환타지매직(보너스)        </t>
  </si>
  <si>
    <t>095172</t>
  </si>
  <si>
    <t xml:space="preserve">200 커피츄파춥스(보너스)      </t>
  </si>
  <si>
    <t>095173</t>
  </si>
  <si>
    <t xml:space="preserve">200 특)츄파보너스             </t>
  </si>
  <si>
    <t>095174</t>
  </si>
  <si>
    <t xml:space="preserve">300 보르르(딸기맛)            </t>
  </si>
  <si>
    <t>095175</t>
  </si>
  <si>
    <t xml:space="preserve">500 엿만들기                  </t>
  </si>
  <si>
    <t>095176</t>
  </si>
  <si>
    <t xml:space="preserve">1000 박하맛캔디(특)            </t>
  </si>
  <si>
    <t>095178</t>
  </si>
  <si>
    <t xml:space="preserve">200 깜찍이제리                </t>
  </si>
  <si>
    <t>095180</t>
  </si>
  <si>
    <t xml:space="preserve">200 왕발가락                  </t>
  </si>
  <si>
    <t>095181</t>
  </si>
  <si>
    <t xml:space="preserve">300 회오리팽이                </t>
  </si>
  <si>
    <t>095182</t>
  </si>
  <si>
    <t xml:space="preserve">1000 어드벤쳐II(오렌지맛)      </t>
  </si>
  <si>
    <t>095183</t>
  </si>
  <si>
    <t xml:space="preserve">500 밤밤(포도맛)              </t>
  </si>
  <si>
    <t>095184</t>
  </si>
  <si>
    <t xml:space="preserve">1000 박하맛캔디                </t>
  </si>
  <si>
    <t>095186</t>
  </si>
  <si>
    <t xml:space="preserve">500 통키열쇠고리              </t>
  </si>
  <si>
    <t>095187</t>
  </si>
  <si>
    <t xml:space="preserve">300 미니카                    </t>
  </si>
  <si>
    <t>095188</t>
  </si>
  <si>
    <t xml:space="preserve">500 크린                      </t>
  </si>
  <si>
    <t>095189</t>
  </si>
  <si>
    <t>600 아이큐블럭환타지볼매직캔디</t>
  </si>
  <si>
    <t>095191</t>
  </si>
  <si>
    <t xml:space="preserve">200 빠라빠라                  </t>
  </si>
  <si>
    <t>095192</t>
  </si>
  <si>
    <t xml:space="preserve">500 골프놀이                  </t>
  </si>
  <si>
    <t>095193</t>
  </si>
  <si>
    <t xml:space="preserve">200 깜찍이제리(딸기)          </t>
  </si>
  <si>
    <t>095194</t>
  </si>
  <si>
    <t xml:space="preserve">1000 스위트월드                </t>
  </si>
  <si>
    <t>095195</t>
  </si>
  <si>
    <t xml:space="preserve">200 신)휘파람                 </t>
  </si>
  <si>
    <t>095196</t>
  </si>
  <si>
    <t xml:space="preserve">2000 깜찍이제리                </t>
  </si>
  <si>
    <t>095197</t>
  </si>
  <si>
    <t xml:space="preserve">500 핑키                      </t>
  </si>
  <si>
    <t>095198</t>
  </si>
  <si>
    <t xml:space="preserve">1000 아시아나)박하             </t>
  </si>
  <si>
    <t>095199</t>
  </si>
  <si>
    <t xml:space="preserve">500 씽씽캅                    </t>
  </si>
  <si>
    <t>095200</t>
  </si>
  <si>
    <t xml:space="preserve">1000 알파벳쵸코렛              </t>
  </si>
  <si>
    <t>095201</t>
  </si>
  <si>
    <t xml:space="preserve">300 히팝                      </t>
  </si>
  <si>
    <t>095202</t>
  </si>
  <si>
    <t xml:space="preserve">2000 레이싱카                  </t>
  </si>
  <si>
    <t>095203</t>
  </si>
  <si>
    <t xml:space="preserve">300 동물왕국                  </t>
  </si>
  <si>
    <t>095204</t>
  </si>
  <si>
    <t xml:space="preserve">500 초코만들기                </t>
  </si>
  <si>
    <t>095205</t>
  </si>
  <si>
    <t xml:space="preserve">400 4-FINGER                  </t>
  </si>
  <si>
    <t>095206</t>
  </si>
  <si>
    <t xml:space="preserve">500 구슬초코                  </t>
  </si>
  <si>
    <t>095207</t>
  </si>
  <si>
    <t xml:space="preserve">400 허쉬Twin Wafer바          </t>
  </si>
  <si>
    <t>095208</t>
  </si>
  <si>
    <t xml:space="preserve">500 미니믹스                  </t>
  </si>
  <si>
    <t>095209</t>
  </si>
  <si>
    <t xml:space="preserve">250 깜짝뱀놀이                </t>
  </si>
  <si>
    <t>095211</t>
  </si>
  <si>
    <t xml:space="preserve">500 또따쵸코렛                </t>
  </si>
  <si>
    <t>095212</t>
  </si>
  <si>
    <t xml:space="preserve">500 또따초코볼                </t>
  </si>
  <si>
    <t>095213</t>
  </si>
  <si>
    <t xml:space="preserve">500 필터치                    </t>
  </si>
  <si>
    <t>095214</t>
  </si>
  <si>
    <t xml:space="preserve">2000 쇼콜라어쏘트              </t>
  </si>
  <si>
    <t>095215</t>
  </si>
  <si>
    <t xml:space="preserve">2000 바니니                    </t>
  </si>
  <si>
    <t>095216</t>
  </si>
  <si>
    <t xml:space="preserve">1000 미니디져트                </t>
  </si>
  <si>
    <t>095217</t>
  </si>
  <si>
    <t xml:space="preserve">500 피리화살                  </t>
  </si>
  <si>
    <t>095218</t>
  </si>
  <si>
    <t xml:space="preserve">500 밤밤                      </t>
  </si>
  <si>
    <t>095219</t>
  </si>
  <si>
    <t xml:space="preserve">5000 박하맛캔디                </t>
  </si>
  <si>
    <t>095220</t>
  </si>
  <si>
    <t xml:space="preserve">500 큐티파스텔                </t>
  </si>
  <si>
    <t>095221</t>
  </si>
  <si>
    <t xml:space="preserve">1000 리베                      </t>
  </si>
  <si>
    <t>095222</t>
  </si>
  <si>
    <t xml:space="preserve">500 U.F.O쵸코볼               </t>
  </si>
  <si>
    <t>095223</t>
  </si>
  <si>
    <t xml:space="preserve">300 해바라기 초코볼           </t>
  </si>
  <si>
    <t>095224</t>
  </si>
  <si>
    <t xml:space="preserve">300 반달 쵸코볼               </t>
  </si>
  <si>
    <t>095225</t>
  </si>
  <si>
    <t xml:space="preserve">1000 리베쿠키초코              </t>
  </si>
  <si>
    <t>095227</t>
  </si>
  <si>
    <t xml:space="preserve">500 해바라기초코볼            </t>
  </si>
  <si>
    <t>095229</t>
  </si>
  <si>
    <t xml:space="preserve">500 해바리기초코볼(신)        </t>
  </si>
  <si>
    <t>095230</t>
  </si>
  <si>
    <t xml:space="preserve">600 미니초코파이              </t>
  </si>
  <si>
    <t>095231</t>
  </si>
  <si>
    <t xml:space="preserve">1000 아몬드초코볼              </t>
  </si>
  <si>
    <t>095232</t>
  </si>
  <si>
    <t xml:space="preserve">1000 힙합부페                  </t>
  </si>
  <si>
    <t>095233</t>
  </si>
  <si>
    <t xml:space="preserve">1000 띠아블초코퍼즐            </t>
  </si>
  <si>
    <t>095235</t>
  </si>
  <si>
    <t xml:space="preserve">1200 듀오                      </t>
  </si>
  <si>
    <t>095236</t>
  </si>
  <si>
    <t xml:space="preserve">2000 발렌타인                  </t>
  </si>
  <si>
    <t>095237</t>
  </si>
  <si>
    <t xml:space="preserve">500 띠아블초코볼              </t>
  </si>
  <si>
    <t>095238</t>
  </si>
  <si>
    <t xml:space="preserve">1000 칼라봉                    </t>
  </si>
  <si>
    <t>095239</t>
  </si>
  <si>
    <t xml:space="preserve">500 쭈욱짜봐                  </t>
  </si>
  <si>
    <t>095241</t>
  </si>
  <si>
    <t>095243</t>
  </si>
  <si>
    <t xml:space="preserve">2000 해바라기초코볼            </t>
  </si>
  <si>
    <t>095244</t>
  </si>
  <si>
    <t xml:space="preserve">1500 큐티                      </t>
  </si>
  <si>
    <t>095246</t>
  </si>
  <si>
    <t xml:space="preserve">200 왕뼈다구                  </t>
  </si>
  <si>
    <t>095248</t>
  </si>
  <si>
    <t xml:space="preserve">500 폭탄구슬초코              </t>
  </si>
  <si>
    <t>095249</t>
  </si>
  <si>
    <t xml:space="preserve">500 청동기시대                </t>
  </si>
  <si>
    <t>095250</t>
  </si>
  <si>
    <t xml:space="preserve">1000 얼려먹는초코만들기        </t>
  </si>
  <si>
    <t>095251</t>
  </si>
  <si>
    <t xml:space="preserve">2000 청동기시대                </t>
  </si>
  <si>
    <t>095252</t>
  </si>
  <si>
    <t xml:space="preserve">1000 초코알까기                </t>
  </si>
  <si>
    <t>095253</t>
  </si>
  <si>
    <t xml:space="preserve">1200 메가로봇                  </t>
  </si>
  <si>
    <t>095254</t>
  </si>
  <si>
    <t xml:space="preserve">3000 화자밀크초콜릿            </t>
  </si>
  <si>
    <t>095255</t>
  </si>
  <si>
    <t xml:space="preserve">3000 화자헤즐넛초콜릿          </t>
  </si>
  <si>
    <t>095256</t>
  </si>
  <si>
    <t xml:space="preserve">500 화이트엔젤타이니          </t>
  </si>
  <si>
    <t>095257</t>
  </si>
  <si>
    <t xml:space="preserve">1000 화이트엔젤타이니          </t>
  </si>
  <si>
    <t>095258</t>
  </si>
  <si>
    <t xml:space="preserve">1000 눈사람초코만들기          </t>
  </si>
  <si>
    <t>095259</t>
  </si>
  <si>
    <t xml:space="preserve">500 티피알까기                </t>
  </si>
  <si>
    <t>095260</t>
  </si>
  <si>
    <t xml:space="preserve">1000 더블크런치                </t>
  </si>
  <si>
    <t>095261</t>
  </si>
  <si>
    <t xml:space="preserve">2000 더블크런치                </t>
  </si>
  <si>
    <t>095262</t>
  </si>
  <si>
    <t xml:space="preserve">1000 삐약삐약병아리            </t>
  </si>
  <si>
    <t>095263</t>
  </si>
  <si>
    <t xml:space="preserve">2500 더블크런치                </t>
  </si>
  <si>
    <t>095264</t>
  </si>
  <si>
    <t xml:space="preserve">1000 쁘띠몽                    </t>
  </si>
  <si>
    <t>095266</t>
  </si>
  <si>
    <t>095267</t>
  </si>
  <si>
    <t xml:space="preserve">300 모드니에                  </t>
  </si>
  <si>
    <t>095268</t>
  </si>
  <si>
    <t xml:space="preserve">250 씨씨롱                    </t>
  </si>
  <si>
    <t>095269</t>
  </si>
  <si>
    <t xml:space="preserve">1200 프로포즈                  </t>
  </si>
  <si>
    <t>095270</t>
  </si>
  <si>
    <t xml:space="preserve">500 미양티피                  </t>
  </si>
  <si>
    <t>095271</t>
  </si>
  <si>
    <t xml:space="preserve">2000 Love                      </t>
  </si>
  <si>
    <t>095272</t>
  </si>
  <si>
    <t xml:space="preserve">2500 Love                      </t>
  </si>
  <si>
    <t>095273</t>
  </si>
  <si>
    <t xml:space="preserve">1200 투데이스                  </t>
  </si>
  <si>
    <t>095274</t>
  </si>
  <si>
    <t xml:space="preserve">500 비쥬(신유통)              </t>
  </si>
  <si>
    <t>095275</t>
  </si>
  <si>
    <t xml:space="preserve">1000 신)얼려먹는초코만들기     </t>
  </si>
  <si>
    <t>095276</t>
  </si>
  <si>
    <t xml:space="preserve">1500 자라라쑥쑥                </t>
  </si>
  <si>
    <t>095277</t>
  </si>
  <si>
    <t xml:space="preserve">500 햇님꽃씨                  </t>
  </si>
  <si>
    <t>095278</t>
  </si>
  <si>
    <t xml:space="preserve">1000 화이트엔젤리코로코        </t>
  </si>
  <si>
    <t>095280</t>
  </si>
  <si>
    <t xml:space="preserve">500 화이트엔젤리코로코        </t>
  </si>
  <si>
    <t>095281</t>
  </si>
  <si>
    <t>095282</t>
  </si>
  <si>
    <t xml:space="preserve">300 송알송알                  </t>
  </si>
  <si>
    <t>095284</t>
  </si>
  <si>
    <t xml:space="preserve">2000 햇님꽃씨                  </t>
  </si>
  <si>
    <t>095285</t>
  </si>
  <si>
    <t xml:space="preserve">3000 Love                      </t>
  </si>
  <si>
    <t>095286</t>
  </si>
  <si>
    <t xml:space="preserve">5000 Love                      </t>
  </si>
  <si>
    <t>095287</t>
  </si>
  <si>
    <t>095288</t>
  </si>
  <si>
    <t xml:space="preserve">300 모드니에(밀크)            </t>
  </si>
  <si>
    <t>095289</t>
  </si>
  <si>
    <t xml:space="preserve">600 초코알짱                  </t>
  </si>
  <si>
    <t>095291</t>
  </si>
  <si>
    <t xml:space="preserve">1000 니모20                    </t>
  </si>
  <si>
    <t>095292</t>
  </si>
  <si>
    <t xml:space="preserve">2000 노블리안                  </t>
  </si>
  <si>
    <t>095293</t>
  </si>
  <si>
    <t xml:space="preserve">500 바비초코볼                </t>
  </si>
  <si>
    <t>095294</t>
  </si>
  <si>
    <t xml:space="preserve">500 화이트엔젤큐티            </t>
  </si>
  <si>
    <t>095295</t>
  </si>
  <si>
    <t xml:space="preserve">1000 화이트엔젤큐티            </t>
  </si>
  <si>
    <t>095297</t>
  </si>
  <si>
    <t>095298</t>
  </si>
  <si>
    <t>095300</t>
  </si>
  <si>
    <t xml:space="preserve">1000 해태토피초콜릿            </t>
  </si>
  <si>
    <t>095301</t>
  </si>
  <si>
    <t xml:space="preserve">5000 해태토피초콜릿            </t>
  </si>
  <si>
    <t>095302</t>
  </si>
  <si>
    <t xml:space="preserve">1500 인형볼펜                  </t>
  </si>
  <si>
    <t>095303</t>
  </si>
  <si>
    <t>095305</t>
  </si>
  <si>
    <t xml:space="preserve">1500 화이트엔젤 큐티           </t>
  </si>
  <si>
    <t>095314</t>
  </si>
  <si>
    <t xml:space="preserve">1000 수카카오                  </t>
  </si>
  <si>
    <t>095315</t>
  </si>
  <si>
    <t xml:space="preserve">2000 해태수카카오              </t>
  </si>
  <si>
    <t>095317</t>
  </si>
  <si>
    <t xml:space="preserve">500 소소만 초코스틱           </t>
  </si>
  <si>
    <t>095318</t>
  </si>
  <si>
    <t xml:space="preserve">500 소소만 딸기스틱           </t>
  </si>
  <si>
    <t>095319</t>
  </si>
  <si>
    <t xml:space="preserve">500 소소만 바나나스틱         </t>
  </si>
  <si>
    <t>095320</t>
  </si>
  <si>
    <t xml:space="preserve">700 소소만 다크스틱           </t>
  </si>
  <si>
    <t>095321</t>
  </si>
  <si>
    <t xml:space="preserve">1500 소소만 초코 3pack         </t>
  </si>
  <si>
    <t>095322</t>
  </si>
  <si>
    <t xml:space="preserve">1500 소소만 딸기 3pack         </t>
  </si>
  <si>
    <t>095323</t>
  </si>
  <si>
    <t xml:space="preserve">1500 소소만 바나나 3pack       </t>
  </si>
  <si>
    <t>095325</t>
  </si>
  <si>
    <t xml:space="preserve">6000 소소만 베이직             </t>
  </si>
  <si>
    <t>095326</t>
  </si>
  <si>
    <t xml:space="preserve">4000 소소만 뉴욕뉴욕           </t>
  </si>
  <si>
    <t>095327</t>
  </si>
  <si>
    <t xml:space="preserve">3000 바비스타일                </t>
  </si>
  <si>
    <t>095328</t>
  </si>
  <si>
    <t xml:space="preserve">2500 소소만 메모리             </t>
  </si>
  <si>
    <t>095329</t>
  </si>
  <si>
    <t xml:space="preserve">0 집중력 증정용             </t>
  </si>
  <si>
    <t xml:space="preserve">5000 수카카오 큐브             </t>
  </si>
  <si>
    <t xml:space="preserve">1000 큐피트                    </t>
  </si>
  <si>
    <t>095332</t>
  </si>
  <si>
    <t xml:space="preserve">3000 수카카오 오리진           </t>
  </si>
  <si>
    <t>095333</t>
  </si>
  <si>
    <t xml:space="preserve">2500 화이트엔젤 화이트러브     </t>
  </si>
  <si>
    <t>095334</t>
  </si>
  <si>
    <t xml:space="preserve">3500 화이트엔젤 프린세스       </t>
  </si>
  <si>
    <t>095335</t>
  </si>
  <si>
    <t xml:space="preserve">6000 러브홀릭                  </t>
  </si>
  <si>
    <t>095336</t>
  </si>
  <si>
    <t xml:space="preserve">6500 러브박스                  </t>
  </si>
  <si>
    <t xml:space="preserve">1500 얼려먹는 초코만들기       </t>
  </si>
  <si>
    <t>095339</t>
  </si>
  <si>
    <t>095340</t>
  </si>
  <si>
    <t>095341</t>
  </si>
  <si>
    <t xml:space="preserve">500 초코스틱                  </t>
  </si>
  <si>
    <t>095342</t>
  </si>
  <si>
    <t xml:space="preserve">1000 초코스틱                  </t>
  </si>
  <si>
    <t>095343</t>
  </si>
  <si>
    <t xml:space="preserve">1000 딸기스틱                  </t>
  </si>
  <si>
    <t>095344</t>
  </si>
  <si>
    <t xml:space="preserve">1000 바나나스틱                </t>
  </si>
  <si>
    <t>095345</t>
  </si>
  <si>
    <t xml:space="preserve">3000 초코3pack                 </t>
  </si>
  <si>
    <t>095346</t>
  </si>
  <si>
    <t xml:space="preserve">3000 딸기3pack                 </t>
  </si>
  <si>
    <t>095347</t>
  </si>
  <si>
    <t xml:space="preserve">3000 바나나3pack               </t>
  </si>
  <si>
    <t>095348</t>
  </si>
  <si>
    <t xml:space="preserve">3000 어쏘트3pack               </t>
  </si>
  <si>
    <t>095349</t>
  </si>
  <si>
    <t xml:space="preserve">2000 가나슈다이어리            </t>
  </si>
  <si>
    <t xml:space="preserve">2500 티피                      </t>
  </si>
  <si>
    <t>095351</t>
  </si>
  <si>
    <t xml:space="preserve">700 화이트엔젤쉘              </t>
  </si>
  <si>
    <t>095353</t>
  </si>
  <si>
    <t xml:space="preserve">15000 티피(5+1)                 </t>
  </si>
  <si>
    <t>095354</t>
  </si>
  <si>
    <t xml:space="preserve">3000 티피(3번들)               </t>
  </si>
  <si>
    <t>095355</t>
  </si>
  <si>
    <t xml:space="preserve">3000 화이트엔젤화이트러브      </t>
  </si>
  <si>
    <t>095357</t>
  </si>
  <si>
    <t>095358</t>
  </si>
  <si>
    <t xml:space="preserve">500 짱돌아이                  </t>
  </si>
  <si>
    <t>095360</t>
  </si>
  <si>
    <t xml:space="preserve">6000 얼려먹는초코만들기4번들   </t>
  </si>
  <si>
    <t xml:space="preserve">700 아띠 초코스틱             </t>
  </si>
  <si>
    <t>095362</t>
  </si>
  <si>
    <t xml:space="preserve">700 아띠 딸기스틱             </t>
  </si>
  <si>
    <t xml:space="preserve">700 아띠 바나나스틱           </t>
  </si>
  <si>
    <t xml:space="preserve">700 아띠 카페스틱             </t>
  </si>
  <si>
    <t xml:space="preserve">1400 아띠초코스틱(2번들)       </t>
  </si>
  <si>
    <t xml:space="preserve">1400 아띠딸기스틱(2번들)       </t>
  </si>
  <si>
    <t xml:space="preserve">1400 아띠바나나스틱(2번들)     </t>
  </si>
  <si>
    <t xml:space="preserve">1400 아띠카페스틱(2번들)       </t>
  </si>
  <si>
    <t>095369</t>
  </si>
  <si>
    <t xml:space="preserve">2800 아띠어쏘트4팩             </t>
  </si>
  <si>
    <t xml:space="preserve">2500 러브쉘위                  </t>
  </si>
  <si>
    <t xml:space="preserve">3500 러브하트                  </t>
  </si>
  <si>
    <t xml:space="preserve">4500 러브로즈                  </t>
  </si>
  <si>
    <t xml:space="preserve">1000 티피(10)                  </t>
  </si>
  <si>
    <t xml:space="preserve">1500 얼려먹는초코만들기(10)    </t>
  </si>
  <si>
    <t>095377</t>
  </si>
  <si>
    <t xml:space="preserve">1500 얼려먹는초코만들기        </t>
  </si>
  <si>
    <t>095378</t>
  </si>
  <si>
    <t>1500 슈의얌얌하우스(버거만들기)</t>
  </si>
  <si>
    <t xml:space="preserve">700 화이트엔젤스노우          </t>
  </si>
  <si>
    <t>095380</t>
  </si>
  <si>
    <t xml:space="preserve">1500 슈의얌얌하우스(초코케잌)  </t>
  </si>
  <si>
    <t xml:space="preserve">3000 티피(3pack)               </t>
  </si>
  <si>
    <t xml:space="preserve">1500 러브스틱                  </t>
  </si>
  <si>
    <t xml:space="preserve">2500 스위트러브                </t>
  </si>
  <si>
    <t xml:space="preserve">5000 스위트러브                </t>
  </si>
  <si>
    <t>095386</t>
  </si>
  <si>
    <t xml:space="preserve">1200 날으는에어샷              </t>
  </si>
  <si>
    <t>1500 짱구의 아이스크림 물총놀이</t>
  </si>
  <si>
    <t xml:space="preserve">2000 옥수수엔젤                </t>
  </si>
  <si>
    <t xml:space="preserve">6000 연양갱(단호박+군고구마)   </t>
  </si>
  <si>
    <t xml:space="preserve">5000 스위트와치                </t>
  </si>
  <si>
    <t>095398</t>
  </si>
  <si>
    <t xml:space="preserve">1000 뽀로로 화이트엔젤         </t>
  </si>
  <si>
    <t>095399</t>
  </si>
  <si>
    <t xml:space="preserve">1700 얼려먹는초코만들기        </t>
  </si>
  <si>
    <t>095403</t>
  </si>
  <si>
    <t xml:space="preserve">6000 자유시간쿠키 미니         </t>
  </si>
  <si>
    <t>095850</t>
  </si>
  <si>
    <t xml:space="preserve">500 라이스콘칩(30개입)        </t>
  </si>
  <si>
    <t>095852</t>
  </si>
  <si>
    <t xml:space="preserve">2000 라이스콘칩                </t>
  </si>
  <si>
    <t>095853</t>
  </si>
  <si>
    <t xml:space="preserve">500 오징어땅콩(점주용+2)      </t>
  </si>
  <si>
    <t>095856</t>
  </si>
  <si>
    <t xml:space="preserve">1000 오징어땅콩2+1(할)         </t>
  </si>
  <si>
    <t>095858</t>
  </si>
  <si>
    <t xml:space="preserve">5000 기획)미사랑               </t>
  </si>
  <si>
    <t>095859</t>
  </si>
  <si>
    <t xml:space="preserve">1500 미사랑무상05              </t>
  </si>
  <si>
    <t>095860</t>
  </si>
  <si>
    <t xml:space="preserve">2800 미사랑무상 05             </t>
  </si>
  <si>
    <t>095861</t>
  </si>
  <si>
    <t xml:space="preserve">1000 미사랑                    </t>
  </si>
  <si>
    <t>095863</t>
  </si>
  <si>
    <t xml:space="preserve">500 辛당동 떡볶이             </t>
  </si>
  <si>
    <t>095870</t>
  </si>
  <si>
    <t xml:space="preserve">1000 미사랑코코넛              </t>
  </si>
  <si>
    <t>095871</t>
  </si>
  <si>
    <t xml:space="preserve">2800 미사랑코코넛              </t>
  </si>
  <si>
    <t>095872</t>
  </si>
  <si>
    <t xml:space="preserve">1000 밀림왕국-매콤한맛         </t>
  </si>
  <si>
    <t>095873</t>
  </si>
  <si>
    <t xml:space="preserve">1000 밀림왕국-토마토맛         </t>
  </si>
  <si>
    <t>095874</t>
  </si>
  <si>
    <t xml:space="preserve">1000 밀림왕국-김맛             </t>
  </si>
  <si>
    <t>095875</t>
  </si>
  <si>
    <t xml:space="preserve">1000 辛당동 떡볶이             </t>
  </si>
  <si>
    <t>095876</t>
  </si>
  <si>
    <t xml:space="preserve">0 스낵모음辛당동6팩         </t>
  </si>
  <si>
    <t>095877</t>
  </si>
  <si>
    <t xml:space="preserve">400 辛당동떡볶이행사용(40g)   </t>
  </si>
  <si>
    <t>095878</t>
  </si>
  <si>
    <t xml:space="preserve">500 辛당동 떡볶이(36개입)     </t>
  </si>
  <si>
    <t>095880</t>
  </si>
  <si>
    <t xml:space="preserve">7000 퍼프(바나나)              </t>
  </si>
  <si>
    <t>095881</t>
  </si>
  <si>
    <t xml:space="preserve">7000 퍼프(사과,딸기)           </t>
  </si>
  <si>
    <t>095882</t>
  </si>
  <si>
    <t xml:space="preserve">7000 퍼프(고구마)              </t>
  </si>
  <si>
    <t>095883</t>
  </si>
  <si>
    <t>21000</t>
  </si>
  <si>
    <t xml:space="preserve">21000 핑거푸드 퍼프 3팩         </t>
  </si>
  <si>
    <t>095885</t>
  </si>
  <si>
    <t xml:space="preserve">2000 미사랑카스타드            </t>
  </si>
  <si>
    <t>095888</t>
  </si>
  <si>
    <t xml:space="preserve">2000 햇쌀무상                  </t>
  </si>
  <si>
    <t>095889</t>
  </si>
  <si>
    <t xml:space="preserve">1000 미사랑무상                </t>
  </si>
  <si>
    <t>095890</t>
  </si>
  <si>
    <t xml:space="preserve">2000 미사랑햇쌀2번(기획)       </t>
  </si>
  <si>
    <t>095892</t>
  </si>
  <si>
    <t xml:space="preserve">2000 흑미햇쌀                  </t>
  </si>
  <si>
    <t>095893</t>
  </si>
  <si>
    <t xml:space="preserve">0 흑미햇쌀(팩)              </t>
  </si>
  <si>
    <t>095895</t>
  </si>
  <si>
    <t xml:space="preserve">1200 미사랑카스타드            </t>
  </si>
  <si>
    <t>095898</t>
  </si>
  <si>
    <t xml:space="preserve">2500 미사랑햇살                </t>
  </si>
  <si>
    <t>095901</t>
  </si>
  <si>
    <t xml:space="preserve">5000 흑미햇쌀                  </t>
  </si>
  <si>
    <t>095907</t>
  </si>
  <si>
    <t xml:space="preserve">1200 해바라기볼(소포장연결형   </t>
  </si>
  <si>
    <t xml:space="preserve">1200 궁중떡볶이                </t>
  </si>
  <si>
    <t xml:space="preserve">2500 궁중떡볶이                </t>
  </si>
  <si>
    <t>095910</t>
  </si>
  <si>
    <t xml:space="preserve">1200 궁중떡볶이하나더          </t>
  </si>
  <si>
    <t xml:space="preserve">3500 맛있는 햇쌀               </t>
  </si>
  <si>
    <t xml:space="preserve">2800 생생칩짭짤한맛            </t>
  </si>
  <si>
    <t>095919</t>
  </si>
  <si>
    <t>095920</t>
  </si>
  <si>
    <t>095921</t>
  </si>
  <si>
    <t xml:space="preserve">2300 홈플러스감자칩            </t>
  </si>
  <si>
    <t>095922</t>
  </si>
  <si>
    <t xml:space="preserve">2300 홈플러스감자칩(양파맛)    </t>
  </si>
  <si>
    <t>095927</t>
  </si>
  <si>
    <t xml:space="preserve">2700 구운양파매콤(이마트)      </t>
  </si>
  <si>
    <t>095930</t>
  </si>
  <si>
    <t xml:space="preserve">2800 구운콩깍지(이마트)        </t>
  </si>
  <si>
    <t xml:space="preserve">3000 구운콩깍지3번들           </t>
  </si>
  <si>
    <t xml:space="preserve">2000 대박기원카레칩            </t>
  </si>
  <si>
    <t>095938</t>
  </si>
  <si>
    <t xml:space="preserve">1500 자가비                    </t>
  </si>
  <si>
    <t>095939</t>
  </si>
  <si>
    <t xml:space="preserve">3400 자가비                    </t>
  </si>
  <si>
    <t>4000 포시즌포테이토칩(구운치즈)</t>
  </si>
  <si>
    <t>1500 포시즌포테이토칩(구운치즈)</t>
  </si>
  <si>
    <t>095945</t>
  </si>
  <si>
    <t xml:space="preserve">0 자가비 시식용             </t>
  </si>
  <si>
    <t xml:space="preserve">3000 생생칩 카레맛             </t>
  </si>
  <si>
    <t>095951</t>
  </si>
  <si>
    <t xml:space="preserve">1500 포시즌포테이토칩(유채맛)  </t>
  </si>
  <si>
    <t xml:space="preserve">3000 포시즌포테이토칩(유채맛)  </t>
  </si>
  <si>
    <t>095953</t>
  </si>
  <si>
    <t xml:space="preserve">1000 포시즌유채맛(반제품)      </t>
  </si>
  <si>
    <t xml:space="preserve">1400 구운오징어                </t>
  </si>
  <si>
    <t xml:space="preserve">2800 구운오징어                </t>
  </si>
  <si>
    <t>5100</t>
  </si>
  <si>
    <t>096001</t>
  </si>
  <si>
    <t xml:space="preserve">5000 브라운카우                </t>
  </si>
  <si>
    <t>096002</t>
  </si>
  <si>
    <t xml:space="preserve">1000 키세스(상)                </t>
  </si>
  <si>
    <t>096003</t>
  </si>
  <si>
    <t xml:space="preserve">500 캘리(아몬드)              </t>
  </si>
  <si>
    <t>096004</t>
  </si>
  <si>
    <t xml:space="preserve">2500 캘리(아몬드)              </t>
  </si>
  <si>
    <t>096006</t>
  </si>
  <si>
    <t>096007</t>
  </si>
  <si>
    <t xml:space="preserve">300 포켓미니쵸코              </t>
  </si>
  <si>
    <t>096008</t>
  </si>
  <si>
    <t xml:space="preserve">600 키세스트리오              </t>
  </si>
  <si>
    <t>096009</t>
  </si>
  <si>
    <t xml:space="preserve">200 매치매치바                </t>
  </si>
  <si>
    <t>096011</t>
  </si>
  <si>
    <t xml:space="preserve">1000 미키&amp;미니초콜렛           </t>
  </si>
  <si>
    <t>096015</t>
  </si>
  <si>
    <t xml:space="preserve">500 봉쥬류(신)                </t>
  </si>
  <si>
    <t>096016</t>
  </si>
  <si>
    <t xml:space="preserve">1200 후레쉬키위                </t>
  </si>
  <si>
    <t>096017</t>
  </si>
  <si>
    <t xml:space="preserve">1200 후레쉬딸기                </t>
  </si>
  <si>
    <t>096019</t>
  </si>
  <si>
    <t xml:space="preserve">200 라이온킹(쵸코)            </t>
  </si>
  <si>
    <t>096021</t>
  </si>
  <si>
    <t xml:space="preserve">1000 쵸코아사삭                </t>
  </si>
  <si>
    <t>096022</t>
  </si>
  <si>
    <t xml:space="preserve">300 해바라기쵸코              </t>
  </si>
  <si>
    <t>096026</t>
  </si>
  <si>
    <t xml:space="preserve">1200 후레쉬(시식)              </t>
  </si>
  <si>
    <t>096027</t>
  </si>
  <si>
    <t>096028</t>
  </si>
  <si>
    <t xml:space="preserve">200 미키티브이                </t>
  </si>
  <si>
    <t>096030</t>
  </si>
  <si>
    <t xml:space="preserve">1000 펄쵸코렛                  </t>
  </si>
  <si>
    <t>096031</t>
  </si>
  <si>
    <t xml:space="preserve">1500 헤즐넛쵸코볼              </t>
  </si>
  <si>
    <t>096032</t>
  </si>
  <si>
    <t xml:space="preserve">500 호박씨                    </t>
  </si>
  <si>
    <t>096034</t>
  </si>
  <si>
    <t xml:space="preserve">500 하모니(커피맛)            </t>
  </si>
  <si>
    <t>096035</t>
  </si>
  <si>
    <t xml:space="preserve">600 하모니(허즐넛)            </t>
  </si>
  <si>
    <t>096036</t>
  </si>
  <si>
    <t xml:space="preserve">1000 아이리스티라미스          </t>
  </si>
  <si>
    <t>096037</t>
  </si>
  <si>
    <t xml:space="preserve">1000 아이리스소프트초코렛      </t>
  </si>
  <si>
    <t>096038</t>
  </si>
  <si>
    <t xml:space="preserve">600 하모니(커피맛)            </t>
  </si>
  <si>
    <t>096040</t>
  </si>
  <si>
    <t xml:space="preserve">200 미키쵸코볼                </t>
  </si>
  <si>
    <t>096041</t>
  </si>
  <si>
    <t xml:space="preserve">300 초코팝                    </t>
  </si>
  <si>
    <t>096042</t>
  </si>
  <si>
    <t xml:space="preserve">500 아몬드초코볼(상)          </t>
  </si>
  <si>
    <t>096044</t>
  </si>
  <si>
    <t xml:space="preserve">2000 키세스하트                </t>
  </si>
  <si>
    <t>096045</t>
  </si>
  <si>
    <t xml:space="preserve">300 티피(상)                  </t>
  </si>
  <si>
    <t>096046</t>
  </si>
  <si>
    <t xml:space="preserve">10000 벌크티피(상)              </t>
  </si>
  <si>
    <t>096047</t>
  </si>
  <si>
    <t xml:space="preserve">500 스낵키쵸코볼(상)          </t>
  </si>
  <si>
    <t>096048</t>
  </si>
  <si>
    <t xml:space="preserve">21000 벌크용(상)미키초코볼      </t>
  </si>
  <si>
    <t>096051</t>
  </si>
  <si>
    <t xml:space="preserve">500 티피(상)                  </t>
  </si>
  <si>
    <t>096052</t>
  </si>
  <si>
    <t xml:space="preserve">600 쇼콜라쿨                  </t>
  </si>
  <si>
    <t>096053</t>
  </si>
  <si>
    <t xml:space="preserve">200 러브타초코*               </t>
  </si>
  <si>
    <t>096055</t>
  </si>
  <si>
    <t xml:space="preserve">500 미니키세스(상)            </t>
  </si>
  <si>
    <t>096057</t>
  </si>
  <si>
    <t xml:space="preserve">500 공룡알미라쥬(상)          </t>
  </si>
  <si>
    <t>096060</t>
  </si>
  <si>
    <t xml:space="preserve">300 건담브이로보              </t>
  </si>
  <si>
    <t>096061</t>
  </si>
  <si>
    <t>096062</t>
  </si>
  <si>
    <t xml:space="preserve">200 팡팡쇼(녹색)              </t>
  </si>
  <si>
    <t>096063</t>
  </si>
  <si>
    <t xml:space="preserve">2000 츄파춥스팝머신            </t>
  </si>
  <si>
    <t>096064</t>
  </si>
  <si>
    <t>096068</t>
  </si>
  <si>
    <t xml:space="preserve">500 깜짝뱀놀이                </t>
  </si>
  <si>
    <t>096069</t>
  </si>
  <si>
    <t xml:space="preserve">500 깜찍카메라                </t>
  </si>
  <si>
    <t>096070</t>
  </si>
  <si>
    <t xml:space="preserve">1000 미니초스키                </t>
  </si>
  <si>
    <t>096074</t>
  </si>
  <si>
    <t xml:space="preserve">3000 구보(호두맛)              </t>
  </si>
  <si>
    <t>096075</t>
  </si>
  <si>
    <t xml:space="preserve">500 휴대용전화기삐삐          </t>
  </si>
  <si>
    <t>096076</t>
  </si>
  <si>
    <t xml:space="preserve">3000 말하는전화기토우키        </t>
  </si>
  <si>
    <t>096077</t>
  </si>
  <si>
    <t xml:space="preserve">3000 구보(사과맛)              </t>
  </si>
  <si>
    <t>096078</t>
  </si>
  <si>
    <t xml:space="preserve">3000 구보(Grape)               </t>
  </si>
  <si>
    <t>096080</t>
  </si>
  <si>
    <t xml:space="preserve">300 칸츄리콘II(매콤한맛)      </t>
  </si>
  <si>
    <t>096082</t>
  </si>
  <si>
    <t xml:space="preserve">500 초코짝궁                  </t>
  </si>
  <si>
    <t>096083</t>
  </si>
  <si>
    <t xml:space="preserve">300 테스미딸기맛              </t>
  </si>
  <si>
    <t>096084</t>
  </si>
  <si>
    <t xml:space="preserve">200 주문)러브타초코           </t>
  </si>
  <si>
    <t>096085</t>
  </si>
  <si>
    <t>096086</t>
  </si>
  <si>
    <t xml:space="preserve">500 초스키                    </t>
  </si>
  <si>
    <t>096087</t>
  </si>
  <si>
    <t xml:space="preserve">500 째즈카페                  </t>
  </si>
  <si>
    <t>096089</t>
  </si>
  <si>
    <t xml:space="preserve">300 빛돌이입체안경            </t>
  </si>
  <si>
    <t>096090</t>
  </si>
  <si>
    <t xml:space="preserve">700 홈포티롱(너)              </t>
  </si>
  <si>
    <t>096091</t>
  </si>
  <si>
    <t xml:space="preserve">300 깨비깨비                  </t>
  </si>
  <si>
    <t>096092</t>
  </si>
  <si>
    <t xml:space="preserve">700 팝코니아                  </t>
  </si>
  <si>
    <t>096093</t>
  </si>
  <si>
    <t xml:space="preserve">500 포테토칩(고소한맛)        </t>
  </si>
  <si>
    <t>096094</t>
  </si>
  <si>
    <t xml:space="preserve">300 맛동산(미니)              </t>
  </si>
  <si>
    <t>096095</t>
  </si>
  <si>
    <t xml:space="preserve">1100 맛동산(훼미리)            </t>
  </si>
  <si>
    <t>096096</t>
  </si>
  <si>
    <t xml:space="preserve">300 고로케                    </t>
  </si>
  <si>
    <t>096097</t>
  </si>
  <si>
    <t xml:space="preserve">300 찡오야                    </t>
  </si>
  <si>
    <t>096098</t>
  </si>
  <si>
    <t xml:space="preserve">500 애플칩                    </t>
  </si>
  <si>
    <t>096099</t>
  </si>
  <si>
    <t xml:space="preserve">1000 애플칩                    </t>
  </si>
  <si>
    <t>096313</t>
  </si>
  <si>
    <t xml:space="preserve">3000 수카카오(용기)            </t>
  </si>
  <si>
    <t>096401</t>
  </si>
  <si>
    <t xml:space="preserve">1000 새우마요3번들(반제품)     </t>
  </si>
  <si>
    <t>096409</t>
  </si>
  <si>
    <t xml:space="preserve">2300 홈플러스 감자칩(양파맛)   </t>
  </si>
  <si>
    <t>096410</t>
  </si>
  <si>
    <t xml:space="preserve">2300 홈플러스 감자칩(오리지날) </t>
  </si>
  <si>
    <t>096411</t>
  </si>
  <si>
    <t xml:space="preserve">3000 이마트 감자칩 양파맛(PB)  </t>
  </si>
  <si>
    <t>096412</t>
  </si>
  <si>
    <t xml:space="preserve">550 반) 구운양파 (에어백용)   </t>
  </si>
  <si>
    <t>096413</t>
  </si>
  <si>
    <t xml:space="preserve">1000 반)구운양파 (구운2+새우2) </t>
  </si>
  <si>
    <t>096414</t>
  </si>
  <si>
    <t>1000 반) 새우마요 (구운2+새우2)</t>
  </si>
  <si>
    <t>096415</t>
  </si>
  <si>
    <t xml:space="preserve">1000 반)구운양파 (구운2+피자2) </t>
  </si>
  <si>
    <t>096416</t>
  </si>
  <si>
    <t>1000 반)피자감자칩(구운2+피자2)</t>
  </si>
  <si>
    <t xml:space="preserve">1000 새우마요맛 감자칩(CVS용)  </t>
  </si>
  <si>
    <t xml:space="preserve">4800 구운양파8팩               </t>
  </si>
  <si>
    <t>096425</t>
  </si>
  <si>
    <t xml:space="preserve">600 구운양파8팩(반제품)       </t>
  </si>
  <si>
    <t>096426</t>
  </si>
  <si>
    <t>3000 이마트 감자칩 오리지날(pb)</t>
  </si>
  <si>
    <t>096427</t>
  </si>
  <si>
    <t xml:space="preserve">1000 1000칩 오리지널(보광)     </t>
  </si>
  <si>
    <t>096428</t>
  </si>
  <si>
    <t xml:space="preserve">1000 1000칩 어니언(보광)       </t>
  </si>
  <si>
    <t>096431</t>
  </si>
  <si>
    <t xml:space="preserve">1000 포시즌 구운치즈맛 (CVS용) </t>
  </si>
  <si>
    <t>096432</t>
  </si>
  <si>
    <t xml:space="preserve">1000 반)포시즌 구운치즈맛      </t>
  </si>
  <si>
    <t>096440</t>
  </si>
  <si>
    <t>1000 반)생생4번들용(생생2구운2)</t>
  </si>
  <si>
    <t>096441</t>
  </si>
  <si>
    <t>1000 반)구운4번들용(생생2구운2)</t>
  </si>
  <si>
    <t>096442</t>
  </si>
  <si>
    <t>1000 반)생생4번들용(생생2생양2)</t>
  </si>
  <si>
    <t>096443</t>
  </si>
  <si>
    <t>1000 반)생양4번들용(생생2생양2)</t>
  </si>
  <si>
    <t>096444</t>
  </si>
  <si>
    <t xml:space="preserve">1000 반)생생칩3번들용          </t>
  </si>
  <si>
    <t>096445</t>
  </si>
  <si>
    <t xml:space="preserve">1000 반)구운양파3번들용        </t>
  </si>
  <si>
    <t>096447</t>
  </si>
  <si>
    <t xml:space="preserve">1500 콘소메펀치맛 감자칩       </t>
  </si>
  <si>
    <t>096448</t>
  </si>
  <si>
    <t xml:space="preserve">2800 콘소메펀치맛 감자칩       </t>
  </si>
  <si>
    <t>096449</t>
  </si>
  <si>
    <t xml:space="preserve">1500 생생칩 후렌치 샐러드맛    </t>
  </si>
  <si>
    <t>096450</t>
  </si>
  <si>
    <t xml:space="preserve">2800 생생칩 후렌치 샐러드맛    </t>
  </si>
  <si>
    <t>096451</t>
  </si>
  <si>
    <t xml:space="preserve">1500 구운양파 10%중량UP(시판)  </t>
  </si>
  <si>
    <t>096452</t>
  </si>
  <si>
    <t xml:space="preserve">1500 구운양파 중량10%UP        </t>
  </si>
  <si>
    <t>096453</t>
  </si>
  <si>
    <t xml:space="preserve">3000 구운양파 10%중량UP        </t>
  </si>
  <si>
    <t>096454</t>
  </si>
  <si>
    <t xml:space="preserve">1500 구운양파 페퍼스테이크     </t>
  </si>
  <si>
    <t>096455</t>
  </si>
  <si>
    <t xml:space="preserve">3000 구운양파 페퍼스테이크     </t>
  </si>
  <si>
    <t>096456</t>
  </si>
  <si>
    <t xml:space="preserve">1500 구운 깔라마리             </t>
  </si>
  <si>
    <t>096457</t>
  </si>
  <si>
    <t xml:space="preserve">3000 구운 깔라마리             </t>
  </si>
  <si>
    <t>096458</t>
  </si>
  <si>
    <t xml:space="preserve">0 자가비 버터간장맛 시식용  </t>
  </si>
  <si>
    <t>096459</t>
  </si>
  <si>
    <t xml:space="preserve">2500 생생칩 CVS 납품용         </t>
  </si>
  <si>
    <t>096460</t>
  </si>
  <si>
    <t>0 스낵모음골라담기(문막제품)</t>
  </si>
  <si>
    <t>096461</t>
  </si>
  <si>
    <t xml:space="preserve">4400 베스트 스낵모음 8팩       </t>
  </si>
  <si>
    <t>096462</t>
  </si>
  <si>
    <t xml:space="preserve">550 반)0.55K 구운양파         </t>
  </si>
  <si>
    <t>096463</t>
  </si>
  <si>
    <t xml:space="preserve">550 반)0.55K구운깔라마리      </t>
  </si>
  <si>
    <t>096464</t>
  </si>
  <si>
    <t>550 반)0.55생생칩 콘소메펀치맛</t>
  </si>
  <si>
    <t>096465</t>
  </si>
  <si>
    <t xml:space="preserve">550 반)0.55K생생칩 짭짤한맛   </t>
  </si>
  <si>
    <t>096466</t>
  </si>
  <si>
    <t xml:space="preserve">5000 鮮구이연구소              </t>
  </si>
  <si>
    <t>096467</t>
  </si>
  <si>
    <t xml:space="preserve">2300 鮮(선)구이연구소          </t>
  </si>
  <si>
    <t>096471</t>
  </si>
  <si>
    <t xml:space="preserve">0 자가비 파우치(유통)       </t>
  </si>
  <si>
    <t>096473</t>
  </si>
  <si>
    <t xml:space="preserve">1300 생생칩 콘소메펀치맛(홈플) </t>
  </si>
  <si>
    <t>096474</t>
  </si>
  <si>
    <t>1300 생생칩후렌치샐러드맛(홈플)</t>
  </si>
  <si>
    <t>096475</t>
  </si>
  <si>
    <t>1300 구운양파오리지날(홈플러스)</t>
  </si>
  <si>
    <t>096476</t>
  </si>
  <si>
    <t>1300 구운양파페퍼스테이크(홈플)</t>
  </si>
  <si>
    <t>096478</t>
  </si>
  <si>
    <t xml:space="preserve">2400 자가비 파우치(시판)       </t>
  </si>
  <si>
    <t>096479</t>
  </si>
  <si>
    <t xml:space="preserve">1200 생생칩짭짤한맛(GS)        </t>
  </si>
  <si>
    <t>096480</t>
  </si>
  <si>
    <t xml:space="preserve">1200 생생칩양파맛(GS)          </t>
  </si>
  <si>
    <t>096481</t>
  </si>
  <si>
    <t xml:space="preserve">1000 1000칩 콘수프맛           </t>
  </si>
  <si>
    <t>097000</t>
  </si>
  <si>
    <t xml:space="preserve">300 팡팡쇼                    </t>
  </si>
  <si>
    <t>097001</t>
  </si>
  <si>
    <t xml:space="preserve">500 팡팡                      </t>
  </si>
  <si>
    <t>097002</t>
  </si>
  <si>
    <t xml:space="preserve">50 크린                      </t>
  </si>
  <si>
    <t>097003</t>
  </si>
  <si>
    <t xml:space="preserve">300 동글동글                  </t>
  </si>
  <si>
    <t>097004</t>
  </si>
  <si>
    <t xml:space="preserve">500 골든보이                  </t>
  </si>
  <si>
    <t>097005</t>
  </si>
  <si>
    <t xml:space="preserve">1000 한아름제리파티            </t>
  </si>
  <si>
    <t>097006</t>
  </si>
  <si>
    <t xml:space="preserve">300 곰하나                    </t>
  </si>
  <si>
    <t>097007</t>
  </si>
  <si>
    <t xml:space="preserve">1000 사이버카                  </t>
  </si>
  <si>
    <t>097008</t>
  </si>
  <si>
    <t xml:space="preserve">500 썬-키즈초코캬라멜         </t>
  </si>
  <si>
    <t>097009</t>
  </si>
  <si>
    <t xml:space="preserve">3000 Z-스포츠카                </t>
  </si>
  <si>
    <t>097011</t>
  </si>
  <si>
    <t xml:space="preserve">1500 허브큐향기플러스          </t>
  </si>
  <si>
    <t>097012</t>
  </si>
  <si>
    <t xml:space="preserve">1000 대한항공제리파티          </t>
  </si>
  <si>
    <t>097013</t>
  </si>
  <si>
    <t xml:space="preserve">500 뉴크린                    </t>
  </si>
  <si>
    <t>097014</t>
  </si>
  <si>
    <t xml:space="preserve">1000 폭탄동자                  </t>
  </si>
  <si>
    <t>097015</t>
  </si>
  <si>
    <t xml:space="preserve">1000 화이트게일                </t>
  </si>
  <si>
    <t>097016</t>
  </si>
  <si>
    <t xml:space="preserve">1000 슈퍼구슬동자              </t>
  </si>
  <si>
    <t>097017</t>
  </si>
  <si>
    <t xml:space="preserve">500 네띠                      </t>
  </si>
  <si>
    <t>097018</t>
  </si>
  <si>
    <t xml:space="preserve">500 K-캅스초코캬라멜          </t>
  </si>
  <si>
    <t>097019</t>
  </si>
  <si>
    <t xml:space="preserve">1000 회전포키즈                </t>
  </si>
  <si>
    <t>097020</t>
  </si>
  <si>
    <t xml:space="preserve">300 판촉용 뉴크린             </t>
  </si>
  <si>
    <t>097021</t>
  </si>
  <si>
    <t xml:space="preserve">500 우물안개구리알            </t>
  </si>
  <si>
    <t>097022</t>
  </si>
  <si>
    <t xml:space="preserve">500 페인팅캔디                </t>
  </si>
  <si>
    <t>097023</t>
  </si>
  <si>
    <t xml:space="preserve">1000 삐약이물총                </t>
  </si>
  <si>
    <t>097024</t>
  </si>
  <si>
    <t xml:space="preserve">500 별난개구리알              </t>
  </si>
  <si>
    <t>097025</t>
  </si>
  <si>
    <t xml:space="preserve">500 허브큐플러스마일드        </t>
  </si>
  <si>
    <t>097026</t>
  </si>
  <si>
    <t xml:space="preserve">500 허브큐플러스              </t>
  </si>
  <si>
    <t>097027</t>
  </si>
  <si>
    <t xml:space="preserve">1000 n똘이안경                 </t>
  </si>
  <si>
    <t>097028</t>
  </si>
  <si>
    <t xml:space="preserve">1500 허브큐플러스              </t>
  </si>
  <si>
    <t>097029</t>
  </si>
  <si>
    <t xml:space="preserve">500 아이언리그초코캬라멜      </t>
  </si>
  <si>
    <t>097031</t>
  </si>
  <si>
    <t xml:space="preserve">500 울트라면이야              </t>
  </si>
  <si>
    <t>097032</t>
  </si>
  <si>
    <t xml:space="preserve">200 꼬마콤비                  </t>
  </si>
  <si>
    <t>097033</t>
  </si>
  <si>
    <t>097034</t>
  </si>
  <si>
    <t xml:space="preserve">1000 사이버리그                </t>
  </si>
  <si>
    <t>097035</t>
  </si>
  <si>
    <t xml:space="preserve">500 후르티빈                  </t>
  </si>
  <si>
    <t>097038</t>
  </si>
  <si>
    <t xml:space="preserve">2000 블랙호크                  </t>
  </si>
  <si>
    <t>097039</t>
  </si>
  <si>
    <t xml:space="preserve">500 물캔디히포(상품)          </t>
  </si>
  <si>
    <t>097040</t>
  </si>
  <si>
    <t xml:space="preserve">500 XYLITOL크린               </t>
  </si>
  <si>
    <t>097041</t>
  </si>
  <si>
    <t xml:space="preserve">1000 프리즘캔디                </t>
  </si>
  <si>
    <t>097044</t>
  </si>
  <si>
    <t xml:space="preserve">600 아이짱캡슐팽이            </t>
  </si>
  <si>
    <t>097045</t>
  </si>
  <si>
    <t xml:space="preserve">500 XYLITOL크린(시식)         </t>
  </si>
  <si>
    <t>097046</t>
  </si>
  <si>
    <t xml:space="preserve">200 아이짱(CASE)              </t>
  </si>
  <si>
    <t>097048</t>
  </si>
  <si>
    <t xml:space="preserve">1000 곰돌이사탕뽑기            </t>
  </si>
  <si>
    <t>097049</t>
  </si>
  <si>
    <t xml:space="preserve">500 레일맨                    </t>
  </si>
  <si>
    <t>097050</t>
  </si>
  <si>
    <t xml:space="preserve">1000 탑드레곤                  </t>
  </si>
  <si>
    <t>097051</t>
  </si>
  <si>
    <t xml:space="preserve">2000 블랙호크(시식용)          </t>
  </si>
  <si>
    <t>097052</t>
  </si>
  <si>
    <t>500 허브큐플러스마일스(시식용)</t>
  </si>
  <si>
    <t>097053</t>
  </si>
  <si>
    <t xml:space="preserve">1000 귀여운푸디네집            </t>
  </si>
  <si>
    <t>097054</t>
  </si>
  <si>
    <t xml:space="preserve">1000 점핑개구리                </t>
  </si>
  <si>
    <t>097055</t>
  </si>
  <si>
    <t xml:space="preserve">500 크린XYLITOL               </t>
  </si>
  <si>
    <t>097056</t>
  </si>
  <si>
    <t xml:space="preserve">500 크린FRUITTI I             </t>
  </si>
  <si>
    <t>097057</t>
  </si>
  <si>
    <t xml:space="preserve">500 크린FRUITTI II            </t>
  </si>
  <si>
    <t>097058</t>
  </si>
  <si>
    <t xml:space="preserve">500 사자왕가오가이거캬라멜    </t>
  </si>
  <si>
    <t>097059</t>
  </si>
  <si>
    <t xml:space="preserve">1000 스페릭스월드컵게임        </t>
  </si>
  <si>
    <t>097060</t>
  </si>
  <si>
    <t>097061</t>
  </si>
  <si>
    <t xml:space="preserve">500 덩스터캔디                </t>
  </si>
  <si>
    <t>097062</t>
  </si>
  <si>
    <t xml:space="preserve">1000 컵양갱                    </t>
  </si>
  <si>
    <t>097063</t>
  </si>
  <si>
    <t xml:space="preserve">1400 아이짱                    </t>
  </si>
  <si>
    <t>097064</t>
  </si>
  <si>
    <t xml:space="preserve">500 미스본커피                </t>
  </si>
  <si>
    <t>097065</t>
  </si>
  <si>
    <t xml:space="preserve">1500 후르티빈                  </t>
  </si>
  <si>
    <t>097066</t>
  </si>
  <si>
    <t xml:space="preserve">500 미스본버터                </t>
  </si>
  <si>
    <t>097067</t>
  </si>
  <si>
    <t xml:space="preserve">700 타이니만들기              </t>
  </si>
  <si>
    <t>097068</t>
  </si>
  <si>
    <t xml:space="preserve">200 아이짱상품                </t>
  </si>
  <si>
    <t>097069</t>
  </si>
  <si>
    <t xml:space="preserve">500 후르티빈상품              </t>
  </si>
  <si>
    <t>097070</t>
  </si>
  <si>
    <t xml:space="preserve">1000 스파이안경                </t>
  </si>
  <si>
    <t>097081</t>
  </si>
  <si>
    <t xml:space="preserve">500 골드런밀크캬라멜          </t>
  </si>
  <si>
    <t>097083</t>
  </si>
  <si>
    <t xml:space="preserve">1000 신작21                    </t>
  </si>
  <si>
    <t>097085</t>
  </si>
  <si>
    <t xml:space="preserve">1000 연양갱Pillow              </t>
  </si>
  <si>
    <t>097086</t>
  </si>
  <si>
    <t xml:space="preserve">1000 리틀베어                  </t>
  </si>
  <si>
    <t>097087</t>
  </si>
  <si>
    <t xml:space="preserve">1000 레몬30                    </t>
  </si>
  <si>
    <t>097088</t>
  </si>
  <si>
    <t xml:space="preserve">500 커피캬라멜                </t>
  </si>
  <si>
    <t>097089</t>
  </si>
  <si>
    <t xml:space="preserve">700 MY DOG                    </t>
  </si>
  <si>
    <t>097091</t>
  </si>
  <si>
    <t xml:space="preserve">8000 아이짱용기                </t>
  </si>
  <si>
    <t>097092</t>
  </si>
  <si>
    <t xml:space="preserve">500 짱구색연필캔디            </t>
  </si>
  <si>
    <t>097093</t>
  </si>
  <si>
    <t xml:space="preserve">200 뉴아이짱(CASE)+20ea(증정) </t>
  </si>
  <si>
    <t>097094</t>
  </si>
  <si>
    <t xml:space="preserve">500 연양갱(영우냉동)          </t>
  </si>
  <si>
    <t>097095</t>
  </si>
  <si>
    <t xml:space="preserve">700 레몬12                    </t>
  </si>
  <si>
    <t>097096</t>
  </si>
  <si>
    <t xml:space="preserve">700 예드린밤양갱              </t>
  </si>
  <si>
    <t>097097</t>
  </si>
  <si>
    <t xml:space="preserve">1500 물에빠진개구리            </t>
  </si>
  <si>
    <t>097100</t>
  </si>
  <si>
    <t xml:space="preserve">1000 셀프아이디젤리            </t>
  </si>
  <si>
    <t>097101</t>
  </si>
  <si>
    <t xml:space="preserve">700 카툰월드                  </t>
  </si>
  <si>
    <t>097102</t>
  </si>
  <si>
    <t xml:space="preserve">600 앗!개구리알이다           </t>
  </si>
  <si>
    <t>097103</t>
  </si>
  <si>
    <t xml:space="preserve">700 스포츠카                  </t>
  </si>
  <si>
    <t>097104</t>
  </si>
  <si>
    <t xml:space="preserve">1500 해태양갱                  </t>
  </si>
  <si>
    <t>097105</t>
  </si>
  <si>
    <t xml:space="preserve">500 IQ블럭                    </t>
  </si>
  <si>
    <t>097106</t>
  </si>
  <si>
    <t xml:space="preserve">700 배트&amp;볼                   </t>
  </si>
  <si>
    <t>097107</t>
  </si>
  <si>
    <t xml:space="preserve">1000 하이레몬                  </t>
  </si>
  <si>
    <t>097108</t>
  </si>
  <si>
    <t xml:space="preserve">300 하이워미                  </t>
  </si>
  <si>
    <t>097109</t>
  </si>
  <si>
    <t>200 팝키스초코사워파우더20증정</t>
  </si>
  <si>
    <t>097110</t>
  </si>
  <si>
    <t xml:space="preserve">200 뚝딱이                    </t>
  </si>
  <si>
    <t>097111</t>
  </si>
  <si>
    <t xml:space="preserve">300 우주탐사선                </t>
  </si>
  <si>
    <t>097112</t>
  </si>
  <si>
    <t xml:space="preserve">1000 보드게임                  </t>
  </si>
  <si>
    <t>097113</t>
  </si>
  <si>
    <t xml:space="preserve">1500 허브큐(New)               </t>
  </si>
  <si>
    <t>097114</t>
  </si>
  <si>
    <t xml:space="preserve">500 날아라슈퍼보드            </t>
  </si>
  <si>
    <t>097115</t>
  </si>
  <si>
    <t xml:space="preserve">1500 할인점용연양갱(3Pack)     </t>
  </si>
  <si>
    <t>097116</t>
  </si>
  <si>
    <t xml:space="preserve">5000 할인점용연양갱(10Pack)    </t>
  </si>
  <si>
    <t>097119</t>
  </si>
  <si>
    <t xml:space="preserve">500 로봇짱딱지                </t>
  </si>
  <si>
    <t>097120</t>
  </si>
  <si>
    <t xml:space="preserve">700 재미째리스케치            </t>
  </si>
  <si>
    <t>097121</t>
  </si>
  <si>
    <t xml:space="preserve">1000 코끼리물총                </t>
  </si>
  <si>
    <t xml:space="preserve">5000 연양갱(10PACK)            </t>
  </si>
  <si>
    <t>097123</t>
  </si>
  <si>
    <t xml:space="preserve">500 범퍼킹재퍼미니캔          </t>
  </si>
  <si>
    <t>097124</t>
  </si>
  <si>
    <t xml:space="preserve">200 범퍼킹재퍼휘파람          </t>
  </si>
  <si>
    <t>097126</t>
  </si>
  <si>
    <t>500 미스타손과함께하는마술놀이</t>
  </si>
  <si>
    <t>097127</t>
  </si>
  <si>
    <t xml:space="preserve">1000 범퍼킹재퍼캔디            </t>
  </si>
  <si>
    <t>097128</t>
  </si>
  <si>
    <t xml:space="preserve">700 회오리아트팽이            </t>
  </si>
  <si>
    <t>097129</t>
  </si>
  <si>
    <t xml:space="preserve">1500 연양갱호두(3pack)         </t>
  </si>
  <si>
    <t>097130</t>
  </si>
  <si>
    <t xml:space="preserve">500 연양갱슬림고구마          </t>
  </si>
  <si>
    <t>097131</t>
  </si>
  <si>
    <t xml:space="preserve">12000 연양갱선물(24pack)        </t>
  </si>
  <si>
    <t>097132</t>
  </si>
  <si>
    <t xml:space="preserve">500 트윙클 반지               </t>
  </si>
  <si>
    <t>097133</t>
  </si>
  <si>
    <t xml:space="preserve">1000 별빛 목걸이               </t>
  </si>
  <si>
    <t>097134</t>
  </si>
  <si>
    <t xml:space="preserve">15000 코스트코연양갱(30pack)    </t>
  </si>
  <si>
    <t>097135</t>
  </si>
  <si>
    <t xml:space="preserve">3000 연양갱호두(6pack)         </t>
  </si>
  <si>
    <t>097136</t>
  </si>
  <si>
    <t xml:space="preserve">500 비타700                   </t>
  </si>
  <si>
    <t>097137</t>
  </si>
  <si>
    <t xml:space="preserve">3000 부라보소프트캔디세트      </t>
  </si>
  <si>
    <t>097138</t>
  </si>
  <si>
    <t xml:space="preserve">1500 내안에녹아든차 소프트캔디 </t>
  </si>
  <si>
    <t>097139</t>
  </si>
  <si>
    <t xml:space="preserve">700 짱구하모니카캔디          </t>
  </si>
  <si>
    <t>097141</t>
  </si>
  <si>
    <t xml:space="preserve">500 갈갈이패밀리의바람딱지    </t>
  </si>
  <si>
    <t xml:space="preserve">1500 LGPB연양갱(3PACK)         </t>
  </si>
  <si>
    <t>097143</t>
  </si>
  <si>
    <t xml:space="preserve">13000 연양갱선물세트            </t>
  </si>
  <si>
    <t>097144</t>
  </si>
  <si>
    <t xml:space="preserve">2000 쁘띠로제                  </t>
  </si>
  <si>
    <t>097146</t>
  </si>
  <si>
    <t xml:space="preserve">1500 연양갱(행사용)            </t>
  </si>
  <si>
    <t>097147</t>
  </si>
  <si>
    <t xml:space="preserve">500 색칠놀이                  </t>
  </si>
  <si>
    <t>097148</t>
  </si>
  <si>
    <t xml:space="preserve">3000 젤루조아(젤리)            </t>
  </si>
  <si>
    <t>097149</t>
  </si>
  <si>
    <t xml:space="preserve">1500 허브큐(2005)              </t>
  </si>
  <si>
    <t>097151</t>
  </si>
  <si>
    <t xml:space="preserve">3000 연양갱 3종 모음           </t>
  </si>
  <si>
    <t>097152</t>
  </si>
  <si>
    <t xml:space="preserve">3000 연양갱 모음               </t>
  </si>
  <si>
    <t>097154</t>
  </si>
  <si>
    <t xml:space="preserve">1500 연양갱 농협               </t>
  </si>
  <si>
    <t>097155</t>
  </si>
  <si>
    <t xml:space="preserve">5000 미니 연양갱               </t>
  </si>
  <si>
    <t>097156</t>
  </si>
  <si>
    <t xml:space="preserve">3000 연양갱홍삼                </t>
  </si>
  <si>
    <t>097157</t>
  </si>
  <si>
    <t xml:space="preserve">5000 연양갱어쏘트              </t>
  </si>
  <si>
    <t>097158</t>
  </si>
  <si>
    <t xml:space="preserve">500 연양갱고구마              </t>
  </si>
  <si>
    <t>097159</t>
  </si>
  <si>
    <t xml:space="preserve">1500 산사랑연양갱              </t>
  </si>
  <si>
    <t>097160</t>
  </si>
  <si>
    <t xml:space="preserve">2000 산사랑미니연양갱          </t>
  </si>
  <si>
    <t>097161</t>
  </si>
  <si>
    <t xml:space="preserve">500 연양갱호두                </t>
  </si>
  <si>
    <t>097162</t>
  </si>
  <si>
    <t xml:space="preserve">1000 재미블록만들기            </t>
  </si>
  <si>
    <t>097163</t>
  </si>
  <si>
    <t xml:space="preserve">6000 연양갱기획(12팩)          </t>
  </si>
  <si>
    <t>097164</t>
  </si>
  <si>
    <t xml:space="preserve">300 신쫄이                    </t>
  </si>
  <si>
    <t>097165</t>
  </si>
  <si>
    <t xml:space="preserve">500 신개구리알                </t>
  </si>
  <si>
    <t>097166</t>
  </si>
  <si>
    <t xml:space="preserve">1000 화이트엔젤 스틱캔디       </t>
  </si>
  <si>
    <t>097167</t>
  </si>
  <si>
    <t xml:space="preserve">5000 화이트엔젤 스틱캔디       </t>
  </si>
  <si>
    <t>097168</t>
  </si>
  <si>
    <t xml:space="preserve">500 나팔불고 응원하고         </t>
  </si>
  <si>
    <t>097169</t>
  </si>
  <si>
    <t xml:space="preserve">1500 신개구리알번들            </t>
  </si>
  <si>
    <t>097170</t>
  </si>
  <si>
    <t xml:space="preserve">1500 뉴코아연양갱(3PACK)       </t>
  </si>
  <si>
    <t>097171</t>
  </si>
  <si>
    <t xml:space="preserve">2000 허브큐                    </t>
  </si>
  <si>
    <t>097173</t>
  </si>
  <si>
    <t xml:space="preserve">500 에스맨                    </t>
  </si>
  <si>
    <t>097174</t>
  </si>
  <si>
    <t xml:space="preserve">500 빙고                      </t>
  </si>
  <si>
    <t>097175</t>
  </si>
  <si>
    <t xml:space="preserve">1000 버기버기                  </t>
  </si>
  <si>
    <t>097176</t>
  </si>
  <si>
    <t xml:space="preserve">5000 연양갱(10Pack)            </t>
  </si>
  <si>
    <t>097184</t>
  </si>
  <si>
    <t xml:space="preserve">1500 연양갱(3pack)SB           </t>
  </si>
  <si>
    <t>097185</t>
  </si>
  <si>
    <t xml:space="preserve">300 신쫄이 사과맛             </t>
  </si>
  <si>
    <t>097187</t>
  </si>
  <si>
    <t xml:space="preserve">500 연양갱(영우)              </t>
  </si>
  <si>
    <t>097188</t>
  </si>
  <si>
    <t xml:space="preserve">1000 연양갱호두                </t>
  </si>
  <si>
    <t>097189</t>
  </si>
  <si>
    <t xml:space="preserve">300 아우셔                    </t>
  </si>
  <si>
    <t>097190</t>
  </si>
  <si>
    <t xml:space="preserve">1200 신쫄이                    </t>
  </si>
  <si>
    <t>097191</t>
  </si>
  <si>
    <t xml:space="preserve">3000 민티톨 솔(대포장)         </t>
  </si>
  <si>
    <t xml:space="preserve">5000 원조 연양갱               </t>
  </si>
  <si>
    <t>097193</t>
  </si>
  <si>
    <t xml:space="preserve">1000 버기버기2                 </t>
  </si>
  <si>
    <t>097195</t>
  </si>
  <si>
    <t xml:space="preserve">0 자연애통밀시식용200입     </t>
  </si>
  <si>
    <t>097196</t>
  </si>
  <si>
    <t xml:space="preserve">0 자연애그린어니언시식200   </t>
  </si>
  <si>
    <t>097197</t>
  </si>
  <si>
    <t xml:space="preserve">0 연양갱시식용              </t>
  </si>
  <si>
    <t>097198</t>
  </si>
  <si>
    <t xml:space="preserve">1000 벌레들의 먹이사냥         </t>
  </si>
  <si>
    <t>097199</t>
  </si>
  <si>
    <t xml:space="preserve">1000 돌아온 버기버기           </t>
  </si>
  <si>
    <t>097200</t>
  </si>
  <si>
    <t xml:space="preserve">5000 GS연양갱(10팩)            </t>
  </si>
  <si>
    <t>097201</t>
  </si>
  <si>
    <t xml:space="preserve">1500 밤양갱 3팩                </t>
  </si>
  <si>
    <t>097202</t>
  </si>
  <si>
    <t xml:space="preserve">3000 밤양갱 6팩                </t>
  </si>
  <si>
    <t>097203</t>
  </si>
  <si>
    <t xml:space="preserve">5000 밤+팥연양갱10pack         </t>
  </si>
  <si>
    <t>097204</t>
  </si>
  <si>
    <t xml:space="preserve">500 밤양갱(영우)              </t>
  </si>
  <si>
    <t>097205</t>
  </si>
  <si>
    <t xml:space="preserve">500 썬키스트메론쮸            </t>
  </si>
  <si>
    <t>097206</t>
  </si>
  <si>
    <t xml:space="preserve">1500 썬키스트                  </t>
  </si>
  <si>
    <t>097207</t>
  </si>
  <si>
    <t xml:space="preserve">500 썬키스트망고스틴쮸        </t>
  </si>
  <si>
    <t>097208</t>
  </si>
  <si>
    <t xml:space="preserve">1500 썬키스트망고스틴쮸3번들   </t>
  </si>
  <si>
    <t>097209</t>
  </si>
  <si>
    <t xml:space="preserve">1500 아이밀크 밀크             </t>
  </si>
  <si>
    <t>097210</t>
  </si>
  <si>
    <t xml:space="preserve">1500 아이밀크 초코             </t>
  </si>
  <si>
    <t>097213</t>
  </si>
  <si>
    <t xml:space="preserve">1000 GI특전용사                </t>
  </si>
  <si>
    <t>097214</t>
  </si>
  <si>
    <t xml:space="preserve">1500 홈에버PB연양갱            </t>
  </si>
  <si>
    <t>097216</t>
  </si>
  <si>
    <t xml:space="preserve">700 뽀글뽀글                  </t>
  </si>
  <si>
    <t>097217</t>
  </si>
  <si>
    <t xml:space="preserve">1000 굿바이버기버기            </t>
  </si>
  <si>
    <t>097218</t>
  </si>
  <si>
    <t xml:space="preserve">1000 동물농장                  </t>
  </si>
  <si>
    <t>097219</t>
  </si>
  <si>
    <t xml:space="preserve">1000 바람을 가르는 씽씽카      </t>
  </si>
  <si>
    <t>097220</t>
  </si>
  <si>
    <t xml:space="preserve">1000 트렌스퍼뭐                </t>
  </si>
  <si>
    <t>097221</t>
  </si>
  <si>
    <t xml:space="preserve">700 밤양갱                    </t>
  </si>
  <si>
    <t>097222</t>
  </si>
  <si>
    <t xml:space="preserve">5000 아이밀크 밀크             </t>
  </si>
  <si>
    <t>097223</t>
  </si>
  <si>
    <t xml:space="preserve">5000 아이밀크 초코             </t>
  </si>
  <si>
    <t>097224</t>
  </si>
  <si>
    <t xml:space="preserve">0 헤이덴마크 증정용         </t>
  </si>
  <si>
    <t>097225</t>
  </si>
  <si>
    <t xml:space="preserve">6000 헤이덴마크                </t>
  </si>
  <si>
    <t>097228</t>
  </si>
  <si>
    <t xml:space="preserve">2000 헐레벌떡                  </t>
  </si>
  <si>
    <t>097229</t>
  </si>
  <si>
    <t xml:space="preserve">2000 동네서커스놀이            </t>
  </si>
  <si>
    <t>097230</t>
  </si>
  <si>
    <t xml:space="preserve">1500 천하제일무적카            </t>
  </si>
  <si>
    <t>097231</t>
  </si>
  <si>
    <t xml:space="preserve">1000 못말리는 짱구 색연필      </t>
  </si>
  <si>
    <t>097232</t>
  </si>
  <si>
    <t xml:space="preserve">500 상황버섯연양갱            </t>
  </si>
  <si>
    <t>097233</t>
  </si>
  <si>
    <t xml:space="preserve">1500 상황버섯연양갱            </t>
  </si>
  <si>
    <t>097234</t>
  </si>
  <si>
    <t xml:space="preserve">5000 상황버섯연양갱            </t>
  </si>
  <si>
    <t>097238</t>
  </si>
  <si>
    <t xml:space="preserve">1400 연양갱                    </t>
  </si>
  <si>
    <t>097239</t>
  </si>
  <si>
    <t xml:space="preserve">5000 연양갱                    </t>
  </si>
  <si>
    <t>097242</t>
  </si>
  <si>
    <t xml:space="preserve">2800 밤양갱(4팩)               </t>
  </si>
  <si>
    <t>097243</t>
  </si>
  <si>
    <t xml:space="preserve">5000 밤+팥 연양갱(8팩)         </t>
  </si>
  <si>
    <t>097244</t>
  </si>
  <si>
    <t xml:space="preserve">700 상황버섯 연양갱           </t>
  </si>
  <si>
    <t>097245</t>
  </si>
  <si>
    <t xml:space="preserve">1400 상황버섯연양갱(2팩)       </t>
  </si>
  <si>
    <t>097246</t>
  </si>
  <si>
    <t xml:space="preserve">5000 상황버섯 연양갱(8팩)      </t>
  </si>
  <si>
    <t>097247</t>
  </si>
  <si>
    <t xml:space="preserve">700 연양갱(영우)              </t>
  </si>
  <si>
    <t>097248</t>
  </si>
  <si>
    <t xml:space="preserve">2000 아이밀크 밀크             </t>
  </si>
  <si>
    <t>097249</t>
  </si>
  <si>
    <t xml:space="preserve">2000 아이밀크 초코             </t>
  </si>
  <si>
    <t>097251</t>
  </si>
  <si>
    <t xml:space="preserve">1500 홈플상황버섯연양갱        </t>
  </si>
  <si>
    <t>097252</t>
  </si>
  <si>
    <t xml:space="preserve">5000 홈플상황버섯연양갱        </t>
  </si>
  <si>
    <t>097253</t>
  </si>
  <si>
    <t xml:space="preserve">5000 홈플연양갱                </t>
  </si>
  <si>
    <t>097254</t>
  </si>
  <si>
    <t xml:space="preserve">500 연양갱(09)                </t>
  </si>
  <si>
    <t>097255</t>
  </si>
  <si>
    <t xml:space="preserve">5000 연양갱09(10Pack)          </t>
  </si>
  <si>
    <t xml:space="preserve">5000 GS연양갱09(10팩)          </t>
  </si>
  <si>
    <t>097258</t>
  </si>
  <si>
    <t xml:space="preserve">500 연양갱(신)                </t>
  </si>
  <si>
    <t xml:space="preserve">700 연양갱                    </t>
  </si>
  <si>
    <t xml:space="preserve">0 연양갱(3PACK)             </t>
  </si>
  <si>
    <t xml:space="preserve">0 연양갱(10PACK)            </t>
  </si>
  <si>
    <t xml:space="preserve">700 호두연양갱                </t>
  </si>
  <si>
    <t>097263</t>
  </si>
  <si>
    <t xml:space="preserve">300 신쫄이 새콤딸기맛         </t>
  </si>
  <si>
    <t>097264</t>
  </si>
  <si>
    <t xml:space="preserve">300 신쫄이 상큼사과맛         </t>
  </si>
  <si>
    <t xml:space="preserve">0 호두연양갱(8PACK)         </t>
  </si>
  <si>
    <t>097266</t>
  </si>
  <si>
    <t xml:space="preserve">1500 물총쏘기4대천왕           </t>
  </si>
  <si>
    <t>097267</t>
  </si>
  <si>
    <t xml:space="preserve">1000 도라에몽색연필            </t>
  </si>
  <si>
    <t xml:space="preserve">700 고구마연양갱              </t>
  </si>
  <si>
    <t xml:space="preserve">1400 연양갱(2PACK)             </t>
  </si>
  <si>
    <t xml:space="preserve">6000 연양갱(10PACK)            </t>
  </si>
  <si>
    <t>097276</t>
  </si>
  <si>
    <t xml:space="preserve">6000 연양갱(10PACK) E          </t>
  </si>
  <si>
    <t xml:space="preserve">6000 연양갱(팥+고구마)         </t>
  </si>
  <si>
    <t>097283</t>
  </si>
  <si>
    <t xml:space="preserve">4300 신짱 선물꾸러미           </t>
  </si>
  <si>
    <t xml:space="preserve">3000 연양갱고구마(5PACK)       </t>
  </si>
  <si>
    <t xml:space="preserve">1600 GS연양갱(2PACK)           </t>
  </si>
  <si>
    <t>097291</t>
  </si>
  <si>
    <t xml:space="preserve">6800 연양갱(단호박+군고구마)   </t>
  </si>
  <si>
    <t>097292</t>
  </si>
  <si>
    <t xml:space="preserve">6800 연양갱(10PACK) E          </t>
  </si>
  <si>
    <t xml:space="preserve">6800 GS연양갱(10PACK)          </t>
  </si>
  <si>
    <t>097295</t>
  </si>
  <si>
    <t xml:space="preserve">500 신쫄이(딸기)행사용        </t>
  </si>
  <si>
    <t>097296</t>
  </si>
  <si>
    <t xml:space="preserve">500 신쫄이(사과)행사용        </t>
  </si>
  <si>
    <t>097298</t>
  </si>
  <si>
    <t xml:space="preserve">1500 깡총깡총동물친구들        </t>
  </si>
  <si>
    <t>097299</t>
  </si>
  <si>
    <t xml:space="preserve">1000 연양갱골드                </t>
  </si>
  <si>
    <t>097300</t>
  </si>
  <si>
    <t xml:space="preserve">1200 롤리팝3입                 </t>
  </si>
  <si>
    <t>097301</t>
  </si>
  <si>
    <t xml:space="preserve">400 롤리팝(반제품)            </t>
  </si>
  <si>
    <t>097303</t>
  </si>
  <si>
    <t xml:space="preserve">6800 연양갱10팩(홈플)          </t>
  </si>
  <si>
    <t>097304</t>
  </si>
  <si>
    <t xml:space="preserve">6800 연양갱(팥+고구마)홈플     </t>
  </si>
  <si>
    <t>099011</t>
  </si>
  <si>
    <t xml:space="preserve">2000 팝콘이야기                </t>
  </si>
  <si>
    <t>099012</t>
  </si>
  <si>
    <t xml:space="preserve">2000 별난팝콘                  </t>
  </si>
  <si>
    <t>099104</t>
  </si>
  <si>
    <t xml:space="preserve">1700 꿀맛땅콩                  </t>
  </si>
  <si>
    <t>099105</t>
  </si>
  <si>
    <t xml:space="preserve">300 맛들이강정                </t>
  </si>
  <si>
    <t>099109</t>
  </si>
  <si>
    <t xml:space="preserve">300 쌀강정                    </t>
  </si>
  <si>
    <t>099114</t>
  </si>
  <si>
    <t xml:space="preserve">200 콘스낵(신)                </t>
  </si>
  <si>
    <t>099116</t>
  </si>
  <si>
    <t xml:space="preserve">300 맛배기                    </t>
  </si>
  <si>
    <t>099117</t>
  </si>
  <si>
    <t xml:space="preserve">300 포테피아                  </t>
  </si>
  <si>
    <t>099118</t>
  </si>
  <si>
    <t xml:space="preserve">200 미스링                    </t>
  </si>
  <si>
    <t>099119</t>
  </si>
  <si>
    <t xml:space="preserve">300 칸츄리콘스낵              </t>
  </si>
  <si>
    <t>099122</t>
  </si>
  <si>
    <t xml:space="preserve">1000 크런치록                  </t>
  </si>
  <si>
    <t>099123</t>
  </si>
  <si>
    <t xml:space="preserve">200 미팅                      </t>
  </si>
  <si>
    <t>099124</t>
  </si>
  <si>
    <t xml:space="preserve">1000 미가스낵                  </t>
  </si>
  <si>
    <t>099125</t>
  </si>
  <si>
    <t>099126</t>
  </si>
  <si>
    <t xml:space="preserve">500 커피너트                  </t>
  </si>
  <si>
    <t>099127</t>
  </si>
  <si>
    <t xml:space="preserve">300 커피너트                  </t>
  </si>
  <si>
    <t>099128</t>
  </si>
  <si>
    <t xml:space="preserve">500 맛탕                      </t>
  </si>
  <si>
    <t>099129</t>
  </si>
  <si>
    <t xml:space="preserve">500 찹쌀강                    </t>
  </si>
  <si>
    <t>099131</t>
  </si>
  <si>
    <t xml:space="preserve">500 땅콩(신)오징어볼          </t>
  </si>
  <si>
    <t>099132</t>
  </si>
  <si>
    <t xml:space="preserve">200 칸츄리콘스낵              </t>
  </si>
  <si>
    <t>099133</t>
  </si>
  <si>
    <t xml:space="preserve">200 찡오찡오                  </t>
  </si>
  <si>
    <t>099134</t>
  </si>
  <si>
    <t xml:space="preserve">200 맥시칸                    </t>
  </si>
  <si>
    <t>099135</t>
  </si>
  <si>
    <t xml:space="preserve">300 오징어볼(신)              </t>
  </si>
  <si>
    <t>099136</t>
  </si>
  <si>
    <t xml:space="preserve">300 야채스낵                  </t>
  </si>
  <si>
    <t>099137</t>
  </si>
  <si>
    <t>099138</t>
  </si>
  <si>
    <t xml:space="preserve">500 오징어볼                  </t>
  </si>
  <si>
    <t>099140</t>
  </si>
  <si>
    <t xml:space="preserve">300 땅콩신라강                </t>
  </si>
  <si>
    <t>099143</t>
  </si>
  <si>
    <t xml:space="preserve">200 우주인(신)                </t>
  </si>
  <si>
    <t>099145</t>
  </si>
  <si>
    <t xml:space="preserve">200 미스타오징어              </t>
  </si>
  <si>
    <t>099146</t>
  </si>
  <si>
    <t xml:space="preserve">300 아파치(고소한맛)          </t>
  </si>
  <si>
    <t>099148</t>
  </si>
  <si>
    <t xml:space="preserve">300 포테이토                  </t>
  </si>
  <si>
    <t>099149</t>
  </si>
  <si>
    <t xml:space="preserve">500 해바라기스낵              </t>
  </si>
  <si>
    <t>099150</t>
  </si>
  <si>
    <t xml:space="preserve">300 그린칩(스낵)              </t>
  </si>
  <si>
    <t>099151</t>
  </si>
  <si>
    <t xml:space="preserve">300 완두로(상)                </t>
  </si>
  <si>
    <t>099152</t>
  </si>
  <si>
    <t xml:space="preserve">300 아파치                    </t>
  </si>
  <si>
    <t>099153</t>
  </si>
  <si>
    <t xml:space="preserve">300 콘코코낱(상)              </t>
  </si>
  <si>
    <t>099154</t>
  </si>
  <si>
    <t xml:space="preserve">500 두리두리                  </t>
  </si>
  <si>
    <t>099158</t>
  </si>
  <si>
    <t xml:space="preserve">300 두리두리                  </t>
  </si>
  <si>
    <t>099159</t>
  </si>
  <si>
    <t xml:space="preserve">500 두리두리선물              </t>
  </si>
  <si>
    <t>099160</t>
  </si>
  <si>
    <t xml:space="preserve">300 칸츄리(비프)              </t>
  </si>
  <si>
    <t>099161</t>
  </si>
  <si>
    <t xml:space="preserve">500 커피너트(신)              </t>
  </si>
  <si>
    <t>099165</t>
  </si>
  <si>
    <t xml:space="preserve">300 아파치(순한카레맛)        </t>
  </si>
  <si>
    <t>099166</t>
  </si>
  <si>
    <t>660</t>
  </si>
  <si>
    <t xml:space="preserve">660 다복칼국수                </t>
  </si>
  <si>
    <t>099167</t>
  </si>
  <si>
    <t xml:space="preserve">1100 치즈볼                    </t>
  </si>
  <si>
    <t>099168</t>
  </si>
  <si>
    <t xml:space="preserve">300 아파치(치즈맛)            </t>
  </si>
  <si>
    <t>099169</t>
  </si>
  <si>
    <t xml:space="preserve">300 포티포티                  </t>
  </si>
  <si>
    <t>099170</t>
  </si>
  <si>
    <t xml:space="preserve">500 국수(480)                 </t>
  </si>
  <si>
    <t>099172</t>
  </si>
  <si>
    <t xml:space="preserve">300 고구마맛탕                </t>
  </si>
  <si>
    <t>099173</t>
  </si>
  <si>
    <t xml:space="preserve">500 칼국수(480)               </t>
  </si>
  <si>
    <t>099174</t>
  </si>
  <si>
    <t xml:space="preserve">850 칼국수(850)               </t>
  </si>
  <si>
    <t>099175</t>
  </si>
  <si>
    <t xml:space="preserve">500 다복국수(360)             </t>
  </si>
  <si>
    <t>099176</t>
  </si>
  <si>
    <t>560</t>
  </si>
  <si>
    <t xml:space="preserve">560 다복실국수                </t>
  </si>
  <si>
    <t>099177</t>
  </si>
  <si>
    <t xml:space="preserve">850 국수(850)                 </t>
  </si>
  <si>
    <t>099178</t>
  </si>
  <si>
    <t xml:space="preserve">500 아몬드후렌치후라이드      </t>
  </si>
  <si>
    <t>099179</t>
  </si>
  <si>
    <t xml:space="preserve">2500 아몬드후렌                </t>
  </si>
  <si>
    <t>099180</t>
  </si>
  <si>
    <t xml:space="preserve">7000 덕용국수(8K)              </t>
  </si>
  <si>
    <t>099181</t>
  </si>
  <si>
    <t xml:space="preserve">550 줄구이                    </t>
  </si>
  <si>
    <t>099182</t>
  </si>
  <si>
    <t xml:space="preserve">1000 통구이                    </t>
  </si>
  <si>
    <t>099183</t>
  </si>
  <si>
    <t xml:space="preserve">7000 진사댁칼국수              </t>
  </si>
  <si>
    <t>099190</t>
  </si>
  <si>
    <t>25000</t>
  </si>
  <si>
    <t xml:space="preserve">25000 너트선물1호               </t>
  </si>
  <si>
    <t>099191</t>
  </si>
  <si>
    <t xml:space="preserve">15000 너트선물2호               </t>
  </si>
  <si>
    <t>099192</t>
  </si>
  <si>
    <t xml:space="preserve">500 참맛땅콩                  </t>
  </si>
  <si>
    <t>099193</t>
  </si>
  <si>
    <t xml:space="preserve">500 꿀맛땅콩                  </t>
  </si>
  <si>
    <t>099194</t>
  </si>
  <si>
    <t xml:space="preserve">2500 캐슈너트                  </t>
  </si>
  <si>
    <t>099195</t>
  </si>
  <si>
    <t>17500</t>
  </si>
  <si>
    <t xml:space="preserve">17500 너트선물3호               </t>
  </si>
  <si>
    <t>099197</t>
  </si>
  <si>
    <t xml:space="preserve">1800 진사댁당면(300G)          </t>
  </si>
  <si>
    <t>099198</t>
  </si>
  <si>
    <t>2770</t>
  </si>
  <si>
    <t xml:space="preserve">2770 진사댁당면(500G)          </t>
  </si>
  <si>
    <t>099199</t>
  </si>
  <si>
    <t>5330</t>
  </si>
  <si>
    <t xml:space="preserve">5330 진사댁당면(1KG)           </t>
  </si>
  <si>
    <t>099202</t>
  </si>
  <si>
    <t xml:space="preserve">2000 순당면                    </t>
  </si>
  <si>
    <t>099203</t>
  </si>
  <si>
    <t xml:space="preserve">3000 순당면                    </t>
  </si>
  <si>
    <t>099205</t>
  </si>
  <si>
    <t xml:space="preserve">1700 참맛땅콩                  </t>
  </si>
  <si>
    <t>099206</t>
  </si>
  <si>
    <t xml:space="preserve">2000 치즈포                    </t>
  </si>
  <si>
    <t>099207</t>
  </si>
  <si>
    <t xml:space="preserve">1700 호박씨                    </t>
  </si>
  <si>
    <t>099209</t>
  </si>
  <si>
    <t xml:space="preserve">50 동물제리                  </t>
  </si>
  <si>
    <t>099211</t>
  </si>
  <si>
    <t xml:space="preserve">5000 믹스너트                  </t>
  </si>
  <si>
    <t>099212</t>
  </si>
  <si>
    <t xml:space="preserve">1100 치즈포                    </t>
  </si>
  <si>
    <t>099213</t>
  </si>
  <si>
    <t xml:space="preserve">1000 과일맛종합제리            </t>
  </si>
  <si>
    <t>099214</t>
  </si>
  <si>
    <t xml:space="preserve">200 구미청포도맛제리          </t>
  </si>
  <si>
    <t>099215</t>
  </si>
  <si>
    <t xml:space="preserve">25000 너트선물1호(신)           </t>
  </si>
  <si>
    <t>099216</t>
  </si>
  <si>
    <t xml:space="preserve">13000 너트선물2호(신)           </t>
  </si>
  <si>
    <t>099217</t>
  </si>
  <si>
    <t xml:space="preserve">17000 너트선물3호(신)           </t>
  </si>
  <si>
    <t>099218</t>
  </si>
  <si>
    <t xml:space="preserve">1100 오징어통구이              </t>
  </si>
  <si>
    <t>099221</t>
  </si>
  <si>
    <t xml:space="preserve">3000 마카다미아(너)            </t>
  </si>
  <si>
    <t>099222</t>
  </si>
  <si>
    <t xml:space="preserve">2500 아몬드(너)                </t>
  </si>
  <si>
    <t>099223</t>
  </si>
  <si>
    <t xml:space="preserve">2500 피스타치오(너)            </t>
  </si>
  <si>
    <t>099224</t>
  </si>
  <si>
    <t xml:space="preserve">1200 해바라기(너)              </t>
  </si>
  <si>
    <t>099225</t>
  </si>
  <si>
    <t xml:space="preserve">2500 캐슈너트(너)              </t>
  </si>
  <si>
    <t>099226</t>
  </si>
  <si>
    <t>099227</t>
  </si>
  <si>
    <t xml:space="preserve">1700 참맛땅콩(너)              </t>
  </si>
  <si>
    <t>099231</t>
  </si>
  <si>
    <t xml:space="preserve">500 아몬드(너)                </t>
  </si>
  <si>
    <t>099232</t>
  </si>
  <si>
    <t xml:space="preserve">500 꿀맛땅콩(너)              </t>
  </si>
  <si>
    <t>099233</t>
  </si>
  <si>
    <t xml:space="preserve">500 너)참맛땅콩               </t>
  </si>
  <si>
    <t>099235</t>
  </si>
  <si>
    <t xml:space="preserve">3000 땅콩크런치(너)            </t>
  </si>
  <si>
    <t>099237</t>
  </si>
  <si>
    <t xml:space="preserve">200 미니까스카레맛            </t>
  </si>
  <si>
    <t>099238</t>
  </si>
  <si>
    <t xml:space="preserve">200 가마솥(구수)              </t>
  </si>
  <si>
    <t>099240</t>
  </si>
  <si>
    <t xml:space="preserve">200 가마솥(달콤)              </t>
  </si>
  <si>
    <t>099242</t>
  </si>
  <si>
    <t xml:space="preserve">300 아파치(선물용)            </t>
  </si>
  <si>
    <t>099245</t>
  </si>
  <si>
    <t xml:space="preserve">300 미스타고구마              </t>
  </si>
  <si>
    <t>099246</t>
  </si>
  <si>
    <t xml:space="preserve">300 찡오야새우맛              </t>
  </si>
  <si>
    <t>099247</t>
  </si>
  <si>
    <t xml:space="preserve">500 카우포(COUPO)             </t>
  </si>
  <si>
    <t>099249</t>
  </si>
  <si>
    <t xml:space="preserve">500 토틸라(숯불구이맛)        </t>
  </si>
  <si>
    <t>099250</t>
  </si>
  <si>
    <t xml:space="preserve">500 토틸라(쏠티맛)            </t>
  </si>
  <si>
    <t>099251</t>
  </si>
  <si>
    <t xml:space="preserve">200 밀로퐁                    </t>
  </si>
  <si>
    <t>099257</t>
  </si>
  <si>
    <t xml:space="preserve">4500 땅콩캬라멜                </t>
  </si>
  <si>
    <t>099258</t>
  </si>
  <si>
    <t xml:space="preserve">300 하이소프트메론맛          </t>
  </si>
  <si>
    <t>099259</t>
  </si>
  <si>
    <t xml:space="preserve">400 포테토칩                  </t>
  </si>
  <si>
    <t>099262</t>
  </si>
  <si>
    <t xml:space="preserve">300 레이업                    </t>
  </si>
  <si>
    <t>099265</t>
  </si>
  <si>
    <t xml:space="preserve">300 썬샤인                    </t>
  </si>
  <si>
    <t>099267</t>
  </si>
  <si>
    <t xml:space="preserve">300 썬샤인II                  </t>
  </si>
  <si>
    <t>099269</t>
  </si>
  <si>
    <t xml:space="preserve">300 도란도란                  </t>
  </si>
  <si>
    <t>099270</t>
  </si>
  <si>
    <t>099271</t>
  </si>
  <si>
    <t xml:space="preserve">1000 쿠키드빠리                </t>
  </si>
  <si>
    <t>099273</t>
  </si>
  <si>
    <t xml:space="preserve">1000 미가비스                  </t>
  </si>
  <si>
    <t>099274</t>
  </si>
  <si>
    <t xml:space="preserve">200 홈런볼(상)                </t>
  </si>
  <si>
    <t>099275</t>
  </si>
  <si>
    <t xml:space="preserve">300 에이스(대구)              </t>
  </si>
  <si>
    <t>099283</t>
  </si>
  <si>
    <t xml:space="preserve">200 우주인(달콤)              </t>
  </si>
  <si>
    <t>099286</t>
  </si>
  <si>
    <t xml:space="preserve">200 사루비아개선              </t>
  </si>
  <si>
    <t>099289</t>
  </si>
  <si>
    <t xml:space="preserve">50 조아샌드개선              </t>
  </si>
  <si>
    <t>099290</t>
  </si>
  <si>
    <t xml:space="preserve">50 조아샌드(180)             </t>
  </si>
  <si>
    <t>099291</t>
  </si>
  <si>
    <t xml:space="preserve">300 홈런볼(상품)              </t>
  </si>
  <si>
    <t>099292</t>
  </si>
  <si>
    <t xml:space="preserve">200 맥가이버(신)              </t>
  </si>
  <si>
    <t>099295</t>
  </si>
  <si>
    <t xml:space="preserve">200 콘스넥                    </t>
  </si>
  <si>
    <t>099298</t>
  </si>
  <si>
    <t>099299</t>
  </si>
  <si>
    <t xml:space="preserve">50 조아샌드(신)              </t>
  </si>
  <si>
    <t>099300</t>
  </si>
  <si>
    <t>099301</t>
  </si>
  <si>
    <t xml:space="preserve">500 왕드롭프스                </t>
  </si>
  <si>
    <t>099303</t>
  </si>
  <si>
    <t xml:space="preserve">200 샛별캔디                  </t>
  </si>
  <si>
    <t>099309</t>
  </si>
  <si>
    <t xml:space="preserve">200 맛동산                    </t>
  </si>
  <si>
    <t>099310</t>
  </si>
  <si>
    <t>099315</t>
  </si>
  <si>
    <t xml:space="preserve">200 계피맛                    </t>
  </si>
  <si>
    <t>099316</t>
  </si>
  <si>
    <t xml:space="preserve">300 봉쥬류(신)                </t>
  </si>
  <si>
    <t>099318</t>
  </si>
  <si>
    <t xml:space="preserve">500 맛동산(상)                </t>
  </si>
  <si>
    <t>099319</t>
  </si>
  <si>
    <t xml:space="preserve">500 봉쥬류                    </t>
  </si>
  <si>
    <t>099320</t>
  </si>
  <si>
    <t xml:space="preserve">1800 브라운카우                </t>
  </si>
  <si>
    <t>099321</t>
  </si>
  <si>
    <t>099322</t>
  </si>
  <si>
    <t xml:space="preserve">1000 가위바위보                </t>
  </si>
  <si>
    <t>099323</t>
  </si>
  <si>
    <t xml:space="preserve">1000 미니삼중주                </t>
  </si>
  <si>
    <t>099329</t>
  </si>
  <si>
    <t xml:space="preserve">500 스낵캔디                  </t>
  </si>
  <si>
    <t>099332</t>
  </si>
  <si>
    <t xml:space="preserve">200 초코핑거                  </t>
  </si>
  <si>
    <t>099339</t>
  </si>
  <si>
    <t>099342</t>
  </si>
  <si>
    <t xml:space="preserve">500 체리맛캔듸                </t>
  </si>
  <si>
    <t>099346</t>
  </si>
  <si>
    <t xml:space="preserve">500 새박하(상품)              </t>
  </si>
  <si>
    <t>099347</t>
  </si>
  <si>
    <t xml:space="preserve">500 밤맛캔디(상)              </t>
  </si>
  <si>
    <t>099348</t>
  </si>
  <si>
    <t xml:space="preserve">1000 새박하(상품)              </t>
  </si>
  <si>
    <t>099351</t>
  </si>
  <si>
    <t xml:space="preserve">500 콜라맛(상품)              </t>
  </si>
  <si>
    <t>099354</t>
  </si>
  <si>
    <t xml:space="preserve">300 레슨샌드                  </t>
  </si>
  <si>
    <t>099357</t>
  </si>
  <si>
    <t xml:space="preserve">200 오징어                    </t>
  </si>
  <si>
    <t>099359</t>
  </si>
  <si>
    <t xml:space="preserve">1000 알알이캔듸                </t>
  </si>
  <si>
    <t>099360</t>
  </si>
  <si>
    <t>099362</t>
  </si>
  <si>
    <t xml:space="preserve">50 발노파                    </t>
  </si>
  <si>
    <t>099364</t>
  </si>
  <si>
    <t xml:space="preserve">50 오색반지                  </t>
  </si>
  <si>
    <t>099365</t>
  </si>
  <si>
    <t xml:space="preserve">2000 한아름종합제리            </t>
  </si>
  <si>
    <t>099366</t>
  </si>
  <si>
    <t xml:space="preserve">200 휘파람                    </t>
  </si>
  <si>
    <t>099384</t>
  </si>
  <si>
    <t xml:space="preserve">500 말랑제리(상)              </t>
  </si>
  <si>
    <t>099385</t>
  </si>
  <si>
    <t xml:space="preserve">500 밤맛제리(상)              </t>
  </si>
  <si>
    <t>099386</t>
  </si>
  <si>
    <t xml:space="preserve">200 꿈나라동물                </t>
  </si>
  <si>
    <t>099389</t>
  </si>
  <si>
    <t xml:space="preserve">500 구미제리포도              </t>
  </si>
  <si>
    <t>099444</t>
  </si>
  <si>
    <t xml:space="preserve">0 해태김(12)                </t>
  </si>
  <si>
    <t>099448</t>
  </si>
  <si>
    <t xml:space="preserve">250 토닉스다크                </t>
  </si>
  <si>
    <t>099491</t>
  </si>
  <si>
    <t xml:space="preserve">1600 포리랩(20*50)             </t>
  </si>
  <si>
    <t>099492</t>
  </si>
  <si>
    <t>1090</t>
  </si>
  <si>
    <t xml:space="preserve">1090 포리랩(30*20)             </t>
  </si>
  <si>
    <t>099493</t>
  </si>
  <si>
    <t>2190</t>
  </si>
  <si>
    <t xml:space="preserve">2190 포리랩(30*50)             </t>
  </si>
  <si>
    <t>099494</t>
  </si>
  <si>
    <t xml:space="preserve">3600 포리랩(30*100)            </t>
  </si>
  <si>
    <t>099496</t>
  </si>
  <si>
    <t>46000</t>
  </si>
  <si>
    <t xml:space="preserve">46000  인삼선(2호)              </t>
  </si>
  <si>
    <t>099497</t>
  </si>
  <si>
    <t>23000</t>
  </si>
  <si>
    <t xml:space="preserve">23000 인삼선(3호)               </t>
  </si>
  <si>
    <t>099498</t>
  </si>
  <si>
    <t xml:space="preserve">2500 피스타치오                </t>
  </si>
  <si>
    <t>099499</t>
  </si>
  <si>
    <t xml:space="preserve">1200 해바라기                  </t>
  </si>
  <si>
    <t>099502</t>
  </si>
  <si>
    <t>890</t>
  </si>
  <si>
    <t xml:space="preserve">890 생생팩(250)               </t>
  </si>
  <si>
    <t>099503</t>
  </si>
  <si>
    <t>1110</t>
  </si>
  <si>
    <t xml:space="preserve">1110 생생팩(290)               </t>
  </si>
  <si>
    <t>099504</t>
  </si>
  <si>
    <t>3250</t>
  </si>
  <si>
    <t xml:space="preserve">3250 AL호일(250*40)            </t>
  </si>
  <si>
    <t>099505</t>
  </si>
  <si>
    <t xml:space="preserve">3200 AL호일(330*30)            </t>
  </si>
  <si>
    <t>099506</t>
  </si>
  <si>
    <t xml:space="preserve">1500 사란랩(5)                 </t>
  </si>
  <si>
    <t>099507</t>
  </si>
  <si>
    <t xml:space="preserve">1400 냉장용(소)4               </t>
  </si>
  <si>
    <t>099508</t>
  </si>
  <si>
    <t xml:space="preserve">1700 냉장용(대)3               </t>
  </si>
  <si>
    <t>099509</t>
  </si>
  <si>
    <t xml:space="preserve">1500 냉동용(소)2               </t>
  </si>
  <si>
    <t>099510</t>
  </si>
  <si>
    <t xml:space="preserve">1900 냉동용(대)1               </t>
  </si>
  <si>
    <t>099700</t>
  </si>
  <si>
    <t xml:space="preserve">600 프로프라이                </t>
  </si>
  <si>
    <t>099701</t>
  </si>
  <si>
    <t xml:space="preserve">600 로닉스라이                </t>
  </si>
  <si>
    <t>099702</t>
  </si>
  <si>
    <t xml:space="preserve">1000 로닉스골드                </t>
  </si>
  <si>
    <t>099703</t>
  </si>
  <si>
    <t xml:space="preserve">2000 로닉스핑거                </t>
  </si>
  <si>
    <t>099704</t>
  </si>
  <si>
    <t xml:space="preserve">600 로닉스-프로               </t>
  </si>
  <si>
    <t>099705</t>
  </si>
  <si>
    <t xml:space="preserve">600 로닉스-다크               </t>
  </si>
  <si>
    <t>099706</t>
  </si>
  <si>
    <t xml:space="preserve">1000 로닉스-골드               </t>
  </si>
  <si>
    <t>099707</t>
  </si>
  <si>
    <t>1250</t>
  </si>
  <si>
    <t xml:space="preserve">1250 병친정고추장              </t>
  </si>
  <si>
    <t>099709</t>
  </si>
  <si>
    <t xml:space="preserve">400 파친정고추장              </t>
  </si>
  <si>
    <t>099711</t>
  </si>
  <si>
    <t>2150</t>
  </si>
  <si>
    <t xml:space="preserve">2150 병틴정고추장              </t>
  </si>
  <si>
    <t>099715</t>
  </si>
  <si>
    <t xml:space="preserve">450 진사댁중면                </t>
  </si>
  <si>
    <t>099718</t>
  </si>
  <si>
    <t>1080</t>
  </si>
  <si>
    <t xml:space="preserve">1080 AL호일(250*10)            </t>
  </si>
  <si>
    <t>099719</t>
  </si>
  <si>
    <t xml:space="preserve">1600 AL호일(250*20)            </t>
  </si>
  <si>
    <t>099720</t>
  </si>
  <si>
    <t>2720</t>
  </si>
  <si>
    <t xml:space="preserve">2720 AL호일(300*30)            </t>
  </si>
  <si>
    <t>099721</t>
  </si>
  <si>
    <t xml:space="preserve">450 AL은박지접시(1)           </t>
  </si>
  <si>
    <t>099722</t>
  </si>
  <si>
    <t xml:space="preserve">500 AL은박지접시(2)           </t>
  </si>
  <si>
    <t>099723</t>
  </si>
  <si>
    <t>480</t>
  </si>
  <si>
    <t xml:space="preserve">480 AL은박공기(1)             </t>
  </si>
  <si>
    <t>099725</t>
  </si>
  <si>
    <t xml:space="preserve">2250 AL호일(250*30)            </t>
  </si>
  <si>
    <t>099726</t>
  </si>
  <si>
    <t xml:space="preserve">2000 메탈라이타                </t>
  </si>
  <si>
    <t>099730</t>
  </si>
  <si>
    <t xml:space="preserve">20000 캔친정고추장              </t>
  </si>
  <si>
    <t>099731</t>
  </si>
  <si>
    <t>14500</t>
  </si>
  <si>
    <t xml:space="preserve">14500 캔찹쌀맛고추장            </t>
  </si>
  <si>
    <t>099852</t>
  </si>
  <si>
    <t xml:space="preserve">500 실국수(400)               </t>
  </si>
  <si>
    <t>099853</t>
  </si>
  <si>
    <t xml:space="preserve">450 다복국수(360)             </t>
  </si>
  <si>
    <t>099854</t>
  </si>
  <si>
    <t>410</t>
  </si>
  <si>
    <t xml:space="preserve">410 진사댁(480)               </t>
  </si>
  <si>
    <t>099855</t>
  </si>
  <si>
    <t>730</t>
  </si>
  <si>
    <t xml:space="preserve">730 지사댁(850)               </t>
  </si>
  <si>
    <t>099856</t>
  </si>
  <si>
    <t xml:space="preserve">750 메밀국수                  </t>
  </si>
  <si>
    <t>099858</t>
  </si>
  <si>
    <t xml:space="preserve">2000 신)메탈라이               </t>
  </si>
  <si>
    <t>099859</t>
  </si>
  <si>
    <t xml:space="preserve">410 칼국수(480)               </t>
  </si>
  <si>
    <t>099860</t>
  </si>
  <si>
    <t xml:space="preserve">730 칼국수(850)               </t>
  </si>
  <si>
    <t>099861</t>
  </si>
  <si>
    <t>580</t>
  </si>
  <si>
    <t xml:space="preserve">580 진사댁(480)               </t>
  </si>
  <si>
    <t>099863</t>
  </si>
  <si>
    <t xml:space="preserve">580 칼국수(480)               </t>
  </si>
  <si>
    <t>099865</t>
  </si>
  <si>
    <t xml:space="preserve">8000 덕용국수(8000)            </t>
  </si>
  <si>
    <t>099866</t>
  </si>
  <si>
    <t>630</t>
  </si>
  <si>
    <t xml:space="preserve">630 진사댁다복실국수          </t>
  </si>
  <si>
    <t>099867</t>
  </si>
  <si>
    <t xml:space="preserve">1000 피스타치오(너)            </t>
  </si>
  <si>
    <t>099868</t>
  </si>
  <si>
    <t xml:space="preserve">1000 너트홈아몬드              </t>
  </si>
  <si>
    <t>099869</t>
  </si>
  <si>
    <t xml:space="preserve">2500 너트홈허니문              </t>
  </si>
  <si>
    <t>099870</t>
  </si>
  <si>
    <t xml:space="preserve">2500 너트홈믹스너트            </t>
  </si>
  <si>
    <t>099873</t>
  </si>
  <si>
    <t xml:space="preserve">500 어대감맛포                </t>
  </si>
  <si>
    <t>099998</t>
  </si>
  <si>
    <t xml:space="preserve">1000 G.P                       </t>
  </si>
  <si>
    <t>100003</t>
  </si>
  <si>
    <t xml:space="preserve">500 뽀또치즈                  </t>
  </si>
  <si>
    <t>100009</t>
  </si>
  <si>
    <t xml:space="preserve">500 뽀또레몬                  </t>
  </si>
  <si>
    <t>100020</t>
  </si>
  <si>
    <t xml:space="preserve">3000 키드키드(화이트)          </t>
  </si>
  <si>
    <t>100034</t>
  </si>
  <si>
    <t xml:space="preserve">600 참크래커배아              </t>
  </si>
  <si>
    <t>100036</t>
  </si>
  <si>
    <t xml:space="preserve">200 롱스                      </t>
  </si>
  <si>
    <t>100047</t>
  </si>
  <si>
    <t xml:space="preserve">500 크라운웨하스(바)          </t>
  </si>
  <si>
    <t>100049</t>
  </si>
  <si>
    <t>190</t>
  </si>
  <si>
    <t xml:space="preserve">190 쵸코하임                  </t>
  </si>
  <si>
    <t>100052</t>
  </si>
  <si>
    <t xml:space="preserve">190 화이트하임                </t>
  </si>
  <si>
    <t>100054</t>
  </si>
  <si>
    <t xml:space="preserve">600 모카하임                  </t>
  </si>
  <si>
    <t>100055</t>
  </si>
  <si>
    <t xml:space="preserve">1700 모카하임                  </t>
  </si>
  <si>
    <t>100058</t>
  </si>
  <si>
    <t xml:space="preserve">600 ★버터와플                </t>
  </si>
  <si>
    <t>100075</t>
  </si>
  <si>
    <t xml:space="preserve">500 죠리퐁                    </t>
  </si>
  <si>
    <t>100076</t>
  </si>
  <si>
    <t xml:space="preserve">500 카라멜콘과땅콩            </t>
  </si>
  <si>
    <t>100086</t>
  </si>
  <si>
    <t xml:space="preserve">500 콘칩                      </t>
  </si>
  <si>
    <t>100089</t>
  </si>
  <si>
    <t xml:space="preserve">500 콘초코                    </t>
  </si>
  <si>
    <t>100091</t>
  </si>
  <si>
    <t xml:space="preserve">500 콘치즈                    </t>
  </si>
  <si>
    <t>100093</t>
  </si>
  <si>
    <t xml:space="preserve">500 콘딸기                    </t>
  </si>
  <si>
    <t>100096</t>
  </si>
  <si>
    <t xml:space="preserve">1200 죠리퐁와글와글            </t>
  </si>
  <si>
    <t>100104</t>
  </si>
  <si>
    <t xml:space="preserve">500 감자칩                    </t>
  </si>
  <si>
    <t>100106</t>
  </si>
  <si>
    <t>100111</t>
  </si>
  <si>
    <t xml:space="preserve">7000 디져트(박하)              </t>
  </si>
  <si>
    <t>100113</t>
  </si>
  <si>
    <t xml:space="preserve">1000 자두맛캔디                </t>
  </si>
  <si>
    <t>100114</t>
  </si>
  <si>
    <t xml:space="preserve">1000 구수한누룽지맛캔디        </t>
  </si>
  <si>
    <t>100116</t>
  </si>
  <si>
    <t xml:space="preserve">1000 비단박하                  </t>
  </si>
  <si>
    <t>100121</t>
  </si>
  <si>
    <t xml:space="preserve">1000 포도투투                  </t>
  </si>
  <si>
    <t>100123</t>
  </si>
  <si>
    <t xml:space="preserve">1000 딸기투투                  </t>
  </si>
  <si>
    <t>100124</t>
  </si>
  <si>
    <t>100125</t>
  </si>
  <si>
    <t xml:space="preserve">1000 사과투투                  </t>
  </si>
  <si>
    <t>100129</t>
  </si>
  <si>
    <t xml:space="preserve">1000 알밤쨈                    </t>
  </si>
  <si>
    <t>100141</t>
  </si>
  <si>
    <t>100147</t>
  </si>
  <si>
    <t xml:space="preserve">200 새콤달콤포도              </t>
  </si>
  <si>
    <t>100155</t>
  </si>
  <si>
    <t xml:space="preserve">1000 죽염솔캔디                </t>
  </si>
  <si>
    <t>100156</t>
  </si>
  <si>
    <t xml:space="preserve">1000 죽염솔(캔)                </t>
  </si>
  <si>
    <t>100211</t>
  </si>
  <si>
    <t xml:space="preserve">200 하니비니                  </t>
  </si>
  <si>
    <t>100222</t>
  </si>
  <si>
    <t xml:space="preserve">5000 오메가                    </t>
  </si>
  <si>
    <t>100228</t>
  </si>
  <si>
    <t xml:space="preserve">400 미니카                    </t>
  </si>
  <si>
    <t>100235</t>
  </si>
  <si>
    <t xml:space="preserve">2000 FRISK(EU)                 </t>
  </si>
  <si>
    <t>100236</t>
  </si>
  <si>
    <t xml:space="preserve">2000 FRISK(PE)                 </t>
  </si>
  <si>
    <t>100241</t>
  </si>
  <si>
    <t>7500</t>
  </si>
  <si>
    <t xml:space="preserve">7500 또뽑기                    </t>
  </si>
  <si>
    <t>100248</t>
  </si>
  <si>
    <t xml:space="preserve">500 코인초코릿                </t>
  </si>
  <si>
    <t>100261</t>
  </si>
  <si>
    <t xml:space="preserve">300 꼬마곰                    </t>
  </si>
  <si>
    <t>100264</t>
  </si>
  <si>
    <t xml:space="preserve">500 베리또                    </t>
  </si>
  <si>
    <t>100277</t>
  </si>
  <si>
    <t xml:space="preserve">1000 헤이포테이토              </t>
  </si>
  <si>
    <t>100278</t>
  </si>
  <si>
    <t xml:space="preserve">1000 헤이스위트                </t>
  </si>
  <si>
    <t>100286</t>
  </si>
  <si>
    <t xml:space="preserve">3300 립가드(사과)              </t>
  </si>
  <si>
    <t>100287</t>
  </si>
  <si>
    <t xml:space="preserve">3300 립가드(바나나)            </t>
  </si>
  <si>
    <t>100288</t>
  </si>
  <si>
    <t xml:space="preserve">500 팝콘                      </t>
  </si>
  <si>
    <t>100295</t>
  </si>
  <si>
    <t xml:space="preserve">500 오징어칩                  </t>
  </si>
  <si>
    <t>100296</t>
  </si>
  <si>
    <t xml:space="preserve">500 양파칩                    </t>
  </si>
  <si>
    <t>100317</t>
  </si>
  <si>
    <t xml:space="preserve">2000 커피나                    </t>
  </si>
  <si>
    <t>100318</t>
  </si>
  <si>
    <t xml:space="preserve">1000 커피나                    </t>
  </si>
  <si>
    <t>100396</t>
  </si>
  <si>
    <t xml:space="preserve">1000 홀스(아이스)              </t>
  </si>
  <si>
    <t>100397</t>
  </si>
  <si>
    <t xml:space="preserve">1000 홀스(체리)                </t>
  </si>
  <si>
    <t>100401</t>
  </si>
  <si>
    <t xml:space="preserve">1000 홀스플러스(멘)            </t>
  </si>
  <si>
    <t>100409</t>
  </si>
  <si>
    <t xml:space="preserve">500 쁘띠쁘러(밀)              </t>
  </si>
  <si>
    <t>100413</t>
  </si>
  <si>
    <t xml:space="preserve">500 쁘띠쁘러(딸)              </t>
  </si>
  <si>
    <t>100421</t>
  </si>
  <si>
    <t xml:space="preserve">600 소문난대추                </t>
  </si>
  <si>
    <t>100428</t>
  </si>
  <si>
    <t xml:space="preserve">600 싱싱한사과(선)            </t>
  </si>
  <si>
    <t>100433</t>
  </si>
  <si>
    <t xml:space="preserve">600 당근(선물)                </t>
  </si>
  <si>
    <t>100438</t>
  </si>
  <si>
    <t xml:space="preserve">700 소문난유자                </t>
  </si>
  <si>
    <t>100441</t>
  </si>
  <si>
    <t xml:space="preserve">25000 Ther-mammy                </t>
  </si>
  <si>
    <t>100442</t>
  </si>
  <si>
    <t xml:space="preserve">1600 청정꼬막                  </t>
  </si>
  <si>
    <t>100443</t>
  </si>
  <si>
    <t>19200</t>
  </si>
  <si>
    <t xml:space="preserve">19200 청정꼬막4호               </t>
  </si>
  <si>
    <t>100479</t>
  </si>
  <si>
    <t xml:space="preserve">1000 홍삼생기(순)              </t>
  </si>
  <si>
    <t>100480</t>
  </si>
  <si>
    <t>100481</t>
  </si>
  <si>
    <t xml:space="preserve">1000 홍삼생기(진)              </t>
  </si>
  <si>
    <t>100482</t>
  </si>
  <si>
    <t>100485</t>
  </si>
  <si>
    <t xml:space="preserve">600 싱싱한토마토              </t>
  </si>
  <si>
    <t>100486</t>
  </si>
  <si>
    <t xml:space="preserve">600 싱싱한배                  </t>
  </si>
  <si>
    <t>100487</t>
  </si>
  <si>
    <t xml:space="preserve">500 자뎅캔커피                </t>
  </si>
  <si>
    <t>100488</t>
  </si>
  <si>
    <t xml:space="preserve">300 나비월드                  </t>
  </si>
  <si>
    <t>100496</t>
  </si>
  <si>
    <t xml:space="preserve">500 선양갱                    </t>
  </si>
  <si>
    <t>100502</t>
  </si>
  <si>
    <t xml:space="preserve">5000 우리동네(안양)            </t>
  </si>
  <si>
    <t>100548</t>
  </si>
  <si>
    <t xml:space="preserve">2000 구이오징어(홍)            </t>
  </si>
  <si>
    <t>100552</t>
  </si>
  <si>
    <t xml:space="preserve">500 딱지킹                    </t>
  </si>
  <si>
    <t>100558</t>
  </si>
  <si>
    <t xml:space="preserve">150 기타150                   </t>
  </si>
  <si>
    <t>100559</t>
  </si>
  <si>
    <t xml:space="preserve">200 기타200                   </t>
  </si>
  <si>
    <t>100560</t>
  </si>
  <si>
    <t xml:space="preserve">300 기타300                   </t>
  </si>
  <si>
    <t>100561</t>
  </si>
  <si>
    <t>330</t>
  </si>
  <si>
    <t xml:space="preserve">330 기타330                   </t>
  </si>
  <si>
    <t>100562</t>
  </si>
  <si>
    <t xml:space="preserve">500 기타500                   </t>
  </si>
  <si>
    <t>100563</t>
  </si>
  <si>
    <t xml:space="preserve">600 기타600                   </t>
  </si>
  <si>
    <t>100564</t>
  </si>
  <si>
    <t xml:space="preserve">1000 기타1000                  </t>
  </si>
  <si>
    <t>100568</t>
  </si>
  <si>
    <t xml:space="preserve">200 새콤달콤포복              </t>
  </si>
  <si>
    <t>100569</t>
  </si>
  <si>
    <t xml:space="preserve">200 새콤달콤200(딸:레)        </t>
  </si>
  <si>
    <t>100576</t>
  </si>
  <si>
    <t xml:space="preserve">600 미니쉘(모카)              </t>
  </si>
  <si>
    <t>100577</t>
  </si>
  <si>
    <t xml:space="preserve">600 미니쉘(딸기)              </t>
  </si>
  <si>
    <t>100578</t>
  </si>
  <si>
    <t xml:space="preserve">600 미니쉘(요구)              </t>
  </si>
  <si>
    <t>100579</t>
  </si>
  <si>
    <t xml:space="preserve">600 미니쉘(아몬드)            </t>
  </si>
  <si>
    <t>100581</t>
  </si>
  <si>
    <t xml:space="preserve">200 버블캔디                  </t>
  </si>
  <si>
    <t>100584</t>
  </si>
  <si>
    <t xml:space="preserve">2000 ★쵸코하임                </t>
  </si>
  <si>
    <t>100585</t>
  </si>
  <si>
    <t xml:space="preserve">2000 ★화이트하임              </t>
  </si>
  <si>
    <t>100587</t>
  </si>
  <si>
    <t xml:space="preserve">300 유로스타                  </t>
  </si>
  <si>
    <t>100588</t>
  </si>
  <si>
    <t xml:space="preserve">600 쿠크다스화이트            </t>
  </si>
  <si>
    <t>100590</t>
  </si>
  <si>
    <t xml:space="preserve">600 쿠크다스커피              </t>
  </si>
  <si>
    <t>100592</t>
  </si>
  <si>
    <t xml:space="preserve">150 딸기산도                  </t>
  </si>
  <si>
    <t>100593</t>
  </si>
  <si>
    <t>100594</t>
  </si>
  <si>
    <t xml:space="preserve">500 쵸코웨하스                </t>
  </si>
  <si>
    <t>100596</t>
  </si>
  <si>
    <t xml:space="preserve">600 뽀또치즈                  </t>
  </si>
  <si>
    <t>100598</t>
  </si>
  <si>
    <t>187.5</t>
  </si>
  <si>
    <t xml:space="preserve">187.5 뽀또치즈                  </t>
  </si>
  <si>
    <t>100600</t>
  </si>
  <si>
    <t xml:space="preserve">600 뽀또크림                  </t>
  </si>
  <si>
    <t>100601</t>
  </si>
  <si>
    <t xml:space="preserve">187.5 뽀또크리미                </t>
  </si>
  <si>
    <t>100607</t>
  </si>
  <si>
    <t>100608</t>
  </si>
  <si>
    <t xml:space="preserve">150 쵸코산도                  </t>
  </si>
  <si>
    <t>100609</t>
  </si>
  <si>
    <t xml:space="preserve">150 크림산도                  </t>
  </si>
  <si>
    <t>100610</t>
  </si>
  <si>
    <t xml:space="preserve">600 버터쿠키                  </t>
  </si>
  <si>
    <t>100611</t>
  </si>
  <si>
    <t>183.33</t>
  </si>
  <si>
    <t xml:space="preserve">183.33 쵸코파이                  </t>
  </si>
  <si>
    <t>100612</t>
  </si>
  <si>
    <t xml:space="preserve">1200 빅파이                    </t>
  </si>
  <si>
    <t>100613</t>
  </si>
  <si>
    <t xml:space="preserve">300 키커                      </t>
  </si>
  <si>
    <t>100615</t>
  </si>
  <si>
    <t xml:space="preserve">700 그레이스                  </t>
  </si>
  <si>
    <t>100617</t>
  </si>
  <si>
    <t xml:space="preserve">300 ★버터와플                </t>
  </si>
  <si>
    <t>100618</t>
  </si>
  <si>
    <t xml:space="preserve">200 케익파이                  </t>
  </si>
  <si>
    <t>100622</t>
  </si>
  <si>
    <t xml:space="preserve">5500 캔디패스티발              </t>
  </si>
  <si>
    <t>100623</t>
  </si>
  <si>
    <t xml:space="preserve">11000 캔디패스티발              </t>
  </si>
  <si>
    <t>100624</t>
  </si>
  <si>
    <t>100628</t>
  </si>
  <si>
    <t xml:space="preserve">300 밀크카라멜                </t>
  </si>
  <si>
    <t>100629</t>
  </si>
  <si>
    <t xml:space="preserve">2100 콘칩                      </t>
  </si>
  <si>
    <t>100630</t>
  </si>
  <si>
    <t xml:space="preserve">1000 죠리퐁                    </t>
  </si>
  <si>
    <t>100631</t>
  </si>
  <si>
    <t xml:space="preserve">2100 죠리퐁                    </t>
  </si>
  <si>
    <t>100632</t>
  </si>
  <si>
    <t xml:space="preserve">1000 유로스타                  </t>
  </si>
  <si>
    <t>100633</t>
  </si>
  <si>
    <t xml:space="preserve">1000 리플포테이토              </t>
  </si>
  <si>
    <t>100634</t>
  </si>
  <si>
    <t xml:space="preserve">500 해태크림맛웨하스          </t>
  </si>
  <si>
    <t>100635</t>
  </si>
  <si>
    <t xml:space="preserve">500 꼬마곰                    </t>
  </si>
  <si>
    <t>100636</t>
  </si>
  <si>
    <t xml:space="preserve">200 바나나쮸200               </t>
  </si>
  <si>
    <t>100637</t>
  </si>
  <si>
    <t xml:space="preserve">500 딸기구미                  </t>
  </si>
  <si>
    <t>100639</t>
  </si>
  <si>
    <t xml:space="preserve">500 참크래커                  </t>
  </si>
  <si>
    <t>100641</t>
  </si>
  <si>
    <t xml:space="preserve">500 두리하나                  </t>
  </si>
  <si>
    <t>100642</t>
  </si>
  <si>
    <t xml:space="preserve">75 빅파이(100)               </t>
  </si>
  <si>
    <t>100643</t>
  </si>
  <si>
    <t xml:space="preserve">500 치즈샌드                  </t>
  </si>
  <si>
    <t>100644</t>
  </si>
  <si>
    <t xml:space="preserve">75 빅파이                    </t>
  </si>
  <si>
    <t>100645</t>
  </si>
  <si>
    <t xml:space="preserve">500 아기공룡알                </t>
  </si>
  <si>
    <t>100646</t>
  </si>
  <si>
    <t xml:space="preserve">500 피코                      </t>
  </si>
  <si>
    <t>100647</t>
  </si>
  <si>
    <t>100648</t>
  </si>
  <si>
    <t xml:space="preserve">200 왕구슬껌                  </t>
  </si>
  <si>
    <t>100649</t>
  </si>
  <si>
    <t xml:space="preserve">700 컵씨리얼                  </t>
  </si>
  <si>
    <t>100650</t>
  </si>
  <si>
    <t xml:space="preserve">300 짝궁                      </t>
  </si>
  <si>
    <t>100651</t>
  </si>
  <si>
    <t xml:space="preserve">600 참미니                    </t>
  </si>
  <si>
    <t>100652</t>
  </si>
  <si>
    <t xml:space="preserve">500 생크림딸기콘              </t>
  </si>
  <si>
    <t>100653</t>
  </si>
  <si>
    <t xml:space="preserve">700 밀의나라                  </t>
  </si>
  <si>
    <t>100654</t>
  </si>
  <si>
    <t xml:space="preserve">300 핑클베리                  </t>
  </si>
  <si>
    <t>100655</t>
  </si>
  <si>
    <t xml:space="preserve">1000 고아이넷                  </t>
  </si>
  <si>
    <t>100656</t>
  </si>
  <si>
    <t xml:space="preserve">500 시원군새콤양              </t>
  </si>
  <si>
    <t>100658</t>
  </si>
  <si>
    <t xml:space="preserve">500 블랙로즈(정)              </t>
  </si>
  <si>
    <t>100660</t>
  </si>
  <si>
    <t xml:space="preserve">500 에어키트                  </t>
  </si>
  <si>
    <t>100664</t>
  </si>
  <si>
    <t xml:space="preserve">500 로보트Q                   </t>
  </si>
  <si>
    <t>100665</t>
  </si>
  <si>
    <t xml:space="preserve">10000 솜비선물                  </t>
  </si>
  <si>
    <t>100666</t>
  </si>
  <si>
    <t xml:space="preserve">15000 마음의선물                </t>
  </si>
  <si>
    <t>100667</t>
  </si>
  <si>
    <t xml:space="preserve">200 오뉴                      </t>
  </si>
  <si>
    <t>100668</t>
  </si>
  <si>
    <t xml:space="preserve">500 금수수퐁                  </t>
  </si>
  <si>
    <t>100670</t>
  </si>
  <si>
    <t xml:space="preserve">300 커피카라멜                </t>
  </si>
  <si>
    <t>100671</t>
  </si>
  <si>
    <t xml:space="preserve">500 해바라기씨초코볼          </t>
  </si>
  <si>
    <t>100672</t>
  </si>
  <si>
    <t xml:space="preserve">250 치즈샌드                  </t>
  </si>
  <si>
    <t>100673</t>
  </si>
  <si>
    <t xml:space="preserve">1500 키커(1500)                </t>
  </si>
  <si>
    <t>100674</t>
  </si>
  <si>
    <t xml:space="preserve">200 세나샌드                  </t>
  </si>
  <si>
    <t>100675</t>
  </si>
  <si>
    <t>100680</t>
  </si>
  <si>
    <t xml:space="preserve">500 쁘띠롤(치즈)              </t>
  </si>
  <si>
    <t>100681</t>
  </si>
  <si>
    <t>100682</t>
  </si>
  <si>
    <t xml:space="preserve">1200 죠리퐁와글(혼)            </t>
  </si>
  <si>
    <t>100685</t>
  </si>
  <si>
    <t xml:space="preserve">2100 꼬비콘                    </t>
  </si>
  <si>
    <t>100687</t>
  </si>
  <si>
    <t xml:space="preserve">5000 비단박하                  </t>
  </si>
  <si>
    <t>100688</t>
  </si>
  <si>
    <t xml:space="preserve">5000 종합투투캔디              </t>
  </si>
  <si>
    <t>100689</t>
  </si>
  <si>
    <t xml:space="preserve">5000 땅콩카라멜                </t>
  </si>
  <si>
    <t>100690</t>
  </si>
  <si>
    <t xml:space="preserve">1000 유로스카치딸기            </t>
  </si>
  <si>
    <t>100691</t>
  </si>
  <si>
    <t xml:space="preserve">1000 유로스카치포도            </t>
  </si>
  <si>
    <t>100693</t>
  </si>
  <si>
    <t xml:space="preserve">183.33 쵸코파이(홈플러스)        </t>
  </si>
  <si>
    <t>100694</t>
  </si>
  <si>
    <t>100695</t>
  </si>
  <si>
    <t xml:space="preserve">500 블랙로즈                  </t>
  </si>
  <si>
    <t>100696</t>
  </si>
  <si>
    <t xml:space="preserve">50 기타50                    </t>
  </si>
  <si>
    <t>100697</t>
  </si>
  <si>
    <t xml:space="preserve">800 기타800                   </t>
  </si>
  <si>
    <t>100698</t>
  </si>
  <si>
    <t xml:space="preserve">700 기타700                   </t>
  </si>
  <si>
    <t>100699</t>
  </si>
  <si>
    <t xml:space="preserve">500 링고스타                  </t>
  </si>
  <si>
    <t>100700</t>
  </si>
  <si>
    <t xml:space="preserve">2000 토스                      </t>
  </si>
  <si>
    <t>100701</t>
  </si>
  <si>
    <t xml:space="preserve">300 땅콩캬라멜                </t>
  </si>
  <si>
    <t>100702</t>
  </si>
  <si>
    <t xml:space="preserve">10000 어린이왕국                </t>
  </si>
  <si>
    <t>100703</t>
  </si>
  <si>
    <t xml:space="preserve">183.33 오뉴(크림)                </t>
  </si>
  <si>
    <t>100704</t>
  </si>
  <si>
    <t xml:space="preserve">300 새콤이포도맛              </t>
  </si>
  <si>
    <t>100706</t>
  </si>
  <si>
    <t>100707</t>
  </si>
  <si>
    <t xml:space="preserve">200 새콤달콤200(딸:사)        </t>
  </si>
  <si>
    <t>100709</t>
  </si>
  <si>
    <t xml:space="preserve">1800 쵸코하임                  </t>
  </si>
  <si>
    <t>100711</t>
  </si>
  <si>
    <t xml:space="preserve">1800 죠리퐁                    </t>
  </si>
  <si>
    <t>100712</t>
  </si>
  <si>
    <t xml:space="preserve">500 핑크벨(딸기)              </t>
  </si>
  <si>
    <t>100713</t>
  </si>
  <si>
    <t xml:space="preserve">1800 콘칩                      </t>
  </si>
  <si>
    <t>100714</t>
  </si>
  <si>
    <t xml:space="preserve">3500 둥글레차(3500)            </t>
  </si>
  <si>
    <t>100716</t>
  </si>
  <si>
    <t xml:space="preserve">600 오뉴(600)                 </t>
  </si>
  <si>
    <t>100718</t>
  </si>
  <si>
    <t xml:space="preserve">1800 화이트하임                </t>
  </si>
  <si>
    <t>100719</t>
  </si>
  <si>
    <t xml:space="preserve">1800 꼬비콘                    </t>
  </si>
  <si>
    <t>100720</t>
  </si>
  <si>
    <t xml:space="preserve">200 롱스(메론)                </t>
  </si>
  <si>
    <t>100721</t>
  </si>
  <si>
    <t xml:space="preserve">500 쿠크다스(화)              </t>
  </si>
  <si>
    <t>100722</t>
  </si>
  <si>
    <t xml:space="preserve">1000 죠리퐁와글와글            </t>
  </si>
  <si>
    <t>100723</t>
  </si>
  <si>
    <t xml:space="preserve">1000 죠리퐁시끌벅적            </t>
  </si>
  <si>
    <t>100724</t>
  </si>
  <si>
    <t xml:space="preserve">500 꿀동이                    </t>
  </si>
  <si>
    <t>100725</t>
  </si>
  <si>
    <t xml:space="preserve">500 쿠크다스커피              </t>
  </si>
  <si>
    <t>100726</t>
  </si>
  <si>
    <t xml:space="preserve">500 꼬비콘                    </t>
  </si>
  <si>
    <t>100727</t>
  </si>
  <si>
    <t xml:space="preserve">500 치즈벨                    </t>
  </si>
  <si>
    <t>100728</t>
  </si>
  <si>
    <t xml:space="preserve">300 쭈쭈동물원                </t>
  </si>
  <si>
    <t>100729</t>
  </si>
  <si>
    <t xml:space="preserve">200 메론쮸                    </t>
  </si>
  <si>
    <t>100730</t>
  </si>
  <si>
    <t xml:space="preserve">1800 금수수퐁                  </t>
  </si>
  <si>
    <t>100731</t>
  </si>
  <si>
    <t xml:space="preserve">500 꼬봉이                    </t>
  </si>
  <si>
    <t>100732</t>
  </si>
  <si>
    <t xml:space="preserve">500 콘바나나                  </t>
  </si>
  <si>
    <t>100733</t>
  </si>
  <si>
    <t xml:space="preserve">1200 딸기웨하스                </t>
  </si>
  <si>
    <t>100734</t>
  </si>
  <si>
    <t xml:space="preserve">500 바나나젤                  </t>
  </si>
  <si>
    <t>100735</t>
  </si>
  <si>
    <t xml:space="preserve">500 콜라쿨라                  </t>
  </si>
  <si>
    <t>100736</t>
  </si>
  <si>
    <t xml:space="preserve">3000 핑크벨치즈벨              </t>
  </si>
  <si>
    <t>100737</t>
  </si>
  <si>
    <t xml:space="preserve">500 프랑소아                  </t>
  </si>
  <si>
    <t>100738</t>
  </si>
  <si>
    <t xml:space="preserve">1200 마뜨레                    </t>
  </si>
  <si>
    <t>100739</t>
  </si>
  <si>
    <t xml:space="preserve">3000 쿠크다스(화이트)          </t>
  </si>
  <si>
    <t>100740</t>
  </si>
  <si>
    <t xml:space="preserve">5000 밀크카라멜                </t>
  </si>
  <si>
    <t>100741</t>
  </si>
  <si>
    <t xml:space="preserve">1000 깍지콩                    </t>
  </si>
  <si>
    <t>100742</t>
  </si>
  <si>
    <t xml:space="preserve">1000 새콤달콤모음              </t>
  </si>
  <si>
    <t>100743</t>
  </si>
  <si>
    <t xml:space="preserve">1000 아기공룡알                </t>
  </si>
  <si>
    <t>100744</t>
  </si>
  <si>
    <t xml:space="preserve">3000 아기공룡알                </t>
  </si>
  <si>
    <t>100745</t>
  </si>
  <si>
    <t xml:space="preserve">1000 달려라씽씽카              </t>
  </si>
  <si>
    <t>100746</t>
  </si>
  <si>
    <t xml:space="preserve">200 새콤달콤딸기              </t>
  </si>
  <si>
    <t>100747</t>
  </si>
  <si>
    <t xml:space="preserve">300 쥬시아                    </t>
  </si>
  <si>
    <t>100748</t>
  </si>
  <si>
    <t xml:space="preserve">2100 이마트(기타)              </t>
  </si>
  <si>
    <t>100750</t>
  </si>
  <si>
    <t xml:space="preserve">2400 프랑소아(유통)            </t>
  </si>
  <si>
    <t>100751</t>
  </si>
  <si>
    <t xml:space="preserve">10000 노디의과자나라            </t>
  </si>
  <si>
    <t>100752</t>
  </si>
  <si>
    <t xml:space="preserve">500 노디의비비펜              </t>
  </si>
  <si>
    <t>100753</t>
  </si>
  <si>
    <t xml:space="preserve">500 링팝스(쌀)                </t>
  </si>
  <si>
    <t>100754</t>
  </si>
  <si>
    <t xml:space="preserve">500 감자야감자야              </t>
  </si>
  <si>
    <t>100755</t>
  </si>
  <si>
    <t xml:space="preserve">250 베이키                    </t>
  </si>
  <si>
    <t>100756</t>
  </si>
  <si>
    <t xml:space="preserve">1200 3무강냉이                 </t>
  </si>
  <si>
    <t>100757</t>
  </si>
  <si>
    <t xml:space="preserve">10000 쟈니버블껌                </t>
  </si>
  <si>
    <t>100758</t>
  </si>
  <si>
    <t xml:space="preserve">500 치키치키쵸코볼            </t>
  </si>
  <si>
    <t>100760</t>
  </si>
  <si>
    <t xml:space="preserve">1500 엘리제                    </t>
  </si>
  <si>
    <t>100761</t>
  </si>
  <si>
    <t xml:space="preserve">500 프릭스                    </t>
  </si>
  <si>
    <t>100762</t>
  </si>
  <si>
    <t xml:space="preserve">500 쌀바삭                    </t>
  </si>
  <si>
    <t>100763</t>
  </si>
  <si>
    <t xml:space="preserve">1500 프릭스(3번들)             </t>
  </si>
  <si>
    <t>100764</t>
  </si>
  <si>
    <t xml:space="preserve">500 노디젤                    </t>
  </si>
  <si>
    <t>100765</t>
  </si>
  <si>
    <t xml:space="preserve">1800 떴다감자야                </t>
  </si>
  <si>
    <t>100786</t>
  </si>
  <si>
    <t xml:space="preserve">500 프랑소아(3번들)           </t>
  </si>
  <si>
    <t>100820</t>
  </si>
  <si>
    <t xml:space="preserve">1800 딸기산도                  </t>
  </si>
  <si>
    <t>100824</t>
  </si>
  <si>
    <t xml:space="preserve">3600 딸기산도(2번들)           </t>
  </si>
  <si>
    <t>100828</t>
  </si>
  <si>
    <t xml:space="preserve">1200 쵸코산도(2번들)           </t>
  </si>
  <si>
    <t>100832</t>
  </si>
  <si>
    <t xml:space="preserve">1200 크림산도(2번들)           </t>
  </si>
  <si>
    <t>100888</t>
  </si>
  <si>
    <t xml:space="preserve">2200 오뉴2(번)                 </t>
  </si>
  <si>
    <t>100903</t>
  </si>
  <si>
    <t xml:space="preserve">700 그레이스(2번들)           </t>
  </si>
  <si>
    <t>100905</t>
  </si>
  <si>
    <t xml:space="preserve">500 버터쿠키(알파)            </t>
  </si>
  <si>
    <t>100934</t>
  </si>
  <si>
    <t xml:space="preserve">600 ★쵸코하임                </t>
  </si>
  <si>
    <t>100940</t>
  </si>
  <si>
    <t xml:space="preserve">600 ★화이트하임              </t>
  </si>
  <si>
    <t>100944</t>
  </si>
  <si>
    <t xml:space="preserve">500 핑크벨(3번들)             </t>
  </si>
  <si>
    <t>100945</t>
  </si>
  <si>
    <t xml:space="preserve">500 치즈벨(번)                </t>
  </si>
  <si>
    <t>100963</t>
  </si>
  <si>
    <t xml:space="preserve">500 쵸코웨하스(번)            </t>
  </si>
  <si>
    <t>100991</t>
  </si>
  <si>
    <t xml:space="preserve">500 죠리퐁(번)                </t>
  </si>
  <si>
    <t>100992</t>
  </si>
  <si>
    <t xml:space="preserve">1800 죠리퐁(2번들)             </t>
  </si>
  <si>
    <t>101008</t>
  </si>
  <si>
    <t xml:space="preserve">1000 죠리퐁(와.번)             </t>
  </si>
  <si>
    <t>101017</t>
  </si>
  <si>
    <t xml:space="preserve">700 컵씨리얼(4번들)           </t>
  </si>
  <si>
    <t>101023</t>
  </si>
  <si>
    <t xml:space="preserve">500 콘초코(4번들)             </t>
  </si>
  <si>
    <t>101025</t>
  </si>
  <si>
    <t xml:space="preserve">500 콘치즈(4번들)             </t>
  </si>
  <si>
    <t>101030</t>
  </si>
  <si>
    <t xml:space="preserve">500 감자야감자야(번)          </t>
  </si>
  <si>
    <t>101045</t>
  </si>
  <si>
    <t>1430</t>
  </si>
  <si>
    <t xml:space="preserve">1430 카라멜콘과땅콩            </t>
  </si>
  <si>
    <t>101047</t>
  </si>
  <si>
    <t xml:space="preserve">500 카땅(4번들)               </t>
  </si>
  <si>
    <t>101057</t>
  </si>
  <si>
    <t xml:space="preserve">500 꼬비콘(3번들)             </t>
  </si>
  <si>
    <t>101059</t>
  </si>
  <si>
    <t xml:space="preserve">1800 꼬비콘(번)                </t>
  </si>
  <si>
    <t>101068</t>
  </si>
  <si>
    <t xml:space="preserve">500 쿠크다스(커번)            </t>
  </si>
  <si>
    <t>101071</t>
  </si>
  <si>
    <t xml:space="preserve">500 쿠크다스(화번)            </t>
  </si>
  <si>
    <t>101081</t>
  </si>
  <si>
    <t xml:space="preserve">500 콘칩(3번들)               </t>
  </si>
  <si>
    <t>101083</t>
  </si>
  <si>
    <t xml:space="preserve">500 콘칩(4번들)               </t>
  </si>
  <si>
    <t>101084</t>
  </si>
  <si>
    <t xml:space="preserve">1800 콘칩(2번들)               </t>
  </si>
  <si>
    <t>101100</t>
  </si>
  <si>
    <t xml:space="preserve">500 딸기웨하스(3번들)         </t>
  </si>
  <si>
    <t>101101</t>
  </si>
  <si>
    <t>101173</t>
  </si>
  <si>
    <t xml:space="preserve">10000 디져트박하(10000)         </t>
  </si>
  <si>
    <t>101205</t>
  </si>
  <si>
    <t xml:space="preserve">3200 비단박하                  </t>
  </si>
  <si>
    <t>101206</t>
  </si>
  <si>
    <t xml:space="preserve">2000 비단박하(베)              </t>
  </si>
  <si>
    <t>101207</t>
  </si>
  <si>
    <t xml:space="preserve">7500 비단박하(베)              </t>
  </si>
  <si>
    <t>101270</t>
  </si>
  <si>
    <t xml:space="preserve">200 새콤달콤복숭아            </t>
  </si>
  <si>
    <t>101282</t>
  </si>
  <si>
    <t xml:space="preserve">200 새콤달콤사과              </t>
  </si>
  <si>
    <t>101327</t>
  </si>
  <si>
    <t xml:space="preserve">3600 ★버터와플(2번들)         </t>
  </si>
  <si>
    <t>101330</t>
  </si>
  <si>
    <t xml:space="preserve">4000 캔디모음                  </t>
  </si>
  <si>
    <t>101331</t>
  </si>
  <si>
    <t xml:space="preserve">6500 캔디모음(베)              </t>
  </si>
  <si>
    <t>101350</t>
  </si>
  <si>
    <t xml:space="preserve">600 미니쉘모음                </t>
  </si>
  <si>
    <t>101353</t>
  </si>
  <si>
    <t xml:space="preserve">3000 프릭스                    </t>
  </si>
  <si>
    <t>101376</t>
  </si>
  <si>
    <t xml:space="preserve">5000 블랙로즈미니미니          </t>
  </si>
  <si>
    <t>101451</t>
  </si>
  <si>
    <t xml:space="preserve">1500 빅파이1500(2번들)         </t>
  </si>
  <si>
    <t>101456</t>
  </si>
  <si>
    <t xml:space="preserve">200 쵸코파이(금강산)          </t>
  </si>
  <si>
    <t>101461</t>
  </si>
  <si>
    <t xml:space="preserve">1000 블랙로즈모음              </t>
  </si>
  <si>
    <t>101579</t>
  </si>
  <si>
    <t xml:space="preserve">1000 꼬마곰(번)                </t>
  </si>
  <si>
    <t>101580</t>
  </si>
  <si>
    <t xml:space="preserve">1000 딸기구미(번)              </t>
  </si>
  <si>
    <t>101627</t>
  </si>
  <si>
    <t xml:space="preserve">500 노디의포켓짱              </t>
  </si>
  <si>
    <t>101777</t>
  </si>
  <si>
    <t xml:space="preserve">500 꿀동이(3번들)             </t>
  </si>
  <si>
    <t>101778</t>
  </si>
  <si>
    <t xml:space="preserve">500 꿀동이(6번들)             </t>
  </si>
  <si>
    <t>101794</t>
  </si>
  <si>
    <t xml:space="preserve">700 마이카페(레귤러)          </t>
  </si>
  <si>
    <t>101796</t>
  </si>
  <si>
    <t xml:space="preserve">700 마이카페(헤즐넛)          </t>
  </si>
  <si>
    <t>101862</t>
  </si>
  <si>
    <t xml:space="preserve">1000 연양갱(2번)               </t>
  </si>
  <si>
    <t>101925</t>
  </si>
  <si>
    <t xml:space="preserve">15000 가족선물                  </t>
  </si>
  <si>
    <t>101963</t>
  </si>
  <si>
    <t xml:space="preserve">500 스낵6번들                 </t>
  </si>
  <si>
    <t>101991</t>
  </si>
  <si>
    <t xml:space="preserve">700 그레이스(PX)              </t>
  </si>
  <si>
    <t>102001</t>
  </si>
  <si>
    <t xml:space="preserve">500 화이트하임(PX)            </t>
  </si>
  <si>
    <t>102005</t>
  </si>
  <si>
    <t xml:space="preserve">500 바닐라웨하스(PX-해)       </t>
  </si>
  <si>
    <t>102011</t>
  </si>
  <si>
    <t xml:space="preserve">1200 죠리퐁(와)(PX)            </t>
  </si>
  <si>
    <t>102014</t>
  </si>
  <si>
    <t xml:space="preserve">500 콘초코(PX)                </t>
  </si>
  <si>
    <t>102016</t>
  </si>
  <si>
    <t xml:space="preserve">500 콘치즈(PX)                </t>
  </si>
  <si>
    <t>102028</t>
  </si>
  <si>
    <t xml:space="preserve">500 콘칩(PX)                  </t>
  </si>
  <si>
    <t>102035</t>
  </si>
  <si>
    <t xml:space="preserve">1000 비단박하(PX)              </t>
  </si>
  <si>
    <t>102039</t>
  </si>
  <si>
    <t xml:space="preserve">1000 땅콩카라멜(PX)            </t>
  </si>
  <si>
    <t>102041</t>
  </si>
  <si>
    <t xml:space="preserve">1000 새콤달콤모음(PX)          </t>
  </si>
  <si>
    <t>102042</t>
  </si>
  <si>
    <t xml:space="preserve">600 ★버터와플(PX)            </t>
  </si>
  <si>
    <t>102050</t>
  </si>
  <si>
    <t xml:space="preserve">2200 쵸코파이(PX)              </t>
  </si>
  <si>
    <t>102057</t>
  </si>
  <si>
    <t xml:space="preserve">2000 커피나(PX)                </t>
  </si>
  <si>
    <t>102082</t>
  </si>
  <si>
    <t xml:space="preserve">2000 스낵모음(PX)              </t>
  </si>
  <si>
    <t>102100</t>
  </si>
  <si>
    <t xml:space="preserve">1500 뽀또치즈(수-대만)         </t>
  </si>
  <si>
    <t>102161</t>
  </si>
  <si>
    <t xml:space="preserve">500 죠리퐁(수)                </t>
  </si>
  <si>
    <t>102169</t>
  </si>
  <si>
    <t xml:space="preserve">500 카라멜콘과땅콩(수)        </t>
  </si>
  <si>
    <t>102170</t>
  </si>
  <si>
    <t xml:space="preserve">500 생크림딸기콘(수)          </t>
  </si>
  <si>
    <t>102171</t>
  </si>
  <si>
    <t xml:space="preserve">500 쿠크다스(커.수)           </t>
  </si>
  <si>
    <t>102173</t>
  </si>
  <si>
    <t xml:space="preserve">500 쿠크다스(화.수)           </t>
  </si>
  <si>
    <t>102221</t>
  </si>
  <si>
    <t xml:space="preserve">1100 밀크볼(수)                </t>
  </si>
  <si>
    <t>102222</t>
  </si>
  <si>
    <t xml:space="preserve">2600 밀크볼(수)                </t>
  </si>
  <si>
    <t>102223</t>
  </si>
  <si>
    <t xml:space="preserve">10000 밀크볼(수)                </t>
  </si>
  <si>
    <t>102224</t>
  </si>
  <si>
    <t xml:space="preserve">1100 밀크볼바나나(수)          </t>
  </si>
  <si>
    <t>102225</t>
  </si>
  <si>
    <t xml:space="preserve">2600 밀크볼바나나(수)          </t>
  </si>
  <si>
    <t>102226</t>
  </si>
  <si>
    <t xml:space="preserve">1100 밀크볼딸기(수)            </t>
  </si>
  <si>
    <t>102227</t>
  </si>
  <si>
    <t xml:space="preserve">2600 밀크볼딸기(수)            </t>
  </si>
  <si>
    <t>102250</t>
  </si>
  <si>
    <t xml:space="preserve">1600 비단박하(수)              </t>
  </si>
  <si>
    <t>102251</t>
  </si>
  <si>
    <t xml:space="preserve">5400 비단박하(수)              </t>
  </si>
  <si>
    <t>102305</t>
  </si>
  <si>
    <t xml:space="preserve">200 자포딸기(수)              </t>
  </si>
  <si>
    <t>102309</t>
  </si>
  <si>
    <t xml:space="preserve">200 자포포도(수)              </t>
  </si>
  <si>
    <t>102317</t>
  </si>
  <si>
    <t xml:space="preserve">200 새콤달콤복숭아(수)        </t>
  </si>
  <si>
    <t>102324</t>
  </si>
  <si>
    <t xml:space="preserve">200 자포복숭아(수)            </t>
  </si>
  <si>
    <t>102328</t>
  </si>
  <si>
    <t xml:space="preserve">200 새콤달콤사과(수)          </t>
  </si>
  <si>
    <t>102331</t>
  </si>
  <si>
    <t xml:space="preserve">200 새콤달콤포도(수)          </t>
  </si>
  <si>
    <t>102333</t>
  </si>
  <si>
    <t xml:space="preserve">200 새콤달콤딸기(수)          </t>
  </si>
  <si>
    <t>102370</t>
  </si>
  <si>
    <t xml:space="preserve">900 쵸코파이(수)              </t>
  </si>
  <si>
    <t>102372</t>
  </si>
  <si>
    <t xml:space="preserve">150 쵸코파이(수)              </t>
  </si>
  <si>
    <t>102373</t>
  </si>
  <si>
    <t>102386</t>
  </si>
  <si>
    <t xml:space="preserve">300 딸기구미(수)              </t>
  </si>
  <si>
    <t>102388</t>
  </si>
  <si>
    <t xml:space="preserve">300 포도구미(수)              </t>
  </si>
  <si>
    <t>102414</t>
  </si>
  <si>
    <t xml:space="preserve">600 뽀또치즈(홍)              </t>
  </si>
  <si>
    <t>102418</t>
  </si>
  <si>
    <t xml:space="preserve">1200 크림산도(홍)              </t>
  </si>
  <si>
    <t>102433</t>
  </si>
  <si>
    <t xml:space="preserve">1200 롱스(홍)                  </t>
  </si>
  <si>
    <t>102435</t>
  </si>
  <si>
    <t xml:space="preserve">600 오뉴(홍)                  </t>
  </si>
  <si>
    <t>102438</t>
  </si>
  <si>
    <t xml:space="preserve">700 그레이스(홍)              </t>
  </si>
  <si>
    <t>102439</t>
  </si>
  <si>
    <t xml:space="preserve">600 버터쿠키(홍)              </t>
  </si>
  <si>
    <t>102443</t>
  </si>
  <si>
    <t xml:space="preserve">500 쵸코하임(홍)              </t>
  </si>
  <si>
    <t>102448</t>
  </si>
  <si>
    <t xml:space="preserve">1800 쵸코하임(홍)              </t>
  </si>
  <si>
    <t>102453</t>
  </si>
  <si>
    <t xml:space="preserve">500 핑크벨(홍)                </t>
  </si>
  <si>
    <t>102467</t>
  </si>
  <si>
    <t xml:space="preserve">500 카라멜콘과땅콩(홍)        </t>
  </si>
  <si>
    <t>102472</t>
  </si>
  <si>
    <t xml:space="preserve">500 콘칩(홍)                  </t>
  </si>
  <si>
    <t>102474</t>
  </si>
  <si>
    <t xml:space="preserve">500 딸기웨하스(홍)            </t>
  </si>
  <si>
    <t>102481</t>
  </si>
  <si>
    <t xml:space="preserve">1000 비단박하(홍)              </t>
  </si>
  <si>
    <t>102482</t>
  </si>
  <si>
    <t xml:space="preserve">1000 땅콩알사탕(홍)            </t>
  </si>
  <si>
    <t>102486</t>
  </si>
  <si>
    <t xml:space="preserve">1000 땅콩카라멜(홍)            </t>
  </si>
  <si>
    <t>102491</t>
  </si>
  <si>
    <t xml:space="preserve">600 ★버터와플(홍)            </t>
  </si>
  <si>
    <t>102493</t>
  </si>
  <si>
    <t xml:space="preserve">1500 키커1500(홍)              </t>
  </si>
  <si>
    <t>102494</t>
  </si>
  <si>
    <t xml:space="preserve">600 미니쉘요구(홍)            </t>
  </si>
  <si>
    <t>102495</t>
  </si>
  <si>
    <t xml:space="preserve">600 미니쉘아몬드(홍)          </t>
  </si>
  <si>
    <t>102496</t>
  </si>
  <si>
    <t xml:space="preserve">600 미니쉘모카(홍)            </t>
  </si>
  <si>
    <t>102497</t>
  </si>
  <si>
    <t xml:space="preserve">600 미니쉘딸기(홍)            </t>
  </si>
  <si>
    <t>102521</t>
  </si>
  <si>
    <t xml:space="preserve">500 블랙로즈(홍)              </t>
  </si>
  <si>
    <t>102527</t>
  </si>
  <si>
    <t xml:space="preserve">1200 마뜨레(홍)                </t>
  </si>
  <si>
    <t>102530</t>
  </si>
  <si>
    <t xml:space="preserve">1000 커피나1000(홍)            </t>
  </si>
  <si>
    <t>102555</t>
  </si>
  <si>
    <t xml:space="preserve">500 프랑소아(홍)              </t>
  </si>
  <si>
    <t>102556</t>
  </si>
  <si>
    <t xml:space="preserve">1500 엘리제(번)                </t>
  </si>
  <si>
    <t>102557</t>
  </si>
  <si>
    <t xml:space="preserve">500 예띠                      </t>
  </si>
  <si>
    <t>102558</t>
  </si>
  <si>
    <t xml:space="preserve">500 양파랑별이랑              </t>
  </si>
  <si>
    <t>102559</t>
  </si>
  <si>
    <t xml:space="preserve">1500 빅파이(PX)                </t>
  </si>
  <si>
    <t>102560</t>
  </si>
  <si>
    <t xml:space="preserve">500 핑크벨(PX)                </t>
  </si>
  <si>
    <t>102561</t>
  </si>
  <si>
    <t xml:space="preserve">500 꼬마곰(PX)                </t>
  </si>
  <si>
    <t>102562</t>
  </si>
  <si>
    <t xml:space="preserve">500 딸기구미(PX)              </t>
  </si>
  <si>
    <t>102563</t>
  </si>
  <si>
    <t xml:space="preserve">500 롤롤딸기                  </t>
  </si>
  <si>
    <t>102564</t>
  </si>
  <si>
    <t xml:space="preserve">1800 국희동그란산도            </t>
  </si>
  <si>
    <t>102566</t>
  </si>
  <si>
    <t xml:space="preserve">10000 노디의과자나라1           </t>
  </si>
  <si>
    <t>102567</t>
  </si>
  <si>
    <t xml:space="preserve">20000 노디과자나라2             </t>
  </si>
  <si>
    <t>102568</t>
  </si>
  <si>
    <t xml:space="preserve">4000 비단박하(1KG)             </t>
  </si>
  <si>
    <t>102569</t>
  </si>
  <si>
    <t xml:space="preserve">500 프릭스(번)                </t>
  </si>
  <si>
    <t>102570</t>
  </si>
  <si>
    <t xml:space="preserve">300 노디                      </t>
  </si>
  <si>
    <t>102572</t>
  </si>
  <si>
    <t xml:space="preserve">300 짝궁(PX)                  </t>
  </si>
  <si>
    <t>102573</t>
  </si>
  <si>
    <t xml:space="preserve">1000 씽씽카(PX)                </t>
  </si>
  <si>
    <t>102574</t>
  </si>
  <si>
    <t xml:space="preserve">300 키커(PX)                  </t>
  </si>
  <si>
    <t>102575</t>
  </si>
  <si>
    <t xml:space="preserve">1000 컵플(쵸코)                </t>
  </si>
  <si>
    <t>102576</t>
  </si>
  <si>
    <t xml:space="preserve">3600 화이트하임                </t>
  </si>
  <si>
    <t>102577</t>
  </si>
  <si>
    <t xml:space="preserve">3600 쵸코하임                  </t>
  </si>
  <si>
    <t>102578</t>
  </si>
  <si>
    <t xml:space="preserve">1600 국희 땅콩샌드             </t>
  </si>
  <si>
    <t>102579</t>
  </si>
  <si>
    <t xml:space="preserve">3300 오뉴                      </t>
  </si>
  <si>
    <t>102581</t>
  </si>
  <si>
    <t xml:space="preserve">500 보석함캔디                </t>
  </si>
  <si>
    <t>102585</t>
  </si>
  <si>
    <t xml:space="preserve">3600 쵸코하임(2번들)           </t>
  </si>
  <si>
    <t>102586</t>
  </si>
  <si>
    <t xml:space="preserve">3600 화이트하임(2번들)         </t>
  </si>
  <si>
    <t>102587</t>
  </si>
  <si>
    <t xml:space="preserve">1000 블랙로즈모음(PX)          </t>
  </si>
  <si>
    <t>102588</t>
  </si>
  <si>
    <t xml:space="preserve">1500 롱스프리미엄              </t>
  </si>
  <si>
    <t>102589</t>
  </si>
  <si>
    <t xml:space="preserve">1500 롱스프리미엄(유)          </t>
  </si>
  <si>
    <t>102590</t>
  </si>
  <si>
    <t xml:space="preserve">4000 블랙로즈(기획)            </t>
  </si>
  <si>
    <t>102591</t>
  </si>
  <si>
    <t xml:space="preserve">500 요구르                    </t>
  </si>
  <si>
    <t>102592</t>
  </si>
  <si>
    <t xml:space="preserve">500 짜바짜바                  </t>
  </si>
  <si>
    <t>102593</t>
  </si>
  <si>
    <t xml:space="preserve">500 버터쿠키(3번들)           </t>
  </si>
  <si>
    <t>102594</t>
  </si>
  <si>
    <t xml:space="preserve">1800 땅콩샌드(1800)            </t>
  </si>
  <si>
    <t>102596</t>
  </si>
  <si>
    <t xml:space="preserve">500 ★쵸코하임(수)            </t>
  </si>
  <si>
    <t>102597</t>
  </si>
  <si>
    <t xml:space="preserve">500 ★화이트하임(수)          </t>
  </si>
  <si>
    <t>102598</t>
  </si>
  <si>
    <t>102599</t>
  </si>
  <si>
    <t>102601</t>
  </si>
  <si>
    <t xml:space="preserve">150 쵸코파이(수-러)           </t>
  </si>
  <si>
    <t>102602</t>
  </si>
  <si>
    <t xml:space="preserve">2500 사랑의찜                  </t>
  </si>
  <si>
    <t>102603</t>
  </si>
  <si>
    <t xml:space="preserve">1500 롱스프리미엄(2번들)       </t>
  </si>
  <si>
    <t>102604</t>
  </si>
  <si>
    <t xml:space="preserve">1500 롱스프리미엄(4번들)       </t>
  </si>
  <si>
    <t>102605</t>
  </si>
  <si>
    <t xml:space="preserve">1600 땅콩샌드4(번)             </t>
  </si>
  <si>
    <t>102607</t>
  </si>
  <si>
    <t xml:space="preserve">1500 양파랑별이랑              </t>
  </si>
  <si>
    <t>102608</t>
  </si>
  <si>
    <t xml:space="preserve">500 사바나의아침              </t>
  </si>
  <si>
    <t>102609</t>
  </si>
  <si>
    <t xml:space="preserve">500 감자야감자야(PX)          </t>
  </si>
  <si>
    <t>102610</t>
  </si>
  <si>
    <t xml:space="preserve">300 바니스캔디                </t>
  </si>
  <si>
    <t>102611</t>
  </si>
  <si>
    <t xml:space="preserve">500 못말리는신짱              </t>
  </si>
  <si>
    <t>102612</t>
  </si>
  <si>
    <t xml:space="preserve">1300 못말리는신짱              </t>
  </si>
  <si>
    <t>102614</t>
  </si>
  <si>
    <t xml:space="preserve">1500 콘딸기                    </t>
  </si>
  <si>
    <t>102615</t>
  </si>
  <si>
    <t xml:space="preserve">1500 노디(모음)                </t>
  </si>
  <si>
    <t>102616</t>
  </si>
  <si>
    <t xml:space="preserve">1600 프랑소아                  </t>
  </si>
  <si>
    <t>102618</t>
  </si>
  <si>
    <t xml:space="preserve">1000 블랙로즈(1000)            </t>
  </si>
  <si>
    <t>102619</t>
  </si>
  <si>
    <t xml:space="preserve">1200 참강냉이                  </t>
  </si>
  <si>
    <t>102621</t>
  </si>
  <si>
    <t xml:space="preserve">500 화이트하임(수)            </t>
  </si>
  <si>
    <t>102622</t>
  </si>
  <si>
    <t>102623</t>
  </si>
  <si>
    <t xml:space="preserve">2000 미니프릭스                </t>
  </si>
  <si>
    <t>102624</t>
  </si>
  <si>
    <t xml:space="preserve">500 양파랑별이랑(홍)          </t>
  </si>
  <si>
    <t>102626</t>
  </si>
  <si>
    <t xml:space="preserve">2000 밀크볼바나나              </t>
  </si>
  <si>
    <t>102627</t>
  </si>
  <si>
    <t xml:space="preserve">1500 롱스프리미엄(홍)          </t>
  </si>
  <si>
    <t>102628</t>
  </si>
  <si>
    <t xml:space="preserve">1500 옥수수퐁                  </t>
  </si>
  <si>
    <t>102629</t>
  </si>
  <si>
    <t xml:space="preserve">1000 토마토포테이토            </t>
  </si>
  <si>
    <t>102630</t>
  </si>
  <si>
    <t xml:space="preserve">10000 짱구는못말려              </t>
  </si>
  <si>
    <t>102631</t>
  </si>
  <si>
    <t xml:space="preserve">10000 짱구는못말려2             </t>
  </si>
  <si>
    <t>102632</t>
  </si>
  <si>
    <t xml:space="preserve">1300 참미니펑                  </t>
  </si>
  <si>
    <t>102635</t>
  </si>
  <si>
    <t xml:space="preserve">2000 쵸코파이(딸기)            </t>
  </si>
  <si>
    <t>102636</t>
  </si>
  <si>
    <t xml:space="preserve">2000 쵸코파이(DHA)             </t>
  </si>
  <si>
    <t>102637</t>
  </si>
  <si>
    <t xml:space="preserve">2000 비빔젤                    </t>
  </si>
  <si>
    <t>102639</t>
  </si>
  <si>
    <t xml:space="preserve">200 자포오렌지(수)            </t>
  </si>
  <si>
    <t>102640</t>
  </si>
  <si>
    <t xml:space="preserve">1800 스낵2번들                 </t>
  </si>
  <si>
    <t>102641</t>
  </si>
  <si>
    <t>102642</t>
  </si>
  <si>
    <t xml:space="preserve">500 못말리는캔디              </t>
  </si>
  <si>
    <t>102643</t>
  </si>
  <si>
    <t>102644</t>
  </si>
  <si>
    <t xml:space="preserve">1500 죠리퐁(와)네스퀵          </t>
  </si>
  <si>
    <t>102645</t>
  </si>
  <si>
    <t xml:space="preserve">300 밀크카라멜(PX)            </t>
  </si>
  <si>
    <t>102646</t>
  </si>
  <si>
    <t xml:space="preserve">500 블랙로즈(PX)              </t>
  </si>
  <si>
    <t>102649</t>
  </si>
  <si>
    <t>102650</t>
  </si>
  <si>
    <t>102651</t>
  </si>
  <si>
    <t xml:space="preserve">500 죠리퐁(4번들)             </t>
  </si>
  <si>
    <t>102652</t>
  </si>
  <si>
    <t xml:space="preserve">1500 예띠                      </t>
  </si>
  <si>
    <t>102653</t>
  </si>
  <si>
    <t xml:space="preserve">1800 참쌀선과                  </t>
  </si>
  <si>
    <t>102654</t>
  </si>
  <si>
    <t xml:space="preserve">2000 참쌀설병                  </t>
  </si>
  <si>
    <t>102655</t>
  </si>
  <si>
    <t xml:space="preserve">2000 노디비비펜(번)            </t>
  </si>
  <si>
    <t>102656</t>
  </si>
  <si>
    <t xml:space="preserve">1500 엘리제(PX)                </t>
  </si>
  <si>
    <t>102657</t>
  </si>
  <si>
    <t xml:space="preserve">1500 와글네스퀵(2번들)         </t>
  </si>
  <si>
    <t>102658</t>
  </si>
  <si>
    <t xml:space="preserve">500 못말리는캔디(광)          </t>
  </si>
  <si>
    <t>102659</t>
  </si>
  <si>
    <t xml:space="preserve">1500 치즈샌드                  </t>
  </si>
  <si>
    <t>102660</t>
  </si>
  <si>
    <t xml:space="preserve">2400 ★버터와플(수)            </t>
  </si>
  <si>
    <t>102662</t>
  </si>
  <si>
    <t>102663</t>
  </si>
  <si>
    <t xml:space="preserve">500 카땅                      </t>
  </si>
  <si>
    <t>102664</t>
  </si>
  <si>
    <t xml:space="preserve">500 토마토포테이토            </t>
  </si>
  <si>
    <t>102665</t>
  </si>
  <si>
    <t xml:space="preserve">500 카땅(3번들)               </t>
  </si>
  <si>
    <t>102667</t>
  </si>
  <si>
    <t>102668</t>
  </si>
  <si>
    <t>102670</t>
  </si>
  <si>
    <t xml:space="preserve">500 쵸코비1                   </t>
  </si>
  <si>
    <t>102671</t>
  </si>
  <si>
    <t xml:space="preserve">500 양파랑별이랑(PX)          </t>
  </si>
  <si>
    <t>102672</t>
  </si>
  <si>
    <t xml:space="preserve">10000 화이트하임(수)            </t>
  </si>
  <si>
    <t>102673</t>
  </si>
  <si>
    <t xml:space="preserve">500 사바나의아침(PX)          </t>
  </si>
  <si>
    <t>102674</t>
  </si>
  <si>
    <t xml:space="preserve">500 짱구와흰둥이              </t>
  </si>
  <si>
    <t>102675</t>
  </si>
  <si>
    <t>102679</t>
  </si>
  <si>
    <t>102680</t>
  </si>
  <si>
    <t>102681</t>
  </si>
  <si>
    <t xml:space="preserve">2000 쵸코파이(함박웃음)        </t>
  </si>
  <si>
    <t>102682</t>
  </si>
  <si>
    <t>102684</t>
  </si>
  <si>
    <t xml:space="preserve">10000 짱구의과자나라            </t>
  </si>
  <si>
    <t>102685</t>
  </si>
  <si>
    <t xml:space="preserve">500 마이즐                    </t>
  </si>
  <si>
    <t>102687</t>
  </si>
  <si>
    <t xml:space="preserve">1500 참쌀설병                  </t>
  </si>
  <si>
    <t>102689</t>
  </si>
  <si>
    <t xml:space="preserve">500 마이즐(시식용)            </t>
  </si>
  <si>
    <t>102690</t>
  </si>
  <si>
    <t xml:space="preserve">500 드림21C                   </t>
  </si>
  <si>
    <t>102691</t>
  </si>
  <si>
    <t xml:space="preserve">500 쵸코비2                   </t>
  </si>
  <si>
    <t>102692</t>
  </si>
  <si>
    <t xml:space="preserve">4000 땅콩샌드(대용량)          </t>
  </si>
  <si>
    <t>102693</t>
  </si>
  <si>
    <t xml:space="preserve">500 감자야(4번들)             </t>
  </si>
  <si>
    <t>102694</t>
  </si>
  <si>
    <t xml:space="preserve">500 쵸코비1(3번들)            </t>
  </si>
  <si>
    <t>102695</t>
  </si>
  <si>
    <t xml:space="preserve">1000 매실보감                  </t>
  </si>
  <si>
    <t>102696</t>
  </si>
  <si>
    <t xml:space="preserve">1600 마이즐(번)                </t>
  </si>
  <si>
    <t>102697</t>
  </si>
  <si>
    <t xml:space="preserve">2800 그레이스(유)              </t>
  </si>
  <si>
    <t>102698</t>
  </si>
  <si>
    <t xml:space="preserve">4000 뉴베이키(대용량)          </t>
  </si>
  <si>
    <t>102699</t>
  </si>
  <si>
    <t xml:space="preserve">1500 참쌀선과                  </t>
  </si>
  <si>
    <t>102700</t>
  </si>
  <si>
    <t xml:space="preserve">900 쵸코파이(수-러)           </t>
  </si>
  <si>
    <t>102701</t>
  </si>
  <si>
    <t xml:space="preserve">1500 쿠키맘                    </t>
  </si>
  <si>
    <t>102702</t>
  </si>
  <si>
    <t xml:space="preserve">1000 땅콩카라멜(대한항공)      </t>
  </si>
  <si>
    <t>102703</t>
  </si>
  <si>
    <t xml:space="preserve">300 짱구쵸코렛                </t>
  </si>
  <si>
    <t>102704</t>
  </si>
  <si>
    <t>102705</t>
  </si>
  <si>
    <t>102706</t>
  </si>
  <si>
    <t>102707</t>
  </si>
  <si>
    <t xml:space="preserve">500 감자야(PX)                </t>
  </si>
  <si>
    <t>102708</t>
  </si>
  <si>
    <t xml:space="preserve">1500 와글마쉬&amp;라이스크리스피   </t>
  </si>
  <si>
    <t>102710</t>
  </si>
  <si>
    <t xml:space="preserve">5000 골드미니(쵸)              </t>
  </si>
  <si>
    <t>102711</t>
  </si>
  <si>
    <t xml:space="preserve">200 짱구(캔디)                </t>
  </si>
  <si>
    <t>102712</t>
  </si>
  <si>
    <t>102713</t>
  </si>
  <si>
    <t>102714</t>
  </si>
  <si>
    <t>102715</t>
  </si>
  <si>
    <t>102716</t>
  </si>
  <si>
    <t>102717</t>
  </si>
  <si>
    <t>102718</t>
  </si>
  <si>
    <t xml:space="preserve">1000 뚜잉                      </t>
  </si>
  <si>
    <t>102719</t>
  </si>
  <si>
    <t xml:space="preserve">500 떴다감자야                </t>
  </si>
  <si>
    <t>102720</t>
  </si>
  <si>
    <t xml:space="preserve">1100 쵸코파이(수)              </t>
  </si>
  <si>
    <t>102721</t>
  </si>
  <si>
    <t xml:space="preserve">1900 쵸코파이(수)              </t>
  </si>
  <si>
    <t>102722</t>
  </si>
  <si>
    <t xml:space="preserve">2200 쵸코파이(수)              </t>
  </si>
  <si>
    <t>102723</t>
  </si>
  <si>
    <t>102724</t>
  </si>
  <si>
    <t xml:space="preserve">2200 쵸코파이(수-러)           </t>
  </si>
  <si>
    <t>102725</t>
  </si>
  <si>
    <t xml:space="preserve">1100 쵸코파이(수-러)           </t>
  </si>
  <si>
    <t>102728</t>
  </si>
  <si>
    <t xml:space="preserve">500 짱구는못말려(홍)          </t>
  </si>
  <si>
    <t>102729</t>
  </si>
  <si>
    <t xml:space="preserve">5000 골드화인                  </t>
  </si>
  <si>
    <t>102730</t>
  </si>
  <si>
    <t xml:space="preserve">500 프릭스(홍)                </t>
  </si>
  <si>
    <t>102731</t>
  </si>
  <si>
    <t xml:space="preserve">1500 파운드케익                </t>
  </si>
  <si>
    <t>102732</t>
  </si>
  <si>
    <t>102733</t>
  </si>
  <si>
    <t xml:space="preserve">1000 달려라씽씽카(진천)        </t>
  </si>
  <si>
    <t>102735</t>
  </si>
  <si>
    <t xml:space="preserve">500 감자야(코스트코)          </t>
  </si>
  <si>
    <t>102736</t>
  </si>
  <si>
    <t xml:space="preserve">2500 와글(코스트코)            </t>
  </si>
  <si>
    <t>102737</t>
  </si>
  <si>
    <t xml:space="preserve">4000 스낵모음II                </t>
  </si>
  <si>
    <t>102738</t>
  </si>
  <si>
    <t xml:space="preserve">1300 양파랑(신)                </t>
  </si>
  <si>
    <t>102739</t>
  </si>
  <si>
    <t xml:space="preserve">5000 골드하트                  </t>
  </si>
  <si>
    <t>102740</t>
  </si>
  <si>
    <t xml:space="preserve">3000 골드센스                  </t>
  </si>
  <si>
    <t>102741</t>
  </si>
  <si>
    <t xml:space="preserve">3000 골드트윈                  </t>
  </si>
  <si>
    <t>102742</t>
  </si>
  <si>
    <t xml:space="preserve">10000 짱구과자나라(진천)        </t>
  </si>
  <si>
    <t>102743</t>
  </si>
  <si>
    <t xml:space="preserve">1300 양파랑별이랑              </t>
  </si>
  <si>
    <t>102744</t>
  </si>
  <si>
    <t xml:space="preserve">4800 ★버터와플                </t>
  </si>
  <si>
    <t>102745</t>
  </si>
  <si>
    <t xml:space="preserve">1500 마이즐                    </t>
  </si>
  <si>
    <t>102746</t>
  </si>
  <si>
    <t xml:space="preserve">3000 빅파이(2번들)             </t>
  </si>
  <si>
    <t>102747</t>
  </si>
  <si>
    <t xml:space="preserve">4000 뉴베이키(2번들)           </t>
  </si>
  <si>
    <t>102748</t>
  </si>
  <si>
    <t xml:space="preserve">3300 오뉴2(번들)               </t>
  </si>
  <si>
    <t>102749</t>
  </si>
  <si>
    <t xml:space="preserve">4000 땅콩샌드(2번들)           </t>
  </si>
  <si>
    <t>102750</t>
  </si>
  <si>
    <t xml:space="preserve">1800 새우야새우야              </t>
  </si>
  <si>
    <t>102751</t>
  </si>
  <si>
    <t xml:space="preserve">60 새우야(시)                </t>
  </si>
  <si>
    <t>102753</t>
  </si>
  <si>
    <t>166.67</t>
  </si>
  <si>
    <t xml:space="preserve">166.67 피리캔디                  </t>
  </si>
  <si>
    <t>102754</t>
  </si>
  <si>
    <t xml:space="preserve">300 더블민트껌                </t>
  </si>
  <si>
    <t>102755</t>
  </si>
  <si>
    <t xml:space="preserve">900 더블민트껌(3번들)         </t>
  </si>
  <si>
    <t>102756</t>
  </si>
  <si>
    <t xml:space="preserve">300 쥬시후르츠껌              </t>
  </si>
  <si>
    <t>102757</t>
  </si>
  <si>
    <t xml:space="preserve">900 쥬시후르츠껌(3번들)       </t>
  </si>
  <si>
    <t>102758</t>
  </si>
  <si>
    <t xml:space="preserve">300 스피아민트껌              </t>
  </si>
  <si>
    <t>102759</t>
  </si>
  <si>
    <t xml:space="preserve">900 스피아민트껌(3번들)       </t>
  </si>
  <si>
    <t>102761</t>
  </si>
  <si>
    <t xml:space="preserve">500 프릭스(PX)                </t>
  </si>
  <si>
    <t>102762</t>
  </si>
  <si>
    <t xml:space="preserve">500 쵸코웨하스(PX)            </t>
  </si>
  <si>
    <t>102763</t>
  </si>
  <si>
    <t>102764</t>
  </si>
  <si>
    <t xml:space="preserve">10000 밀크볼바나나(수)          </t>
  </si>
  <si>
    <t>102765</t>
  </si>
  <si>
    <t xml:space="preserve">10000 밀크볼딸기(수)            </t>
  </si>
  <si>
    <t>102766</t>
  </si>
  <si>
    <t>814</t>
  </si>
  <si>
    <t xml:space="preserve">814 ★버터와플(수)            </t>
  </si>
  <si>
    <t>102767</t>
  </si>
  <si>
    <t>102768</t>
  </si>
  <si>
    <t xml:space="preserve">3000 쵸코비마쉬2               </t>
  </si>
  <si>
    <t>102769</t>
  </si>
  <si>
    <t xml:space="preserve">500 쿠크다스(화이트)          </t>
  </si>
  <si>
    <t>102770</t>
  </si>
  <si>
    <t xml:space="preserve">500 쿠크다스(커피)            </t>
  </si>
  <si>
    <t>102771</t>
  </si>
  <si>
    <t xml:space="preserve">6000 투투(기획)                </t>
  </si>
  <si>
    <t>102772</t>
  </si>
  <si>
    <t xml:space="preserve">2000 축추카캔디                </t>
  </si>
  <si>
    <t>102773</t>
  </si>
  <si>
    <t xml:space="preserve">1000 전함-V                    </t>
  </si>
  <si>
    <t>102774</t>
  </si>
  <si>
    <t xml:space="preserve">1300 짱구는못말려(3번들)       </t>
  </si>
  <si>
    <t>102775</t>
  </si>
  <si>
    <t xml:space="preserve">500 쿠크(화)3번들             </t>
  </si>
  <si>
    <t>102776</t>
  </si>
  <si>
    <t xml:space="preserve">500 쿠크(커)3번들             </t>
  </si>
  <si>
    <t>102777</t>
  </si>
  <si>
    <t xml:space="preserve">1000 투투캔디                  </t>
  </si>
  <si>
    <t>102779</t>
  </si>
  <si>
    <t xml:space="preserve">3000 쵸코비마쉬                </t>
  </si>
  <si>
    <t>102780</t>
  </si>
  <si>
    <t xml:space="preserve">3000 쵸코비오트링              </t>
  </si>
  <si>
    <t>102781</t>
  </si>
  <si>
    <t xml:space="preserve">3000 쵸코비오트링2             </t>
  </si>
  <si>
    <t>102782</t>
  </si>
  <si>
    <t xml:space="preserve">2000 쵸코파이(월마트)          </t>
  </si>
  <si>
    <t>102783</t>
  </si>
  <si>
    <t xml:space="preserve">1500 콘초코                    </t>
  </si>
  <si>
    <t>102784</t>
  </si>
  <si>
    <t xml:space="preserve">1800 콘초코                    </t>
  </si>
  <si>
    <t>102785</t>
  </si>
  <si>
    <t xml:space="preserve">1500 콘치즈                    </t>
  </si>
  <si>
    <t>102786</t>
  </si>
  <si>
    <t xml:space="preserve">1800 콘치즈                    </t>
  </si>
  <si>
    <t>102787</t>
  </si>
  <si>
    <t xml:space="preserve">4800 쿠크다스(화)              </t>
  </si>
  <si>
    <t>102788</t>
  </si>
  <si>
    <t xml:space="preserve">3600 블랙로즈미니              </t>
  </si>
  <si>
    <t>102790</t>
  </si>
  <si>
    <t>102791</t>
  </si>
  <si>
    <t xml:space="preserve">1200 파인샌드                  </t>
  </si>
  <si>
    <t>102792</t>
  </si>
  <si>
    <t xml:space="preserve">3800 파인샌드                  </t>
  </si>
  <si>
    <t>102793</t>
  </si>
  <si>
    <t xml:space="preserve">500 쵸코비2(3번들)            </t>
  </si>
  <si>
    <t>102794</t>
  </si>
  <si>
    <t xml:space="preserve">2000 축추카                    </t>
  </si>
  <si>
    <t>102795</t>
  </si>
  <si>
    <t xml:space="preserve">5000 축추카(원통大)            </t>
  </si>
  <si>
    <t>102796</t>
  </si>
  <si>
    <t>102797</t>
  </si>
  <si>
    <t xml:space="preserve">3800 나도라(산새알)            </t>
  </si>
  <si>
    <t>102798</t>
  </si>
  <si>
    <t xml:space="preserve">2000 미니컴퓨터(맛샘)          </t>
  </si>
  <si>
    <t>102799</t>
  </si>
  <si>
    <t xml:space="preserve">1400 사오정전화기(구형)        </t>
  </si>
  <si>
    <t>102800</t>
  </si>
  <si>
    <t xml:space="preserve">1400 사오정전화기(신형)        </t>
  </si>
  <si>
    <t>102801</t>
  </si>
  <si>
    <t xml:space="preserve">1400 칼라봉(삑삑이)            </t>
  </si>
  <si>
    <t>102802</t>
  </si>
  <si>
    <t xml:space="preserve">1400 기부미캔디                </t>
  </si>
  <si>
    <t>102803</t>
  </si>
  <si>
    <t xml:space="preserve">1400 캔디주유기                </t>
  </si>
  <si>
    <t>102805</t>
  </si>
  <si>
    <t xml:space="preserve">1500 조합제품A(카우보이:미니   </t>
  </si>
  <si>
    <t>102806</t>
  </si>
  <si>
    <t xml:space="preserve">1000 미니핑그리                </t>
  </si>
  <si>
    <t>102807</t>
  </si>
  <si>
    <t xml:space="preserve">1000 동물핑그리                </t>
  </si>
  <si>
    <t>102808</t>
  </si>
  <si>
    <t xml:space="preserve">6000 핑그리(대)                </t>
  </si>
  <si>
    <t>102809</t>
  </si>
  <si>
    <t xml:space="preserve">500 쥬라기아기공룡알          </t>
  </si>
  <si>
    <t>102810</t>
  </si>
  <si>
    <t xml:space="preserve">500 추카추카축포              </t>
  </si>
  <si>
    <t>102811</t>
  </si>
  <si>
    <t xml:space="preserve">700 ★치즈샌드                </t>
  </si>
  <si>
    <t>102812</t>
  </si>
  <si>
    <t xml:space="preserve">700 프랑소아                  </t>
  </si>
  <si>
    <t>102813</t>
  </si>
  <si>
    <t xml:space="preserve">4400 오뉴                      </t>
  </si>
  <si>
    <t>102814</t>
  </si>
  <si>
    <t xml:space="preserve">500 마이러브(캔디)            </t>
  </si>
  <si>
    <t>102815</t>
  </si>
  <si>
    <t xml:space="preserve">2000 마이러브(캔디)            </t>
  </si>
  <si>
    <t>102818</t>
  </si>
  <si>
    <t xml:space="preserve">500 감자야감자야(홍)          </t>
  </si>
  <si>
    <t>102819</t>
  </si>
  <si>
    <t>102820</t>
  </si>
  <si>
    <t xml:space="preserve">2200 오뉴(3번들)               </t>
  </si>
  <si>
    <t>102821</t>
  </si>
  <si>
    <t xml:space="preserve">2100 프랑소아                  </t>
  </si>
  <si>
    <t>102823</t>
  </si>
  <si>
    <t xml:space="preserve">4500 쿠키맘(대용량)            </t>
  </si>
  <si>
    <t>102824</t>
  </si>
  <si>
    <t xml:space="preserve">1500 쿠키맘(2번들)             </t>
  </si>
  <si>
    <t>102825</t>
  </si>
  <si>
    <t xml:space="preserve">300 쥬시후르츠껌(홍)          </t>
  </si>
  <si>
    <t>102826</t>
  </si>
  <si>
    <t xml:space="preserve">300 스피아민트껌(홍)          </t>
  </si>
  <si>
    <t>102827</t>
  </si>
  <si>
    <t xml:space="preserve">300 더블민트껌(홍)            </t>
  </si>
  <si>
    <t>102828</t>
  </si>
  <si>
    <t>102829</t>
  </si>
  <si>
    <t xml:space="preserve">2000 쵸코파이(수-월마트)       </t>
  </si>
  <si>
    <t>102830</t>
  </si>
  <si>
    <t xml:space="preserve">2500 아이팝콘                  </t>
  </si>
  <si>
    <t>102832</t>
  </si>
  <si>
    <t xml:space="preserve">2500 죠리퐁(대용량)            </t>
  </si>
  <si>
    <t>102833</t>
  </si>
  <si>
    <t xml:space="preserve">2500 콘칩(대용량)              </t>
  </si>
  <si>
    <t>102834</t>
  </si>
  <si>
    <t xml:space="preserve">500 아코콜라맛캔디            </t>
  </si>
  <si>
    <t>102835</t>
  </si>
  <si>
    <t xml:space="preserve">10000 ★버터와플(기획大)        </t>
  </si>
  <si>
    <t>102836</t>
  </si>
  <si>
    <t xml:space="preserve">7000 ★버터와플(기획小)        </t>
  </si>
  <si>
    <t>102837</t>
  </si>
  <si>
    <t xml:space="preserve">200 아코파인쮸                </t>
  </si>
  <si>
    <t>102838</t>
  </si>
  <si>
    <t xml:space="preserve">5000 짱구는못말려              </t>
  </si>
  <si>
    <t>102839</t>
  </si>
  <si>
    <t xml:space="preserve">1000 뽀슈(POCHE)               </t>
  </si>
  <si>
    <t>102842</t>
  </si>
  <si>
    <t xml:space="preserve">300 추잉껌(홍)                </t>
  </si>
  <si>
    <t>102843</t>
  </si>
  <si>
    <t>102844</t>
  </si>
  <si>
    <t xml:space="preserve">6000 추잉껌(홍)                </t>
  </si>
  <si>
    <t>102845</t>
  </si>
  <si>
    <t xml:space="preserve">600 참크래커                  </t>
  </si>
  <si>
    <t>102846</t>
  </si>
  <si>
    <t xml:space="preserve">2200 쵸코파이딸기(수)          </t>
  </si>
  <si>
    <t>102847</t>
  </si>
  <si>
    <t xml:space="preserve">1000 해저물총                  </t>
  </si>
  <si>
    <t>102848</t>
  </si>
  <si>
    <t xml:space="preserve">2100 ★치즈샌드                </t>
  </si>
  <si>
    <t>102849</t>
  </si>
  <si>
    <t xml:space="preserve">1500 연양갱(3번들)             </t>
  </si>
  <si>
    <t>102850</t>
  </si>
  <si>
    <t xml:space="preserve">500 딸기웨하스(진-3번들)      </t>
  </si>
  <si>
    <t>102851</t>
  </si>
  <si>
    <t xml:space="preserve">4500 헤라클레스                </t>
  </si>
  <si>
    <t>102852</t>
  </si>
  <si>
    <t xml:space="preserve">500 퀵스타                    </t>
  </si>
  <si>
    <t>102853</t>
  </si>
  <si>
    <t xml:space="preserve">1800 젤리팜                    </t>
  </si>
  <si>
    <t>102854</t>
  </si>
  <si>
    <t xml:space="preserve">10000 젤리팜(혼합)              </t>
  </si>
  <si>
    <t>102855</t>
  </si>
  <si>
    <t xml:space="preserve">10000 젤리팜(딸기)              </t>
  </si>
  <si>
    <t>102856</t>
  </si>
  <si>
    <t xml:space="preserve">10000 젤리팜(포도)              </t>
  </si>
  <si>
    <t>102857</t>
  </si>
  <si>
    <t xml:space="preserve">10000 젤리팜(파인애플)          </t>
  </si>
  <si>
    <t>102858</t>
  </si>
  <si>
    <t xml:space="preserve">10000 젤리팜(사과)              </t>
  </si>
  <si>
    <t>102860</t>
  </si>
  <si>
    <t xml:space="preserve">2000 쵸코파이(농협)            </t>
  </si>
  <si>
    <t>102861</t>
  </si>
  <si>
    <t xml:space="preserve">700 ★치즈샌드(수)            </t>
  </si>
  <si>
    <t>102863</t>
  </si>
  <si>
    <t xml:space="preserve">700 퀵스타                    </t>
  </si>
  <si>
    <t>102864</t>
  </si>
  <si>
    <t xml:space="preserve">1500 쿠키맘(PX)                </t>
  </si>
  <si>
    <t>102865</t>
  </si>
  <si>
    <t xml:space="preserve">1300 기타1300                  </t>
  </si>
  <si>
    <t>102866</t>
  </si>
  <si>
    <t xml:space="preserve">1500 기타1500                  </t>
  </si>
  <si>
    <t>102867</t>
  </si>
  <si>
    <t xml:space="preserve">1700 기타1700                  </t>
  </si>
  <si>
    <t>102868</t>
  </si>
  <si>
    <t xml:space="preserve">2000 기타2000                  </t>
  </si>
  <si>
    <t>102871</t>
  </si>
  <si>
    <t xml:space="preserve">1800 참크래커                  </t>
  </si>
  <si>
    <t>102873</t>
  </si>
  <si>
    <t xml:space="preserve">3600 쿠크다스(화)              </t>
  </si>
  <si>
    <t>102874</t>
  </si>
  <si>
    <t xml:space="preserve">500 땅콩알사탕(기획)          </t>
  </si>
  <si>
    <t>102875</t>
  </si>
  <si>
    <t xml:space="preserve">4500 친구캔디(박하맛)          </t>
  </si>
  <si>
    <t>102876</t>
  </si>
  <si>
    <t xml:space="preserve">4500 친구캔디(커피맛)          </t>
  </si>
  <si>
    <t>102877</t>
  </si>
  <si>
    <t xml:space="preserve">4500 친구캔디(과일맛)          </t>
  </si>
  <si>
    <t>102878</t>
  </si>
  <si>
    <t xml:space="preserve">500 와글와글링                </t>
  </si>
  <si>
    <t>102879</t>
  </si>
  <si>
    <t xml:space="preserve">600 키커                      </t>
  </si>
  <si>
    <t>102880</t>
  </si>
  <si>
    <t xml:space="preserve">2800 치즈샌드                  </t>
  </si>
  <si>
    <t>102882</t>
  </si>
  <si>
    <t xml:space="preserve">2700 후르첼3번(혼합)           </t>
  </si>
  <si>
    <t>102883</t>
  </si>
  <si>
    <t xml:space="preserve">2700 후르첼3번(밀감)           </t>
  </si>
  <si>
    <t>102884</t>
  </si>
  <si>
    <t xml:space="preserve">2700 후르첼3번(청포도)         </t>
  </si>
  <si>
    <t>102885</t>
  </si>
  <si>
    <t xml:space="preserve">2700 후르첼3번(복숭아)         </t>
  </si>
  <si>
    <t>102886</t>
  </si>
  <si>
    <t xml:space="preserve">1500 참쌀설병(홍)              </t>
  </si>
  <si>
    <t>102887</t>
  </si>
  <si>
    <t xml:space="preserve">700 퀵스타(홍)                </t>
  </si>
  <si>
    <t>102889</t>
  </si>
  <si>
    <t>102890</t>
  </si>
  <si>
    <t xml:space="preserve">1500 쿠키맘(홍)                </t>
  </si>
  <si>
    <t>102891</t>
  </si>
  <si>
    <t xml:space="preserve">600 참크래커(홍)              </t>
  </si>
  <si>
    <t>102892</t>
  </si>
  <si>
    <t>102894</t>
  </si>
  <si>
    <t xml:space="preserve">10000 과자동산                  </t>
  </si>
  <si>
    <t>102895</t>
  </si>
  <si>
    <t xml:space="preserve">350 죠리퐁(수-대만)           </t>
  </si>
  <si>
    <t>102896</t>
  </si>
  <si>
    <t xml:space="preserve">10000 과자동산(PX)              </t>
  </si>
  <si>
    <t>102897</t>
  </si>
  <si>
    <t xml:space="preserve">600 화이트로즈                </t>
  </si>
  <si>
    <t>102898</t>
  </si>
  <si>
    <t xml:space="preserve">1000 땅콩카라멜(3번들)         </t>
  </si>
  <si>
    <t>102899</t>
  </si>
  <si>
    <t xml:space="preserve">500 2002프리킥                </t>
  </si>
  <si>
    <t>102900</t>
  </si>
  <si>
    <t xml:space="preserve">500 스낵(3번들)               </t>
  </si>
  <si>
    <t>102901</t>
  </si>
  <si>
    <t xml:space="preserve">500 쵸코하임(3번들)           </t>
  </si>
  <si>
    <t>102902</t>
  </si>
  <si>
    <t xml:space="preserve">500 화이트하임(3번들)         </t>
  </si>
  <si>
    <t>102903</t>
  </si>
  <si>
    <t xml:space="preserve">500 옥수수퐁                  </t>
  </si>
  <si>
    <t>102904</t>
  </si>
  <si>
    <t xml:space="preserve">500 구미제리                  </t>
  </si>
  <si>
    <t>102905</t>
  </si>
  <si>
    <t xml:space="preserve">500 꼬마곰젤리                </t>
  </si>
  <si>
    <t>102906</t>
  </si>
  <si>
    <t xml:space="preserve">700 SNOW콘초                  </t>
  </si>
  <si>
    <t>102907</t>
  </si>
  <si>
    <t xml:space="preserve">1800 크라운산도(딸기)          </t>
  </si>
  <si>
    <t>102908</t>
  </si>
  <si>
    <t xml:space="preserve">1800 크라운산도(쵸코)          </t>
  </si>
  <si>
    <t>102909</t>
  </si>
  <si>
    <t xml:space="preserve">1800 크라운산도(크림)          </t>
  </si>
  <si>
    <t>102910</t>
  </si>
  <si>
    <t xml:space="preserve">500 2002키커볼                </t>
  </si>
  <si>
    <t>102911</t>
  </si>
  <si>
    <t xml:space="preserve">500 초코동전                  </t>
  </si>
  <si>
    <t>102912</t>
  </si>
  <si>
    <t xml:space="preserve">10000 참약과                    </t>
  </si>
  <si>
    <t>102913</t>
  </si>
  <si>
    <t xml:space="preserve">1500 구미제리(3번들)           </t>
  </si>
  <si>
    <t>102914</t>
  </si>
  <si>
    <t xml:space="preserve">1500 꼬마곰젤리(3번들)         </t>
  </si>
  <si>
    <t>102915</t>
  </si>
  <si>
    <t xml:space="preserve">500 옥수수퐁(PX)              </t>
  </si>
  <si>
    <t>102916</t>
  </si>
  <si>
    <t xml:space="preserve">700 프랑소아(PX)              </t>
  </si>
  <si>
    <t>102917</t>
  </si>
  <si>
    <t xml:space="preserve">10000 젤리팜Ⅱ                  </t>
  </si>
  <si>
    <t>102918</t>
  </si>
  <si>
    <t>102919</t>
  </si>
  <si>
    <t xml:space="preserve">500 하스본(헤즐넛)            </t>
  </si>
  <si>
    <t>102921</t>
  </si>
  <si>
    <t xml:space="preserve">5000 네티즌롱쿠크              </t>
  </si>
  <si>
    <t>102922</t>
  </si>
  <si>
    <t xml:space="preserve">1000 줄라인맨                  </t>
  </si>
  <si>
    <t>102923</t>
  </si>
  <si>
    <t xml:space="preserve">500 쵸코메달                  </t>
  </si>
  <si>
    <t>102924</t>
  </si>
  <si>
    <t xml:space="preserve">1800 화이트로즈(3번들)         </t>
  </si>
  <si>
    <t>102925</t>
  </si>
  <si>
    <t xml:space="preserve">3600 크림산도                  </t>
  </si>
  <si>
    <t>102926</t>
  </si>
  <si>
    <t xml:space="preserve">1500 오뉴(신)                  </t>
  </si>
  <si>
    <t>102927</t>
  </si>
  <si>
    <t xml:space="preserve">2900 쿠키맘                    </t>
  </si>
  <si>
    <t>102928</t>
  </si>
  <si>
    <t xml:space="preserve">3600 참쌀설병(덕용)            </t>
  </si>
  <si>
    <t>102929</t>
  </si>
  <si>
    <t xml:space="preserve">3600 참쌀선과(덕용)            </t>
  </si>
  <si>
    <t>102930</t>
  </si>
  <si>
    <t xml:space="preserve">10000 참약과(Refill)            </t>
  </si>
  <si>
    <t>102932</t>
  </si>
  <si>
    <t xml:space="preserve">3000 이모션꼬냑                </t>
  </si>
  <si>
    <t>102933</t>
  </si>
  <si>
    <t xml:space="preserve">3000 이모션헤즐넛              </t>
  </si>
  <si>
    <t>102934</t>
  </si>
  <si>
    <t xml:space="preserve">3000 이모션블랙&amp;화이트         </t>
  </si>
  <si>
    <t>102935</t>
  </si>
  <si>
    <t xml:space="preserve">6000 핀란드자일리톨100         </t>
  </si>
  <si>
    <t>102936</t>
  </si>
  <si>
    <t xml:space="preserve">2900 오뉴(신)                  </t>
  </si>
  <si>
    <t>102937</t>
  </si>
  <si>
    <t xml:space="preserve">10000 크라운과자나라(구)        </t>
  </si>
  <si>
    <t>102938</t>
  </si>
  <si>
    <t xml:space="preserve">2400 오뉴(PX)                  </t>
  </si>
  <si>
    <t>102940</t>
  </si>
  <si>
    <t xml:space="preserve">2000 줄라인맨                  </t>
  </si>
  <si>
    <t>102942</t>
  </si>
  <si>
    <t xml:space="preserve">700 치즈샌드(홍)              </t>
  </si>
  <si>
    <t>102943</t>
  </si>
  <si>
    <t xml:space="preserve">1000 뽀슈(홍)                  </t>
  </si>
  <si>
    <t>102944</t>
  </si>
  <si>
    <t xml:space="preserve">1200 마이러브                  </t>
  </si>
  <si>
    <t>102945</t>
  </si>
  <si>
    <t xml:space="preserve">2400 마이러브                  </t>
  </si>
  <si>
    <t>102946</t>
  </si>
  <si>
    <t>3750</t>
  </si>
  <si>
    <t xml:space="preserve">3750 빅파이                    </t>
  </si>
  <si>
    <t>102947</t>
  </si>
  <si>
    <t xml:space="preserve">1000 자석팽이                  </t>
  </si>
  <si>
    <t>102948</t>
  </si>
  <si>
    <t xml:space="preserve">500 엑스오캔디(레몬아이스)    </t>
  </si>
  <si>
    <t>102949</t>
  </si>
  <si>
    <t xml:space="preserve">500 엑스오캔디(커피맛)        </t>
  </si>
  <si>
    <t>102950</t>
  </si>
  <si>
    <t xml:space="preserve">1000 화이트러브1               </t>
  </si>
  <si>
    <t>102951</t>
  </si>
  <si>
    <t xml:space="preserve">1500 화이트러브1500            </t>
  </si>
  <si>
    <t>102952</t>
  </si>
  <si>
    <t xml:space="preserve">3000 화이트러브3               </t>
  </si>
  <si>
    <t>102953</t>
  </si>
  <si>
    <t xml:space="preserve">500 쵸코비3(화이트)           </t>
  </si>
  <si>
    <t>102954</t>
  </si>
  <si>
    <t xml:space="preserve">8000 젤리팜                    </t>
  </si>
  <si>
    <t>102955</t>
  </si>
  <si>
    <t xml:space="preserve">700 쭈쭈동물원                </t>
  </si>
  <si>
    <t>102956</t>
  </si>
  <si>
    <t xml:space="preserve">1500 쭈쭈동물원                </t>
  </si>
  <si>
    <t>102957</t>
  </si>
  <si>
    <t xml:space="preserve">500 와삭새우칩                </t>
  </si>
  <si>
    <t>102958</t>
  </si>
  <si>
    <t xml:space="preserve">200 내친구팅구                </t>
  </si>
  <si>
    <t>102959</t>
  </si>
  <si>
    <t xml:space="preserve">1000 씨플러스C+                </t>
  </si>
  <si>
    <t>102960</t>
  </si>
  <si>
    <t xml:space="preserve">5000 자일리톨100               </t>
  </si>
  <si>
    <t>102961</t>
  </si>
  <si>
    <t xml:space="preserve">5000 자일리톨100(CVS)          </t>
  </si>
  <si>
    <t>102962</t>
  </si>
  <si>
    <t xml:space="preserve">3900 못말리는신짱              </t>
  </si>
  <si>
    <t>102963</t>
  </si>
  <si>
    <t xml:space="preserve">3600 산도모음                  </t>
  </si>
  <si>
    <t>102964</t>
  </si>
  <si>
    <t xml:space="preserve">2000 하임4번들                 </t>
  </si>
  <si>
    <t>102967</t>
  </si>
  <si>
    <t xml:space="preserve">500 꼬마곰젤리(홍)            </t>
  </si>
  <si>
    <t>102969</t>
  </si>
  <si>
    <t xml:space="preserve">700 뽀슈                      </t>
  </si>
  <si>
    <t>102970</t>
  </si>
  <si>
    <t xml:space="preserve">1500 오뉴(신)(홍)              </t>
  </si>
  <si>
    <t>102971</t>
  </si>
  <si>
    <t xml:space="preserve">1800 땅콩샌드1800(홍)          </t>
  </si>
  <si>
    <t>102972</t>
  </si>
  <si>
    <t xml:space="preserve">3000 죠리퐁(SPECIAL)           </t>
  </si>
  <si>
    <t>102974</t>
  </si>
  <si>
    <t xml:space="preserve">3900 비스킷모음(3900)          </t>
  </si>
  <si>
    <t>102975</t>
  </si>
  <si>
    <t xml:space="preserve">2500 500스낵(5번들)            </t>
  </si>
  <si>
    <t>102976</t>
  </si>
  <si>
    <t xml:space="preserve">1800 아이팝콘                  </t>
  </si>
  <si>
    <t>102977</t>
  </si>
  <si>
    <t xml:space="preserve">3600 산도기획(475g)            </t>
  </si>
  <si>
    <t>102978</t>
  </si>
  <si>
    <t xml:space="preserve">1500 줄라인쿨                  </t>
  </si>
  <si>
    <t>102979</t>
  </si>
  <si>
    <t xml:space="preserve">5000 내친구팅구(종선)          </t>
  </si>
  <si>
    <t>102980</t>
  </si>
  <si>
    <t xml:space="preserve">3000 쿠크다스3000(홍)          </t>
  </si>
  <si>
    <t>102981</t>
  </si>
  <si>
    <t xml:space="preserve">4000 땅콩샌드大(홍)            </t>
  </si>
  <si>
    <t>102982</t>
  </si>
  <si>
    <t xml:space="preserve">600 하이밀크                  </t>
  </si>
  <si>
    <t>102983</t>
  </si>
  <si>
    <t xml:space="preserve">3000 헬코자일리톨              </t>
  </si>
  <si>
    <t>102984</t>
  </si>
  <si>
    <t xml:space="preserve">5000 헬코자일리톨              </t>
  </si>
  <si>
    <t>102985</t>
  </si>
  <si>
    <t xml:space="preserve">500 쪼옥                      </t>
  </si>
  <si>
    <t>102986</t>
  </si>
  <si>
    <t xml:space="preserve">5000 쪼옥                      </t>
  </si>
  <si>
    <t>102987</t>
  </si>
  <si>
    <t xml:space="preserve">2000 선유과                    </t>
  </si>
  <si>
    <t>102988</t>
  </si>
  <si>
    <t xml:space="preserve">500 멜로우(딸기맛)            </t>
  </si>
  <si>
    <t>102990</t>
  </si>
  <si>
    <t xml:space="preserve">500 멜로우(포도맛)            </t>
  </si>
  <si>
    <t>102991</t>
  </si>
  <si>
    <t xml:space="preserve">500 팅구팅구(캔디)            </t>
  </si>
  <si>
    <t>102992</t>
  </si>
  <si>
    <t xml:space="preserve">500 헬코자일리톨              </t>
  </si>
  <si>
    <t>102993</t>
  </si>
  <si>
    <t xml:space="preserve">5000 내친구퐁이(종선)          </t>
  </si>
  <si>
    <t>102994</t>
  </si>
  <si>
    <t xml:space="preserve">500 알이돌이                  </t>
  </si>
  <si>
    <t>102995</t>
  </si>
  <si>
    <t xml:space="preserve">5500 스낵모음Ⅳ                </t>
  </si>
  <si>
    <t>102996</t>
  </si>
  <si>
    <t xml:space="preserve">300 뽀슈(시식용)              </t>
  </si>
  <si>
    <t>102997</t>
  </si>
  <si>
    <t xml:space="preserve">1500 감자야                    </t>
  </si>
  <si>
    <t>102998</t>
  </si>
  <si>
    <t xml:space="preserve">500 죠리퐁(수-대만)           </t>
  </si>
  <si>
    <t>102999</t>
  </si>
  <si>
    <t xml:space="preserve">1500 죠리퐁(수-대만)           </t>
  </si>
  <si>
    <t>103000</t>
  </si>
  <si>
    <t xml:space="preserve">6500 어소티드젤리팜            </t>
  </si>
  <si>
    <t>103001</t>
  </si>
  <si>
    <t xml:space="preserve">600 스노우콘초                </t>
  </si>
  <si>
    <t>103002</t>
  </si>
  <si>
    <t xml:space="preserve">5000 헬코(이마트)              </t>
  </si>
  <si>
    <t>103003</t>
  </si>
  <si>
    <t xml:space="preserve">1800 뽀슈                      </t>
  </si>
  <si>
    <t>103004</t>
  </si>
  <si>
    <t xml:space="preserve">10000 크라운과자나라            </t>
  </si>
  <si>
    <t>103005</t>
  </si>
  <si>
    <t xml:space="preserve">500 알이돌이(3번들)           </t>
  </si>
  <si>
    <t>103006</t>
  </si>
  <si>
    <t>103007</t>
  </si>
  <si>
    <t xml:space="preserve">3600 리첼망고(4번들)           </t>
  </si>
  <si>
    <t>103008</t>
  </si>
  <si>
    <t xml:space="preserve">3600 리첼메론(4번들)           </t>
  </si>
  <si>
    <t>103009</t>
  </si>
  <si>
    <t xml:space="preserve">3600 리첼복숭아(4번들)         </t>
  </si>
  <si>
    <t>103010</t>
  </si>
  <si>
    <t xml:space="preserve">3600 리첼감귤(4번들)           </t>
  </si>
  <si>
    <t>103011</t>
  </si>
  <si>
    <t xml:space="preserve">3600 리첼종합(4번들)           </t>
  </si>
  <si>
    <t>103012</t>
  </si>
  <si>
    <t xml:space="preserve">15000 핀란드자일리톨100(3번     </t>
  </si>
  <si>
    <t>103013</t>
  </si>
  <si>
    <t>6420</t>
  </si>
  <si>
    <t xml:space="preserve">6420 자일리톨헬코시식용        </t>
  </si>
  <si>
    <t>103014</t>
  </si>
  <si>
    <t xml:space="preserve">700 뽀슈(수-대만:홍콩)        </t>
  </si>
  <si>
    <t>103015</t>
  </si>
  <si>
    <t>12800</t>
  </si>
  <si>
    <t xml:space="preserve">12800 하나로마트기획상품        </t>
  </si>
  <si>
    <t>103016</t>
  </si>
  <si>
    <t xml:space="preserve">2700 ★버터와플                </t>
  </si>
  <si>
    <t>103017</t>
  </si>
  <si>
    <t xml:space="preserve">2100 죠리퐁(2100)              </t>
  </si>
  <si>
    <t>103018</t>
  </si>
  <si>
    <t xml:space="preserve">2100 콘칩(2100)                </t>
  </si>
  <si>
    <t>103021</t>
  </si>
  <si>
    <t>275</t>
  </si>
  <si>
    <t xml:space="preserve">275 자일리톨헬코(시식)        </t>
  </si>
  <si>
    <t>103022</t>
  </si>
  <si>
    <t xml:space="preserve">700 쿠크다스(화)              </t>
  </si>
  <si>
    <t>103023</t>
  </si>
  <si>
    <t xml:space="preserve">2700 딸기산도(2700)            </t>
  </si>
  <si>
    <t>103024</t>
  </si>
  <si>
    <t xml:space="preserve">1500 쿠크다스(커피)            </t>
  </si>
  <si>
    <t>103025</t>
  </si>
  <si>
    <t xml:space="preserve">1500 쿠크다스(화이트)          </t>
  </si>
  <si>
    <t>103026</t>
  </si>
  <si>
    <t xml:space="preserve">700 쿠크다스(커피)            </t>
  </si>
  <si>
    <t>103027</t>
  </si>
  <si>
    <t xml:space="preserve">700 뽀슈(홍)                  </t>
  </si>
  <si>
    <t>103028</t>
  </si>
  <si>
    <t xml:space="preserve">1500 쿠크다스화이트(홍)        </t>
  </si>
  <si>
    <t>103029</t>
  </si>
  <si>
    <t xml:space="preserve">700 쭈쭈동물원(홍)            </t>
  </si>
  <si>
    <t>103031</t>
  </si>
  <si>
    <t xml:space="preserve">500 알이돌이(홍)              </t>
  </si>
  <si>
    <t>103033</t>
  </si>
  <si>
    <t xml:space="preserve">1800 쿠크다스(커피)            </t>
  </si>
  <si>
    <t>103034</t>
  </si>
  <si>
    <t xml:space="preserve">1800 쿠크다스(화)              </t>
  </si>
  <si>
    <t>103035</t>
  </si>
  <si>
    <t xml:space="preserve">500 줄라인쿨                  </t>
  </si>
  <si>
    <t>103036</t>
  </si>
  <si>
    <t xml:space="preserve">500 줄라인미스미씨            </t>
  </si>
  <si>
    <t>103037</t>
  </si>
  <si>
    <t xml:space="preserve">5000 헬코자일리톨(사과맛)      </t>
  </si>
  <si>
    <t>103038</t>
  </si>
  <si>
    <t xml:space="preserve">1000 감자칩(에스니칸맛)        </t>
  </si>
  <si>
    <t>103039</t>
  </si>
  <si>
    <t xml:space="preserve">1000 감자칩(구운맛)            </t>
  </si>
  <si>
    <t>103041</t>
  </si>
  <si>
    <t xml:space="preserve">5000 사랑과우정사이            </t>
  </si>
  <si>
    <t>103043</t>
  </si>
  <si>
    <t xml:space="preserve">2000 빅파이                    </t>
  </si>
  <si>
    <t>103044</t>
  </si>
  <si>
    <t xml:space="preserve">300 다채(시식용)              </t>
  </si>
  <si>
    <t>103045</t>
  </si>
  <si>
    <t xml:space="preserve">1800 쵸코:화이트하임(번들)     </t>
  </si>
  <si>
    <t>103046</t>
  </si>
  <si>
    <t xml:space="preserve">500 브릭스(Bricx)             </t>
  </si>
  <si>
    <t>103047</t>
  </si>
  <si>
    <t xml:space="preserve">187.5 쵸코파이                  </t>
  </si>
  <si>
    <t>103048</t>
  </si>
  <si>
    <t xml:space="preserve">700 그레이스(4번들)           </t>
  </si>
  <si>
    <t>103049</t>
  </si>
  <si>
    <t xml:space="preserve">5400 비스켓모음(5400)          </t>
  </si>
  <si>
    <t>103050</t>
  </si>
  <si>
    <t xml:space="preserve">500 카땅(수)                  </t>
  </si>
  <si>
    <t>103051</t>
  </si>
  <si>
    <t xml:space="preserve">3600 프레시앙                  </t>
  </si>
  <si>
    <t>103052</t>
  </si>
  <si>
    <t xml:space="preserve">300 키커(홍)                  </t>
  </si>
  <si>
    <t>103053</t>
  </si>
  <si>
    <t>5700</t>
  </si>
  <si>
    <t xml:space="preserve">5700 땅콩샌드                  </t>
  </si>
  <si>
    <t>103055</t>
  </si>
  <si>
    <t xml:space="preserve">800 딸기파이(수-대만)         </t>
  </si>
  <si>
    <t>103056</t>
  </si>
  <si>
    <t xml:space="preserve">1000 에어웨이브쿨(블리스터)    </t>
  </si>
  <si>
    <t>103057</t>
  </si>
  <si>
    <t xml:space="preserve">1500 에어웨이브쿨(지퍼백)      </t>
  </si>
  <si>
    <t>103058</t>
  </si>
  <si>
    <t xml:space="preserve">1000 에어웨이브마일드(블리스터 </t>
  </si>
  <si>
    <t>103059</t>
  </si>
  <si>
    <t xml:space="preserve">1500 에어웨이브마일드(지퍼백)  </t>
  </si>
  <si>
    <t>103060</t>
  </si>
  <si>
    <t xml:space="preserve">1000 다채(김치맛)              </t>
  </si>
  <si>
    <t>103061</t>
  </si>
  <si>
    <t xml:space="preserve">700 쿠크다스(화-수)           </t>
  </si>
  <si>
    <t>103062</t>
  </si>
  <si>
    <t xml:space="preserve">1500 크라운웨하스모음          </t>
  </si>
  <si>
    <t>103063</t>
  </si>
  <si>
    <t xml:space="preserve">2200 쵸코파이(수-일)           </t>
  </si>
  <si>
    <t>103064</t>
  </si>
  <si>
    <t xml:space="preserve">1500 디어 유                   </t>
  </si>
  <si>
    <t>103065</t>
  </si>
  <si>
    <t xml:space="preserve">700 감자도리                  </t>
  </si>
  <si>
    <t>103066</t>
  </si>
  <si>
    <t xml:space="preserve">1400 감자본색                  </t>
  </si>
  <si>
    <t>103067</t>
  </si>
  <si>
    <t>1350</t>
  </si>
  <si>
    <t xml:space="preserve">1350 참크래커(수)              </t>
  </si>
  <si>
    <t>103069</t>
  </si>
  <si>
    <t xml:space="preserve">200 스펀지송쵸콜릿            </t>
  </si>
  <si>
    <t>103070</t>
  </si>
  <si>
    <t>103071</t>
  </si>
  <si>
    <t xml:space="preserve">2300 쵸코파이(수-일)           </t>
  </si>
  <si>
    <t>103072</t>
  </si>
  <si>
    <t>175</t>
  </si>
  <si>
    <t xml:space="preserve">175 쵸코파이(수-일)           </t>
  </si>
  <si>
    <t>103073</t>
  </si>
  <si>
    <t xml:space="preserve">700 쭈쭈동물원(수)            </t>
  </si>
  <si>
    <t>103074</t>
  </si>
  <si>
    <t xml:space="preserve">2800 감자도리                  </t>
  </si>
  <si>
    <t>103075</t>
  </si>
  <si>
    <t xml:space="preserve">500 바다학교새우반            </t>
  </si>
  <si>
    <t>103076</t>
  </si>
  <si>
    <t xml:space="preserve">4000 빅파이                    </t>
  </si>
  <si>
    <t>103077</t>
  </si>
  <si>
    <t xml:space="preserve">1000 델리오슈(초코)            </t>
  </si>
  <si>
    <t>103078</t>
  </si>
  <si>
    <t xml:space="preserve">1000 델리오슈(딸기)            </t>
  </si>
  <si>
    <t>103079</t>
  </si>
  <si>
    <t xml:space="preserve">2900 델리오슈(초코)            </t>
  </si>
  <si>
    <t>103080</t>
  </si>
  <si>
    <t>421.05</t>
  </si>
  <si>
    <t xml:space="preserve">421.05 양파랑별이랑(방)          </t>
  </si>
  <si>
    <t>103081</t>
  </si>
  <si>
    <t xml:space="preserve">600 뽀또치즈(수)              </t>
  </si>
  <si>
    <t>103082</t>
  </si>
  <si>
    <t xml:space="preserve">600 뽀또크림(수-대만)         </t>
  </si>
  <si>
    <t>103083</t>
  </si>
  <si>
    <t xml:space="preserve">1500 뽀또크림(수-대만)         </t>
  </si>
  <si>
    <t>103087</t>
  </si>
  <si>
    <t xml:space="preserve">1000 화이트러브하트            </t>
  </si>
  <si>
    <t>103088</t>
  </si>
  <si>
    <t xml:space="preserve">2000 화이트러브(2000)          </t>
  </si>
  <si>
    <t>103091</t>
  </si>
  <si>
    <t xml:space="preserve">1500 쿠크다스화이트(수-대만)   </t>
  </si>
  <si>
    <t>103092</t>
  </si>
  <si>
    <t xml:space="preserve">700 쿠크다스화이트(수-대만)   </t>
  </si>
  <si>
    <t>103093</t>
  </si>
  <si>
    <t xml:space="preserve">1500 쿠크다스커피(수-대만)     </t>
  </si>
  <si>
    <t>103094</t>
  </si>
  <si>
    <t xml:space="preserve">700 쿠크다스커피(수-대만)     </t>
  </si>
  <si>
    <t>103096</t>
  </si>
  <si>
    <t xml:space="preserve">20000 화이트데이1               </t>
  </si>
  <si>
    <t>103097</t>
  </si>
  <si>
    <t xml:space="preserve">10000 화이트데이2               </t>
  </si>
  <si>
    <t>103098</t>
  </si>
  <si>
    <t xml:space="preserve">7000 화이트데이3               </t>
  </si>
  <si>
    <t>103100</t>
  </si>
  <si>
    <t xml:space="preserve">300 퐁(중국시식용)            </t>
  </si>
  <si>
    <t>103101</t>
  </si>
  <si>
    <t xml:space="preserve">1000 듀팝스(칼라팝콘)          </t>
  </si>
  <si>
    <t>103102</t>
  </si>
  <si>
    <t xml:space="preserve">700 감자본색(홍)              </t>
  </si>
  <si>
    <t>103103</t>
  </si>
  <si>
    <t xml:space="preserve">1000 에어웨이브쿨(홍)          </t>
  </si>
  <si>
    <t>103104</t>
  </si>
  <si>
    <t xml:space="preserve">1000 에어웨이브마일드(홍)      </t>
  </si>
  <si>
    <t>103105</t>
  </si>
  <si>
    <t xml:space="preserve">1000 다채(홍)                  </t>
  </si>
  <si>
    <t>103108</t>
  </si>
  <si>
    <t xml:space="preserve">2400 다채(Da'ce)               </t>
  </si>
  <si>
    <t>103109</t>
  </si>
  <si>
    <t xml:space="preserve">500 줄라인키드P               </t>
  </si>
  <si>
    <t>103110</t>
  </si>
  <si>
    <t xml:space="preserve">10000 헬코자일리톨(2번들)       </t>
  </si>
  <si>
    <t>103111</t>
  </si>
  <si>
    <t xml:space="preserve">2000 바다학교해물반(4번들)     </t>
  </si>
  <si>
    <t>103115</t>
  </si>
  <si>
    <t xml:space="preserve">500 듀팝스(버터팝콘)          </t>
  </si>
  <si>
    <t>103116</t>
  </si>
  <si>
    <t xml:space="preserve">500 꼬마또                    </t>
  </si>
  <si>
    <t>103117</t>
  </si>
  <si>
    <t xml:space="preserve">3000 에어웨이브쿨(3번들)       </t>
  </si>
  <si>
    <t>103118</t>
  </si>
  <si>
    <t xml:space="preserve">3000 에어웨이브마일드(3번들)   </t>
  </si>
  <si>
    <t>103119</t>
  </si>
  <si>
    <t xml:space="preserve">1500 에어웨이브쿨(홍)          </t>
  </si>
  <si>
    <t>103120</t>
  </si>
  <si>
    <t xml:space="preserve">1500 에어웨이브마일드(홍)      </t>
  </si>
  <si>
    <t>103121</t>
  </si>
  <si>
    <t xml:space="preserve">5000 네모네모스펀지송          </t>
  </si>
  <si>
    <t>103122</t>
  </si>
  <si>
    <t xml:space="preserve">1500 와르페(밀크)              </t>
  </si>
  <si>
    <t>103123</t>
  </si>
  <si>
    <t xml:space="preserve">1500 와르페(딸기맛)            </t>
  </si>
  <si>
    <t>103124</t>
  </si>
  <si>
    <t xml:space="preserve">3400 와르페(딸기맛)            </t>
  </si>
  <si>
    <t>103125</t>
  </si>
  <si>
    <t xml:space="preserve">500 피코(Piko)                </t>
  </si>
  <si>
    <t>103126</t>
  </si>
  <si>
    <t xml:space="preserve">1500 쭈쭈동물원(수-대만)       </t>
  </si>
  <si>
    <t>103127</t>
  </si>
  <si>
    <t xml:space="preserve">4500 땅콩카라멜(3번들)         </t>
  </si>
  <si>
    <t>103131</t>
  </si>
  <si>
    <t xml:space="preserve">2000 콘칩                      </t>
  </si>
  <si>
    <t>103132</t>
  </si>
  <si>
    <t xml:space="preserve">20000 근로자의날기념            </t>
  </si>
  <si>
    <t>103133</t>
  </si>
  <si>
    <t xml:space="preserve">500 포도맛동자                </t>
  </si>
  <si>
    <t>103134</t>
  </si>
  <si>
    <t xml:space="preserve">500 스티클                    </t>
  </si>
  <si>
    <t>103135</t>
  </si>
  <si>
    <t xml:space="preserve">500 또또얌(초코&amp;딸기맛)       </t>
  </si>
  <si>
    <t>103136</t>
  </si>
  <si>
    <t xml:space="preserve">500 또또얌(초코&amp;칼라캔디)     </t>
  </si>
  <si>
    <t>103137</t>
  </si>
  <si>
    <t xml:space="preserve">1500 또또얌(쵸코&amp;딸기맛)(번    </t>
  </si>
  <si>
    <t>103138</t>
  </si>
  <si>
    <t xml:space="preserve">1500 또또얌(초코&amp;칼라캔디)(    </t>
  </si>
  <si>
    <t>103139</t>
  </si>
  <si>
    <t xml:space="preserve">500 브릭스(증)                </t>
  </si>
  <si>
    <t>103140</t>
  </si>
  <si>
    <t xml:space="preserve">1500 바다학교해물반(3번들)     </t>
  </si>
  <si>
    <t>103141</t>
  </si>
  <si>
    <t xml:space="preserve">2000 죠리퐁                    </t>
  </si>
  <si>
    <t>103142</t>
  </si>
  <si>
    <t xml:space="preserve">500 헤이고구마                </t>
  </si>
  <si>
    <t>103143</t>
  </si>
  <si>
    <t xml:space="preserve">700 스티클                    </t>
  </si>
  <si>
    <t>103147</t>
  </si>
  <si>
    <t xml:space="preserve">2100 딸기산도                  </t>
  </si>
  <si>
    <t>103148</t>
  </si>
  <si>
    <t xml:space="preserve">2100 크림산도                  </t>
  </si>
  <si>
    <t>103149</t>
  </si>
  <si>
    <t xml:space="preserve">2100 쵸코산도                  </t>
  </si>
  <si>
    <t>103150</t>
  </si>
  <si>
    <t xml:space="preserve">3100 딸기산도                  </t>
  </si>
  <si>
    <t>103151</t>
  </si>
  <si>
    <t>4100</t>
  </si>
  <si>
    <t xml:space="preserve">4100 딸기산도                  </t>
  </si>
  <si>
    <t>103152</t>
  </si>
  <si>
    <t xml:space="preserve">4100 크림산도                  </t>
  </si>
  <si>
    <t>103155</t>
  </si>
  <si>
    <t xml:space="preserve">4000 ★화이트하임              </t>
  </si>
  <si>
    <t>103158</t>
  </si>
  <si>
    <t xml:space="preserve">4000 ★쵸코하임                </t>
  </si>
  <si>
    <t>103159</t>
  </si>
  <si>
    <t xml:space="preserve">1500 브릭스                    </t>
  </si>
  <si>
    <t>103161</t>
  </si>
  <si>
    <t xml:space="preserve">300 퐁(수-중국)               </t>
  </si>
  <si>
    <t>103162</t>
  </si>
  <si>
    <t xml:space="preserve">600 퐁(수-중국)               </t>
  </si>
  <si>
    <t>103163</t>
  </si>
  <si>
    <t xml:space="preserve">1800 빅파이                    </t>
  </si>
  <si>
    <t>103164</t>
  </si>
  <si>
    <t xml:space="preserve">3600 빅파이                    </t>
  </si>
  <si>
    <t>103165</t>
  </si>
  <si>
    <t xml:space="preserve">500 쵸코비스                  </t>
  </si>
  <si>
    <t>103166</t>
  </si>
  <si>
    <t>103167</t>
  </si>
  <si>
    <t xml:space="preserve">4000 스낵모음Ⅲ                </t>
  </si>
  <si>
    <t>103169</t>
  </si>
  <si>
    <t xml:space="preserve">1400 자연주의팝콘              </t>
  </si>
  <si>
    <t>103170</t>
  </si>
  <si>
    <t xml:space="preserve">3000 커피나(기획)              </t>
  </si>
  <si>
    <t>103171</t>
  </si>
  <si>
    <t xml:space="preserve">10000 크라운보물상자            </t>
  </si>
  <si>
    <t>103172</t>
  </si>
  <si>
    <t xml:space="preserve">700 뽀슈(일본수출용)          </t>
  </si>
  <si>
    <t>103173</t>
  </si>
  <si>
    <t xml:space="preserve">3000 홈플러스샌드              </t>
  </si>
  <si>
    <t>103174</t>
  </si>
  <si>
    <t xml:space="preserve">450 죠리퐁(수-러시아)         </t>
  </si>
  <si>
    <t>103175</t>
  </si>
  <si>
    <t xml:space="preserve">500 꼬마곰젤리Ⅱ              </t>
  </si>
  <si>
    <t>103176</t>
  </si>
  <si>
    <t>103177</t>
  </si>
  <si>
    <t xml:space="preserve">4100 산도모음(4100)            </t>
  </si>
  <si>
    <t>103179</t>
  </si>
  <si>
    <t xml:space="preserve">300 유나(초코맛)              </t>
  </si>
  <si>
    <t>103180</t>
  </si>
  <si>
    <t xml:space="preserve">300 유나(딸기맛)              </t>
  </si>
  <si>
    <t>103181</t>
  </si>
  <si>
    <t xml:space="preserve">1400 유나모음                  </t>
  </si>
  <si>
    <t>103182</t>
  </si>
  <si>
    <t xml:space="preserve">500 키니(초코맛)              </t>
  </si>
  <si>
    <t>103183</t>
  </si>
  <si>
    <t xml:space="preserve">1400 키니모음                  </t>
  </si>
  <si>
    <t>103184</t>
  </si>
  <si>
    <t xml:space="preserve">3000 렛츠슬림(초코맛)          </t>
  </si>
  <si>
    <t>103185</t>
  </si>
  <si>
    <t xml:space="preserve">200 자포(팅구)                </t>
  </si>
  <si>
    <t>103186</t>
  </si>
  <si>
    <t xml:space="preserve">1500 와르페(밀크)(홍)          </t>
  </si>
  <si>
    <t>103187</t>
  </si>
  <si>
    <t xml:space="preserve">1500 와르페(딸기맛)(홍)        </t>
  </si>
  <si>
    <t>103188</t>
  </si>
  <si>
    <t xml:space="preserve">500 브릭스(홍)                </t>
  </si>
  <si>
    <t>103189</t>
  </si>
  <si>
    <t xml:space="preserve">500 짝궁(딸기:포도)           </t>
  </si>
  <si>
    <t>103194</t>
  </si>
  <si>
    <t xml:space="preserve">1000 망고투투                  </t>
  </si>
  <si>
    <t>103195</t>
  </si>
  <si>
    <t xml:space="preserve">3400 쵸코파이(수-일본)         </t>
  </si>
  <si>
    <t>103196</t>
  </si>
  <si>
    <t xml:space="preserve">200 새콤달콤(딸귤)            </t>
  </si>
  <si>
    <t>103197</t>
  </si>
  <si>
    <t xml:space="preserve">1500 롱스(LONX)                </t>
  </si>
  <si>
    <t>103198</t>
  </si>
  <si>
    <t xml:space="preserve">3000 롱스(LONX)                </t>
  </si>
  <si>
    <t>103199</t>
  </si>
  <si>
    <t xml:space="preserve">4000 롱스(LONX)                </t>
  </si>
  <si>
    <t>103200</t>
  </si>
  <si>
    <t xml:space="preserve">150 죠리퐁(시식용)수-러       </t>
  </si>
  <si>
    <t>103201</t>
  </si>
  <si>
    <t xml:space="preserve">600 미니쉘딸기(PX)            </t>
  </si>
  <si>
    <t>103203</t>
  </si>
  <si>
    <t xml:space="preserve">1800 ★국희땅콩샌드            </t>
  </si>
  <si>
    <t>103204</t>
  </si>
  <si>
    <t xml:space="preserve">2000 그리시니(프리아빌리)      </t>
  </si>
  <si>
    <t>103205</t>
  </si>
  <si>
    <t xml:space="preserve">2000 그리시니(토리네시)        </t>
  </si>
  <si>
    <t>103206</t>
  </si>
  <si>
    <t>103207</t>
  </si>
  <si>
    <t xml:space="preserve">700 그레이스(CVS)             </t>
  </si>
  <si>
    <t>103208</t>
  </si>
  <si>
    <t xml:space="preserve">1500 키커(수-대만)             </t>
  </si>
  <si>
    <t>103209</t>
  </si>
  <si>
    <t xml:space="preserve">300 키커(수-대만)             </t>
  </si>
  <si>
    <t>103210</t>
  </si>
  <si>
    <t>82</t>
  </si>
  <si>
    <t xml:space="preserve">82 빅파이벌크(수-일본)       </t>
  </si>
  <si>
    <t>103211</t>
  </si>
  <si>
    <t xml:space="preserve">6000 에어웨이브쿨(4번들)       </t>
  </si>
  <si>
    <t>103212</t>
  </si>
  <si>
    <t xml:space="preserve">6000 에어웨이브마일드(4번들)   </t>
  </si>
  <si>
    <t>103213</t>
  </si>
  <si>
    <t xml:space="preserve">700 뽀슈(수-대만)             </t>
  </si>
  <si>
    <t>103214</t>
  </si>
  <si>
    <t xml:space="preserve">660 감자본색(수-대만)         </t>
  </si>
  <si>
    <t>103216</t>
  </si>
  <si>
    <t xml:space="preserve">1500 라이스틱                  </t>
  </si>
  <si>
    <t>103217</t>
  </si>
  <si>
    <t xml:space="preserve">500 라이스틱                  </t>
  </si>
  <si>
    <t>103218</t>
  </si>
  <si>
    <t xml:space="preserve">1000 미인블랙(크런치캔디)      </t>
  </si>
  <si>
    <t>103219</t>
  </si>
  <si>
    <t xml:space="preserve">2500 미인블랙(크런치캔디)      </t>
  </si>
  <si>
    <t>103220</t>
  </si>
  <si>
    <t>183</t>
  </si>
  <si>
    <t xml:space="preserve">183 초코파이벌크(수-대만)     </t>
  </si>
  <si>
    <t>103221</t>
  </si>
  <si>
    <t xml:space="preserve">1000 미인블랙(샌드쿠키)        </t>
  </si>
  <si>
    <t>103222</t>
  </si>
  <si>
    <t xml:space="preserve">3500 미인블랙(샌드쿠키)        </t>
  </si>
  <si>
    <t>103223</t>
  </si>
  <si>
    <t xml:space="preserve">1000 옥수수퐁                  </t>
  </si>
  <si>
    <t>103297</t>
  </si>
  <si>
    <t xml:space="preserve">3000 미인블랙(롤)              </t>
  </si>
  <si>
    <t>103298</t>
  </si>
  <si>
    <t xml:space="preserve">1000 미인블랙(롤)              </t>
  </si>
  <si>
    <t>103299</t>
  </si>
  <si>
    <t xml:space="preserve">3500 미인블랙(프렌치쿠키)      </t>
  </si>
  <si>
    <t>103301</t>
  </si>
  <si>
    <t xml:space="preserve">3600 미인블랙(퍼프)            </t>
  </si>
  <si>
    <t>103302</t>
  </si>
  <si>
    <t xml:space="preserve">1200 미인블랙(퍼프)            </t>
  </si>
  <si>
    <t>103303</t>
  </si>
  <si>
    <t xml:space="preserve">3600 미인블랙(트위나)          </t>
  </si>
  <si>
    <t>103304</t>
  </si>
  <si>
    <t xml:space="preserve">1200 미인블랙(트위나)          </t>
  </si>
  <si>
    <t>103305</t>
  </si>
  <si>
    <t xml:space="preserve">4500 네모네모스펀지송2         </t>
  </si>
  <si>
    <t>103306</t>
  </si>
  <si>
    <t xml:space="preserve">300 스페어민트(추잉껌)        </t>
  </si>
  <si>
    <t>103307</t>
  </si>
  <si>
    <t xml:space="preserve">300 더블민트(추잉껌)          </t>
  </si>
  <si>
    <t>103308</t>
  </si>
  <si>
    <t xml:space="preserve">300 쥬시후르츠(추잉껌)        </t>
  </si>
  <si>
    <t>103311</t>
  </si>
  <si>
    <t>103312</t>
  </si>
  <si>
    <t xml:space="preserve">500 와키(WAKEY)               </t>
  </si>
  <si>
    <t>103313</t>
  </si>
  <si>
    <t xml:space="preserve">1500 와키(WAKEY)               </t>
  </si>
  <si>
    <t>103314</t>
  </si>
  <si>
    <t xml:space="preserve">700 유(YUU)                   </t>
  </si>
  <si>
    <t>103315</t>
  </si>
  <si>
    <t xml:space="preserve">2800 유(YUU)                   </t>
  </si>
  <si>
    <t>103316</t>
  </si>
  <si>
    <t xml:space="preserve">10000 마음의 선물               </t>
  </si>
  <si>
    <t>103317</t>
  </si>
  <si>
    <t xml:space="preserve">5500 퐁이산타                  </t>
  </si>
  <si>
    <t>103318</t>
  </si>
  <si>
    <t xml:space="preserve">600 ★쵸코하임(홍)            </t>
  </si>
  <si>
    <t>103319</t>
  </si>
  <si>
    <t xml:space="preserve">5000 파이사랑                  </t>
  </si>
  <si>
    <t>103323</t>
  </si>
  <si>
    <t xml:space="preserve">3000 미인블랙(소프트케익)      </t>
  </si>
  <si>
    <t>103324</t>
  </si>
  <si>
    <t xml:space="preserve">1000 미인블랙(웨하스)          </t>
  </si>
  <si>
    <t>103328</t>
  </si>
  <si>
    <t xml:space="preserve">3500 ★버터와플                </t>
  </si>
  <si>
    <t>103329</t>
  </si>
  <si>
    <t>7300</t>
  </si>
  <si>
    <t xml:space="preserve">7300 돌초코렛(수-일본)         </t>
  </si>
  <si>
    <t>103330</t>
  </si>
  <si>
    <t xml:space="preserve">6000 스낵모음(1코스트코)       </t>
  </si>
  <si>
    <t>103331</t>
  </si>
  <si>
    <t xml:space="preserve">6000 스낵모음(2코스트코)       </t>
  </si>
  <si>
    <t>103332</t>
  </si>
  <si>
    <t xml:space="preserve">500 짝궁(PX)                  </t>
  </si>
  <si>
    <t>103333</t>
  </si>
  <si>
    <t xml:space="preserve">500 연양갱(PX)                </t>
  </si>
  <si>
    <t>103334</t>
  </si>
  <si>
    <t xml:space="preserve">500 딸기웨하스(PX)            </t>
  </si>
  <si>
    <t>103335</t>
  </si>
  <si>
    <t xml:space="preserve">3000 사랑과우정사이(로즈)      </t>
  </si>
  <si>
    <t>103336</t>
  </si>
  <si>
    <t xml:space="preserve">4600 사랑과우정사이(모음)      </t>
  </si>
  <si>
    <t>103343</t>
  </si>
  <si>
    <t xml:space="preserve">1000 미인블랙(롤)(홍)          </t>
  </si>
  <si>
    <t>103344</t>
  </si>
  <si>
    <t xml:space="preserve">1000 미인블랙샌드쿠키(홍)      </t>
  </si>
  <si>
    <t>103345</t>
  </si>
  <si>
    <t xml:space="preserve">500 도로시(Dorothy)           </t>
  </si>
  <si>
    <t>103346</t>
  </si>
  <si>
    <t xml:space="preserve">1800 기타1800                  </t>
  </si>
  <si>
    <t>103347</t>
  </si>
  <si>
    <t xml:space="preserve">2000 ★쵸코하임(홍)            </t>
  </si>
  <si>
    <t>103348</t>
  </si>
  <si>
    <t xml:space="preserve">450 죠리퐁(반제품)            </t>
  </si>
  <si>
    <t>103349</t>
  </si>
  <si>
    <t xml:space="preserve">450 콘칩(반제품)              </t>
  </si>
  <si>
    <t>103350</t>
  </si>
  <si>
    <t xml:space="preserve">450 카.땅(반제품)             </t>
  </si>
  <si>
    <t>103351</t>
  </si>
  <si>
    <t xml:space="preserve">450 콘초코(반제품)            </t>
  </si>
  <si>
    <t>103352</t>
  </si>
  <si>
    <t xml:space="preserve">1800 스낵모음1                 </t>
  </si>
  <si>
    <t>103353</t>
  </si>
  <si>
    <t xml:space="preserve">200 쵸코파이(PX)              </t>
  </si>
  <si>
    <t>103354</t>
  </si>
  <si>
    <t xml:space="preserve">3600 ★국희땅콩샌드            </t>
  </si>
  <si>
    <t>103355</t>
  </si>
  <si>
    <t xml:space="preserve">500 콘칩(수-대만)             </t>
  </si>
  <si>
    <t>103356</t>
  </si>
  <si>
    <t xml:space="preserve">500 김치다채(수-대만)         </t>
  </si>
  <si>
    <t>103357</t>
  </si>
  <si>
    <t xml:space="preserve">1300 바다학교새우반            </t>
  </si>
  <si>
    <t>103358</t>
  </si>
  <si>
    <t xml:space="preserve">3000 ★버터와플                </t>
  </si>
  <si>
    <t>103359</t>
  </si>
  <si>
    <t xml:space="preserve">1800 스낵모음(롯데기획)        </t>
  </si>
  <si>
    <t>103362</t>
  </si>
  <si>
    <t xml:space="preserve">1000 하스롤                    </t>
  </si>
  <si>
    <t>103363</t>
  </si>
  <si>
    <t xml:space="preserve">1800 동그란산도                </t>
  </si>
  <si>
    <t>103364</t>
  </si>
  <si>
    <t xml:space="preserve">1350 못말리는신짱              </t>
  </si>
  <si>
    <t>103366</t>
  </si>
  <si>
    <t xml:space="preserve">4500 스펀지송(두타)            </t>
  </si>
  <si>
    <t>103367</t>
  </si>
  <si>
    <t xml:space="preserve">5000 고속열차(기획)            </t>
  </si>
  <si>
    <t>103368</t>
  </si>
  <si>
    <t xml:space="preserve">5000 스펀지송(롯데기획)        </t>
  </si>
  <si>
    <t>103369</t>
  </si>
  <si>
    <t xml:space="preserve">5000 스펀지송3                 </t>
  </si>
  <si>
    <t>103370</t>
  </si>
  <si>
    <t xml:space="preserve">500 와키(PX)                  </t>
  </si>
  <si>
    <t>103373</t>
  </si>
  <si>
    <t xml:space="preserve">700 뽀슈번들(수-일본)         </t>
  </si>
  <si>
    <t>103375</t>
  </si>
  <si>
    <t xml:space="preserve">3000 땅콩카라멜                </t>
  </si>
  <si>
    <t>103376</t>
  </si>
  <si>
    <t xml:space="preserve">1000 넵(구미쵸코볼)            </t>
  </si>
  <si>
    <t>103377</t>
  </si>
  <si>
    <t xml:space="preserve">1000 넵(아몬드쵸코볼)          </t>
  </si>
  <si>
    <t>103378</t>
  </si>
  <si>
    <t xml:space="preserve">2400 ★버터와플(4번들)         </t>
  </si>
  <si>
    <t>103379</t>
  </si>
  <si>
    <t xml:space="preserve">500 콘초                      </t>
  </si>
  <si>
    <t>103380</t>
  </si>
  <si>
    <t>103381</t>
  </si>
  <si>
    <t xml:space="preserve">500 광선봉캔디                </t>
  </si>
  <si>
    <t>103382</t>
  </si>
  <si>
    <t>103383</t>
  </si>
  <si>
    <t xml:space="preserve">500 마이쮸(딸기맛)            </t>
  </si>
  <si>
    <t>103384</t>
  </si>
  <si>
    <t xml:space="preserve">500 마이쮸(포도맛)            </t>
  </si>
  <si>
    <t>103385</t>
  </si>
  <si>
    <t xml:space="preserve">2100 쿠크다스화이트(3번들)     </t>
  </si>
  <si>
    <t>103389</t>
  </si>
  <si>
    <t>225</t>
  </si>
  <si>
    <t xml:space="preserve">225 참크래카벌크(수-대만)     </t>
  </si>
  <si>
    <t>103391</t>
  </si>
  <si>
    <t xml:space="preserve">1350 죠리퐁(3번들)             </t>
  </si>
  <si>
    <t>103392</t>
  </si>
  <si>
    <t xml:space="preserve">200 초코파이                  </t>
  </si>
  <si>
    <t>103393</t>
  </si>
  <si>
    <t xml:space="preserve">1000 액션가면                  </t>
  </si>
  <si>
    <t>103395</t>
  </si>
  <si>
    <t xml:space="preserve">500 비타퐁                    </t>
  </si>
  <si>
    <t>103398</t>
  </si>
  <si>
    <t xml:space="preserve">3000 참크래커                  </t>
  </si>
  <si>
    <t>103399</t>
  </si>
  <si>
    <t xml:space="preserve">700 쿠크다스화이트(홍)        </t>
  </si>
  <si>
    <t>103400</t>
  </si>
  <si>
    <t xml:space="preserve">500 록맨에그제(스낵)          </t>
  </si>
  <si>
    <t>103401</t>
  </si>
  <si>
    <t xml:space="preserve">1000 넵(아몬드쵸코볼)(홍)      </t>
  </si>
  <si>
    <t>103402</t>
  </si>
  <si>
    <t xml:space="preserve">1000 넵(구미쵸코볼)(홍)        </t>
  </si>
  <si>
    <t>103403</t>
  </si>
  <si>
    <t xml:space="preserve">1000 미인블랙(오징어먹물스낵)  </t>
  </si>
  <si>
    <t>103404</t>
  </si>
  <si>
    <t xml:space="preserve">2000 미인블랙(오징어먹물스낵)  </t>
  </si>
  <si>
    <t>103405</t>
  </si>
  <si>
    <t xml:space="preserve">1500 참ing(크리미버터)         </t>
  </si>
  <si>
    <t>103406</t>
  </si>
  <si>
    <t xml:space="preserve">1500 참ing(버터레몬)           </t>
  </si>
  <si>
    <t>103407</t>
  </si>
  <si>
    <t xml:space="preserve">3000 참ing(크리미버터)         </t>
  </si>
  <si>
    <t>103408</t>
  </si>
  <si>
    <t xml:space="preserve">3000 참ing(버터레몬)           </t>
  </si>
  <si>
    <t>103409</t>
  </si>
  <si>
    <t xml:space="preserve">500 왜그러셔!                 </t>
  </si>
  <si>
    <t>103411</t>
  </si>
  <si>
    <t xml:space="preserve">450 콘칩                      </t>
  </si>
  <si>
    <t>103412</t>
  </si>
  <si>
    <t xml:space="preserve">450 죠리퐁                    </t>
  </si>
  <si>
    <t>103413</t>
  </si>
  <si>
    <t xml:space="preserve">450 카땅                      </t>
  </si>
  <si>
    <t>103414</t>
  </si>
  <si>
    <t xml:space="preserve">450 콘초코                    </t>
  </si>
  <si>
    <t>103415</t>
  </si>
  <si>
    <t xml:space="preserve">450 콘치즈                    </t>
  </si>
  <si>
    <t>103416</t>
  </si>
  <si>
    <t>1830</t>
  </si>
  <si>
    <t xml:space="preserve">1830 초코파이(대만수출용10P    </t>
  </si>
  <si>
    <t>103418</t>
  </si>
  <si>
    <t xml:space="preserve">2900 스낵친구1                 </t>
  </si>
  <si>
    <t>103419</t>
  </si>
  <si>
    <t xml:space="preserve">450 콘치즈(반제품)            </t>
  </si>
  <si>
    <t>103420</t>
  </si>
  <si>
    <t xml:space="preserve">3300 스낵과하임친구들          </t>
  </si>
  <si>
    <t>103421</t>
  </si>
  <si>
    <t xml:space="preserve">2700 ★그린하임                </t>
  </si>
  <si>
    <t>103422</t>
  </si>
  <si>
    <t xml:space="preserve">4000 ★그린하임                </t>
  </si>
  <si>
    <t>103423</t>
  </si>
  <si>
    <t xml:space="preserve">2400 땅콩카라멜                </t>
  </si>
  <si>
    <t>103424</t>
  </si>
  <si>
    <t xml:space="preserve">2000 땅콩카라멜                </t>
  </si>
  <si>
    <t>103425</t>
  </si>
  <si>
    <t xml:space="preserve">2800 웰빙연양갱(6번들)         </t>
  </si>
  <si>
    <t>103426</t>
  </si>
  <si>
    <t xml:space="preserve">1400 웰빙연양갱(3번들)         </t>
  </si>
  <si>
    <t>103427</t>
  </si>
  <si>
    <t xml:space="preserve">500 웰빙연양갱                </t>
  </si>
  <si>
    <t>103428</t>
  </si>
  <si>
    <t xml:space="preserve">1800 콘초콘치                  </t>
  </si>
  <si>
    <t>103429</t>
  </si>
  <si>
    <t>2750</t>
  </si>
  <si>
    <t xml:space="preserve">2750 홈플러스스낵모음          </t>
  </si>
  <si>
    <t>103432</t>
  </si>
  <si>
    <t>103433</t>
  </si>
  <si>
    <t>4850</t>
  </si>
  <si>
    <t xml:space="preserve">4850 스펀지송(홈플러스)        </t>
  </si>
  <si>
    <t>103439</t>
  </si>
  <si>
    <t xml:space="preserve">1000 자포번들(포도맛)          </t>
  </si>
  <si>
    <t>103440</t>
  </si>
  <si>
    <t xml:space="preserve">1000 자포번들(딸기)            </t>
  </si>
  <si>
    <t>103441</t>
  </si>
  <si>
    <t xml:space="preserve">200 자포라즈베리              </t>
  </si>
  <si>
    <t>103442</t>
  </si>
  <si>
    <t xml:space="preserve">500 록맨에그제캔디            </t>
  </si>
  <si>
    <t>103443</t>
  </si>
  <si>
    <t xml:space="preserve">2000 스낵친구2                 </t>
  </si>
  <si>
    <t>103444</t>
  </si>
  <si>
    <t xml:space="preserve">2750 스낵친구들3               </t>
  </si>
  <si>
    <t>103445</t>
  </si>
  <si>
    <t xml:space="preserve">2200 쵸코파이(기획)            </t>
  </si>
  <si>
    <t>103446</t>
  </si>
  <si>
    <t xml:space="preserve">500 죠리퐁(수-러)             </t>
  </si>
  <si>
    <t>103447</t>
  </si>
  <si>
    <t xml:space="preserve">500 죠리퐁(야쿠르트)          </t>
  </si>
  <si>
    <t>103448</t>
  </si>
  <si>
    <t xml:space="preserve">3800 참쌀모음                  </t>
  </si>
  <si>
    <t>103450</t>
  </si>
  <si>
    <t xml:space="preserve">2200 쵸코파이기획(PX)          </t>
  </si>
  <si>
    <t>103451</t>
  </si>
  <si>
    <t xml:space="preserve">600 김치다채(대만세븐일레븐용 </t>
  </si>
  <si>
    <t>103452</t>
  </si>
  <si>
    <t>290</t>
  </si>
  <si>
    <t xml:space="preserve">290 주사위놀이                </t>
  </si>
  <si>
    <t>103455</t>
  </si>
  <si>
    <t xml:space="preserve">2250 스낵5번들(까르푸)         </t>
  </si>
  <si>
    <t>103457</t>
  </si>
  <si>
    <t xml:space="preserve">500 다채(김치맛)              </t>
  </si>
  <si>
    <t>103458</t>
  </si>
  <si>
    <t xml:space="preserve">500 미인블랙(오징어먹물스낵)  </t>
  </si>
  <si>
    <t>103459</t>
  </si>
  <si>
    <t xml:space="preserve">2300 딸기산도(기획)            </t>
  </si>
  <si>
    <t>103460</t>
  </si>
  <si>
    <t xml:space="preserve">1800 쿠크다스(그린)            </t>
  </si>
  <si>
    <t>103461</t>
  </si>
  <si>
    <t xml:space="preserve">2700 쿠크다스(그린)            </t>
  </si>
  <si>
    <t>103462</t>
  </si>
  <si>
    <t xml:space="preserve">3600 쿠크다스(그린)            </t>
  </si>
  <si>
    <t>103463</t>
  </si>
  <si>
    <t xml:space="preserve">1800 국희그린샌드              </t>
  </si>
  <si>
    <t>103464</t>
  </si>
  <si>
    <t xml:space="preserve">2700 국희그린샌드              </t>
  </si>
  <si>
    <t>103465</t>
  </si>
  <si>
    <t xml:space="preserve">3600 국희그린샌드              </t>
  </si>
  <si>
    <t>103466</t>
  </si>
  <si>
    <t xml:space="preserve">2100 크라운산도(그린)          </t>
  </si>
  <si>
    <t>103467</t>
  </si>
  <si>
    <t xml:space="preserve">3100 크라운산도(그린)          </t>
  </si>
  <si>
    <t>103468</t>
  </si>
  <si>
    <t xml:space="preserve">4100 크라운산도(그린)          </t>
  </si>
  <si>
    <t>103469</t>
  </si>
  <si>
    <t xml:space="preserve">500 죠리퐁(수-러)야리끼       </t>
  </si>
  <si>
    <t>103470</t>
  </si>
  <si>
    <t xml:space="preserve">500 짝꿍(KTX)                 </t>
  </si>
  <si>
    <t>103471</t>
  </si>
  <si>
    <t xml:space="preserve">1000 커피나(KTX)               </t>
  </si>
  <si>
    <t>103472</t>
  </si>
  <si>
    <t xml:space="preserve">2700 미인블랙(오징어먹물6번들  </t>
  </si>
  <si>
    <t>103473</t>
  </si>
  <si>
    <t xml:space="preserve">500 콘차(茶)                  </t>
  </si>
  <si>
    <t>103474</t>
  </si>
  <si>
    <t xml:space="preserve">1000 콘차(茶)                  </t>
  </si>
  <si>
    <t>103476</t>
  </si>
  <si>
    <t>420</t>
  </si>
  <si>
    <t xml:space="preserve">420 유나(수-일본)             </t>
  </si>
  <si>
    <t>103477</t>
  </si>
  <si>
    <t xml:space="preserve">1350 스낵3번들(LG유통1)        </t>
  </si>
  <si>
    <t>103478</t>
  </si>
  <si>
    <t xml:space="preserve">1350 스낵3번들(LG유통2)        </t>
  </si>
  <si>
    <t>103480</t>
  </si>
  <si>
    <t xml:space="preserve">5000 마음의선물(두타)          </t>
  </si>
  <si>
    <t>103481</t>
  </si>
  <si>
    <t xml:space="preserve">450 콘차(茶)                  </t>
  </si>
  <si>
    <t>103482</t>
  </si>
  <si>
    <t xml:space="preserve">1000 넵!(구미쵸코볼)KTX        </t>
  </si>
  <si>
    <t>103483</t>
  </si>
  <si>
    <t xml:space="preserve">1000 넵!(아몬드쵸코볼)KTX      </t>
  </si>
  <si>
    <t>103486</t>
  </si>
  <si>
    <t xml:space="preserve">500 콘초코(수-러)             </t>
  </si>
  <si>
    <t>103487</t>
  </si>
  <si>
    <t xml:space="preserve">2500 미인블랙흑미설병          </t>
  </si>
  <si>
    <t>103488</t>
  </si>
  <si>
    <t xml:space="preserve">1350 참쌀별이(3번들)           </t>
  </si>
  <si>
    <t>103489</t>
  </si>
  <si>
    <t xml:space="preserve">1500 유나기프트                </t>
  </si>
  <si>
    <t>103490</t>
  </si>
  <si>
    <t xml:space="preserve">1100 딸기파이(수-대만꽈이꽈이  </t>
  </si>
  <si>
    <t>103492</t>
  </si>
  <si>
    <t xml:space="preserve">2000 ★그린하임                </t>
  </si>
  <si>
    <t>103494</t>
  </si>
  <si>
    <t xml:space="preserve">1500 쿠크다스(그린)            </t>
  </si>
  <si>
    <t>103495</t>
  </si>
  <si>
    <t xml:space="preserve">3000 사랑과우정사이(진실반지)  </t>
  </si>
  <si>
    <t>103496</t>
  </si>
  <si>
    <t xml:space="preserve">600 붕어빵                    </t>
  </si>
  <si>
    <t>103497</t>
  </si>
  <si>
    <t xml:space="preserve">2700 죠리퐁콘칩멀티팩          </t>
  </si>
  <si>
    <t>103499</t>
  </si>
  <si>
    <t>280</t>
  </si>
  <si>
    <t xml:space="preserve">280 유나(초코맛)-1            </t>
  </si>
  <si>
    <t>103500</t>
  </si>
  <si>
    <t>470</t>
  </si>
  <si>
    <t xml:space="preserve">470 키니(초코맛)-1            </t>
  </si>
  <si>
    <t>103501</t>
  </si>
  <si>
    <t xml:space="preserve">450 홈플러스연양갱            </t>
  </si>
  <si>
    <t>103502</t>
  </si>
  <si>
    <t xml:space="preserve">1350 홈플러스연양갱(3번들)     </t>
  </si>
  <si>
    <t>103503</t>
  </si>
  <si>
    <t xml:space="preserve">1500 쿠크다스커피(중국수출용)  </t>
  </si>
  <si>
    <t>103504</t>
  </si>
  <si>
    <t xml:space="preserve">700 쿠크다스커피(중국수출용)  </t>
  </si>
  <si>
    <t>103505</t>
  </si>
  <si>
    <t xml:space="preserve">700 쿠크다스화이트(중국수출용 </t>
  </si>
  <si>
    <t>103506</t>
  </si>
  <si>
    <t xml:space="preserve">1500 쿠크다스화이트(중국수출용 </t>
  </si>
  <si>
    <t>103507</t>
  </si>
  <si>
    <t xml:space="preserve">200 쵸코파이(홈플러스)        </t>
  </si>
  <si>
    <t>103508</t>
  </si>
  <si>
    <t xml:space="preserve">2200 딸기파이(일본고우용)      </t>
  </si>
  <si>
    <t>103509</t>
  </si>
  <si>
    <t xml:space="preserve">2400 쵸코파이(홈플러스)        </t>
  </si>
  <si>
    <t>103510</t>
  </si>
  <si>
    <t xml:space="preserve">1800 빅파이(포도)              </t>
  </si>
  <si>
    <t>103511</t>
  </si>
  <si>
    <t xml:space="preserve">3600 빅파이(포도)              </t>
  </si>
  <si>
    <t>103513</t>
  </si>
  <si>
    <t xml:space="preserve">2300 추억의산도                </t>
  </si>
  <si>
    <t>103514</t>
  </si>
  <si>
    <t xml:space="preserve">1800 죠리퐁(6번들)             </t>
  </si>
  <si>
    <t>103515</t>
  </si>
  <si>
    <t xml:space="preserve">300 죠리퐁                    </t>
  </si>
  <si>
    <t>103516</t>
  </si>
  <si>
    <t xml:space="preserve">700 뮤(muu:)                  </t>
  </si>
  <si>
    <t>103517</t>
  </si>
  <si>
    <t xml:space="preserve">3000 와이즐렉소프트케익크      </t>
  </si>
  <si>
    <t>103518</t>
  </si>
  <si>
    <t xml:space="preserve">3600 미니쉘콜렉션              </t>
  </si>
  <si>
    <t>103519</t>
  </si>
  <si>
    <t xml:space="preserve">1200 미니쉘콜렉션              </t>
  </si>
  <si>
    <t>103520</t>
  </si>
  <si>
    <t>4750</t>
  </si>
  <si>
    <t xml:space="preserve">4750 둘리의겨울여행            </t>
  </si>
  <si>
    <t>103522</t>
  </si>
  <si>
    <t xml:space="preserve">2700 다채김치맛(6번들)         </t>
  </si>
  <si>
    <t>103523</t>
  </si>
  <si>
    <t xml:space="preserve">1000 에어웨이브마일드B(블리스  </t>
  </si>
  <si>
    <t>103524</t>
  </si>
  <si>
    <t xml:space="preserve">1000 에어웨이브쿨B(블리스터)   </t>
  </si>
  <si>
    <t>103525</t>
  </si>
  <si>
    <t xml:space="preserve">1500 에어웨이브쿨B(지퍼백)     </t>
  </si>
  <si>
    <t>103526</t>
  </si>
  <si>
    <t xml:space="preserve">1500 에어웨이브마일드B(지퍼백  </t>
  </si>
  <si>
    <t>103527</t>
  </si>
  <si>
    <t xml:space="preserve">1500 벨로체(VELOCHE)           </t>
  </si>
  <si>
    <t>103528</t>
  </si>
  <si>
    <t xml:space="preserve">2500 벨로체(VELOCHE)           </t>
  </si>
  <si>
    <t>103529</t>
  </si>
  <si>
    <t xml:space="preserve">300 둘리쵸코볼                </t>
  </si>
  <si>
    <t>103530</t>
  </si>
  <si>
    <t xml:space="preserve">1200 이모션(헤즐넛)            </t>
  </si>
  <si>
    <t>103531</t>
  </si>
  <si>
    <t xml:space="preserve">1200 이모션(퍼핑)              </t>
  </si>
  <si>
    <t>103532</t>
  </si>
  <si>
    <t xml:space="preserve">1200 이모션(밀크)              </t>
  </si>
  <si>
    <t>103533</t>
  </si>
  <si>
    <t xml:space="preserve">500 야끼모                    </t>
  </si>
  <si>
    <t>103534</t>
  </si>
  <si>
    <t xml:space="preserve">1000 야끼모                    </t>
  </si>
  <si>
    <t>103535</t>
  </si>
  <si>
    <t xml:space="preserve">4000 땅콩카라멜(5번들)         </t>
  </si>
  <si>
    <t>103536</t>
  </si>
  <si>
    <t xml:space="preserve">450 다채김치맛(번들용)        </t>
  </si>
  <si>
    <t>103537</t>
  </si>
  <si>
    <t xml:space="preserve">1500 롱스(PX)                  </t>
  </si>
  <si>
    <t>103538</t>
  </si>
  <si>
    <t xml:space="preserve">2700 ★그린하임(PX)            </t>
  </si>
  <si>
    <t>103539</t>
  </si>
  <si>
    <t xml:space="preserve">1000 미인블랙(샌드쿠키)(PX     </t>
  </si>
  <si>
    <t>103540</t>
  </si>
  <si>
    <t xml:space="preserve">700 뮤(홍)                    </t>
  </si>
  <si>
    <t>103541</t>
  </si>
  <si>
    <t xml:space="preserve">500 다채김치맛(홍)            </t>
  </si>
  <si>
    <t>103542</t>
  </si>
  <si>
    <t xml:space="preserve">500 마이쮸딸기맛(홍)          </t>
  </si>
  <si>
    <t>103543</t>
  </si>
  <si>
    <t xml:space="preserve">2000 야끼모                    </t>
  </si>
  <si>
    <t>103544</t>
  </si>
  <si>
    <t>295</t>
  </si>
  <si>
    <t xml:space="preserve">295 마음의선물(양말)          </t>
  </si>
  <si>
    <t>103545</t>
  </si>
  <si>
    <t xml:space="preserve">300 쥬시푸르츠(수-미국)       </t>
  </si>
  <si>
    <t>103546</t>
  </si>
  <si>
    <t xml:space="preserve">300 스피아민트(수-미국)       </t>
  </si>
  <si>
    <t>103547</t>
  </si>
  <si>
    <t xml:space="preserve">300 더블민트(수-미국)         </t>
  </si>
  <si>
    <t>103548</t>
  </si>
  <si>
    <t>38000</t>
  </si>
  <si>
    <t xml:space="preserve">38000 M쉘                       </t>
  </si>
  <si>
    <t>103549</t>
  </si>
  <si>
    <t xml:space="preserve">43000 M쉘                       </t>
  </si>
  <si>
    <t>103550</t>
  </si>
  <si>
    <t>26</t>
  </si>
  <si>
    <t xml:space="preserve">26 마음의선물(양말-케이스)   </t>
  </si>
  <si>
    <t>103551</t>
  </si>
  <si>
    <t xml:space="preserve">2700 콘칩(6번들)               </t>
  </si>
  <si>
    <t>103552</t>
  </si>
  <si>
    <t xml:space="preserve">3000 산도하나추억하나          </t>
  </si>
  <si>
    <t>103553</t>
  </si>
  <si>
    <t xml:space="preserve">1400 샤를(딸기)                </t>
  </si>
  <si>
    <t>103554</t>
  </si>
  <si>
    <t xml:space="preserve">1400 샤를(포도)                </t>
  </si>
  <si>
    <t>103555</t>
  </si>
  <si>
    <t xml:space="preserve">2800 샤를(딸기)                </t>
  </si>
  <si>
    <t>103556</t>
  </si>
  <si>
    <t xml:space="preserve">2800 샤를(포도)                </t>
  </si>
  <si>
    <t>103557</t>
  </si>
  <si>
    <t xml:space="preserve">500 밤양갱                    </t>
  </si>
  <si>
    <t>103558</t>
  </si>
  <si>
    <t xml:space="preserve">2800 밤양갱(6번들)             </t>
  </si>
  <si>
    <t>103559</t>
  </si>
  <si>
    <t xml:space="preserve">700 ★국희땅콩샌드            </t>
  </si>
  <si>
    <t>103560</t>
  </si>
  <si>
    <t xml:space="preserve">7500 벨로체(하트)              </t>
  </si>
  <si>
    <t>103561</t>
  </si>
  <si>
    <t xml:space="preserve">3500 러브모아                  </t>
  </si>
  <si>
    <t>103562</t>
  </si>
  <si>
    <t xml:space="preserve">2200 ★딸기산도                </t>
  </si>
  <si>
    <t>103563</t>
  </si>
  <si>
    <t xml:space="preserve">3300 ★딸기산도                </t>
  </si>
  <si>
    <t>103564</t>
  </si>
  <si>
    <t xml:space="preserve">4400 딸기산도                  </t>
  </si>
  <si>
    <t>103565</t>
  </si>
  <si>
    <t xml:space="preserve">2200 그린산도                  </t>
  </si>
  <si>
    <t>103566</t>
  </si>
  <si>
    <t xml:space="preserve">3300 ★그린산도                </t>
  </si>
  <si>
    <t>103567</t>
  </si>
  <si>
    <t xml:space="preserve">4400 그린산도                  </t>
  </si>
  <si>
    <t>103568</t>
  </si>
  <si>
    <t xml:space="preserve">2200 ★크림산도                </t>
  </si>
  <si>
    <t>103569</t>
  </si>
  <si>
    <t xml:space="preserve">2200 ★초코산도                </t>
  </si>
  <si>
    <t>103570</t>
  </si>
  <si>
    <t xml:space="preserve">3800 쭈쭈동물원(기획)          </t>
  </si>
  <si>
    <t>103571</t>
  </si>
  <si>
    <t>1550</t>
  </si>
  <si>
    <t xml:space="preserve">1550 국군위문품선물세트        </t>
  </si>
  <si>
    <t>103572</t>
  </si>
  <si>
    <t xml:space="preserve">4300 연양갱모음(10번들)        </t>
  </si>
  <si>
    <t>103573</t>
  </si>
  <si>
    <t xml:space="preserve">300 새콤달콤(딸기)            </t>
  </si>
  <si>
    <t>103574</t>
  </si>
  <si>
    <t xml:space="preserve">300 새콤달콤(포도)            </t>
  </si>
  <si>
    <t>103575</t>
  </si>
  <si>
    <t xml:space="preserve">300 새콤달콤(포자)            </t>
  </si>
  <si>
    <t>103577</t>
  </si>
  <si>
    <t xml:space="preserve">300 새콤달콤(딸레)            </t>
  </si>
  <si>
    <t>103578</t>
  </si>
  <si>
    <t xml:space="preserve">1000 빅파이(수-일본)           </t>
  </si>
  <si>
    <t>103580</t>
  </si>
  <si>
    <t xml:space="preserve">3000 비단박하(3번들)           </t>
  </si>
  <si>
    <t>103581</t>
  </si>
  <si>
    <t xml:space="preserve">3000 밀크볼딸기맛(3번들)       </t>
  </si>
  <si>
    <t>103582</t>
  </si>
  <si>
    <t xml:space="preserve">3000 자두캔디3번들             </t>
  </si>
  <si>
    <t>103590</t>
  </si>
  <si>
    <t xml:space="preserve">1500 오곡쿠키(필로우)          </t>
  </si>
  <si>
    <t>103591</t>
  </si>
  <si>
    <t xml:space="preserve">1500 오곡쿠키(케이스)          </t>
  </si>
  <si>
    <t>103592</t>
  </si>
  <si>
    <t xml:space="preserve">2800 오곡쿠키(케이스)          </t>
  </si>
  <si>
    <t>103593</t>
  </si>
  <si>
    <t xml:space="preserve">1000 참크래커(일본수출용)      </t>
  </si>
  <si>
    <t>103595</t>
  </si>
  <si>
    <t xml:space="preserve">1600 땅콩카라멜(2번들)         </t>
  </si>
  <si>
    <t>103596</t>
  </si>
  <si>
    <t xml:space="preserve">450 콘귤                      </t>
  </si>
  <si>
    <t>103597</t>
  </si>
  <si>
    <t xml:space="preserve">500 콘귤                      </t>
  </si>
  <si>
    <t>103598</t>
  </si>
  <si>
    <t xml:space="preserve">1000 콘귤                      </t>
  </si>
  <si>
    <t>103599</t>
  </si>
  <si>
    <t xml:space="preserve">2700 죠리퐁(6번들)             </t>
  </si>
  <si>
    <t>103600</t>
  </si>
  <si>
    <t xml:space="preserve">500 죠리퐁(수-이태리)         </t>
  </si>
  <si>
    <t>103601</t>
  </si>
  <si>
    <t xml:space="preserve">1000 죠리퐁(수-이태리)         </t>
  </si>
  <si>
    <t>103602</t>
  </si>
  <si>
    <t xml:space="preserve">1800 죠리퐁(수-이태리)         </t>
  </si>
  <si>
    <t>103603</t>
  </si>
  <si>
    <t xml:space="preserve">2250 못말리는신짱(5번들)       </t>
  </si>
  <si>
    <t>103604</t>
  </si>
  <si>
    <t xml:space="preserve">1800 못말리는신짱(4번들)       </t>
  </si>
  <si>
    <t>103605</t>
  </si>
  <si>
    <t xml:space="preserve">3300 연양갱모음(7번들)         </t>
  </si>
  <si>
    <t>103606</t>
  </si>
  <si>
    <t xml:space="preserve">1400 산에갈땐산양갱(3팩)       </t>
  </si>
  <si>
    <t>103613</t>
  </si>
  <si>
    <t xml:space="preserve">500 프류타츄딸기(수-호주)     </t>
  </si>
  <si>
    <t>103614</t>
  </si>
  <si>
    <t xml:space="preserve">500 프류타츄포도(수-호주)     </t>
  </si>
  <si>
    <t>103619</t>
  </si>
  <si>
    <t xml:space="preserve">3500 죠리퐁(멀티10)            </t>
  </si>
  <si>
    <t>103620</t>
  </si>
  <si>
    <t xml:space="preserve">3500 콘칩(멀티10)              </t>
  </si>
  <si>
    <t>103621</t>
  </si>
  <si>
    <t xml:space="preserve">500 포도비타                  </t>
  </si>
  <si>
    <t>103622</t>
  </si>
  <si>
    <t xml:space="preserve">1000 포도비타                  </t>
  </si>
  <si>
    <t>103623</t>
  </si>
  <si>
    <t xml:space="preserve">1800 포도비타                  </t>
  </si>
  <si>
    <t>103624</t>
  </si>
  <si>
    <t xml:space="preserve">2000 포도비타                  </t>
  </si>
  <si>
    <t>103626</t>
  </si>
  <si>
    <t xml:space="preserve">500 C콘칩(매콤달콤)           </t>
  </si>
  <si>
    <t>103627</t>
  </si>
  <si>
    <t xml:space="preserve">1000 C콘칩(매콤달콤)           </t>
  </si>
  <si>
    <t>103628</t>
  </si>
  <si>
    <t xml:space="preserve">1800 C콘칩(매콤달콤)           </t>
  </si>
  <si>
    <t>103629</t>
  </si>
  <si>
    <t xml:space="preserve">2000 C콘칩(매콤달콤)           </t>
  </si>
  <si>
    <t>103630</t>
  </si>
  <si>
    <t xml:space="preserve">6000 (유통)둘리의봄나들이      </t>
  </si>
  <si>
    <t>103631</t>
  </si>
  <si>
    <t>5900</t>
  </si>
  <si>
    <t xml:space="preserve">5900 (홈)둘리의봄나들이        </t>
  </si>
  <si>
    <t>103632</t>
  </si>
  <si>
    <t xml:space="preserve">6500 (가방)둘리의봄나들이      </t>
  </si>
  <si>
    <t>103633</t>
  </si>
  <si>
    <t xml:space="preserve">4850 (쌕)둘리의봄나들이        </t>
  </si>
  <si>
    <t>103637</t>
  </si>
  <si>
    <t xml:space="preserve">500 밤양갱(PX)                </t>
  </si>
  <si>
    <t>103638</t>
  </si>
  <si>
    <t xml:space="preserve">1000 포테이토칩(단백한맛)      </t>
  </si>
  <si>
    <t>103639</t>
  </si>
  <si>
    <t xml:space="preserve">1000 포테이토칩(콘소메맛)      </t>
  </si>
  <si>
    <t>103640</t>
  </si>
  <si>
    <t xml:space="preserve">2000 포테이토칩(단백한맛)      </t>
  </si>
  <si>
    <t>103641</t>
  </si>
  <si>
    <t xml:space="preserve">2000 포테이토칩(콘소메맛)      </t>
  </si>
  <si>
    <t>103642</t>
  </si>
  <si>
    <t xml:space="preserve">1600 생고구마그대로            </t>
  </si>
  <si>
    <t>103643</t>
  </si>
  <si>
    <t xml:space="preserve">800 둘리의봄나들이가방(유통)  </t>
  </si>
  <si>
    <t>103644</t>
  </si>
  <si>
    <t>650</t>
  </si>
  <si>
    <t xml:space="preserve">650 둘리의봄나들이가방(1부)   </t>
  </si>
  <si>
    <t>103645</t>
  </si>
  <si>
    <t xml:space="preserve">500 공룡모음                  </t>
  </si>
  <si>
    <t>103646</t>
  </si>
  <si>
    <t xml:space="preserve">500 캐치볼                    </t>
  </si>
  <si>
    <t>103647</t>
  </si>
  <si>
    <t xml:space="preserve">11000 캔디선물세트              </t>
  </si>
  <si>
    <t>103648</t>
  </si>
  <si>
    <t xml:space="preserve">11000 양갱선물세트              </t>
  </si>
  <si>
    <t>103649</t>
  </si>
  <si>
    <t xml:space="preserve">11000 설병선과선물세트          </t>
  </si>
  <si>
    <t>103651</t>
  </si>
  <si>
    <t xml:space="preserve">1000 크런치캔디                </t>
  </si>
  <si>
    <t>103652</t>
  </si>
  <si>
    <t xml:space="preserve">600 참그린                    </t>
  </si>
  <si>
    <t>103653</t>
  </si>
  <si>
    <t xml:space="preserve">3000 참그린                    </t>
  </si>
  <si>
    <t>103654</t>
  </si>
  <si>
    <t xml:space="preserve">4850 나들이기획쌕(롯데마트)    </t>
  </si>
  <si>
    <t>103655</t>
  </si>
  <si>
    <t xml:space="preserve">3600 (11)죠리퐁/콘？ 멀티      </t>
  </si>
  <si>
    <t>103656</t>
  </si>
  <si>
    <t xml:space="preserve">350 죠리퐁                    </t>
  </si>
  <si>
    <t>103657</t>
  </si>
  <si>
    <t xml:space="preserve">350 비타C포도퐁               </t>
  </si>
  <si>
    <t>103658</t>
  </si>
  <si>
    <t xml:space="preserve">300 크라운C콘？군옥수수맛     </t>
  </si>
  <si>
    <t>103659</t>
  </si>
  <si>
    <t xml:space="preserve">300 크라운C콘？매콤달콤       </t>
  </si>
  <si>
    <t>103660</t>
  </si>
  <si>
    <t xml:space="preserve">500 해태파인애플맛웨하스      </t>
  </si>
  <si>
    <t>103661</t>
  </si>
  <si>
    <t xml:space="preserve">3000 쪼옥12345                 </t>
  </si>
  <si>
    <t>103662</t>
  </si>
  <si>
    <t xml:space="preserve">500 마이쮸포도(홍)            </t>
  </si>
  <si>
    <t>103663</t>
  </si>
  <si>
    <t xml:space="preserve">2250 스낵기획5번들             </t>
  </si>
  <si>
    <t>103664</t>
  </si>
  <si>
    <t xml:space="preserve">500 콘칩(훼미리마트)          </t>
  </si>
  <si>
    <t>103665</t>
  </si>
  <si>
    <t xml:space="preserve">450 죠리퐁(수-러)             </t>
  </si>
  <si>
    <t>103667</t>
  </si>
  <si>
    <t xml:space="preserve">1800 빅파이(PX)                </t>
  </si>
  <si>
    <t>103668</t>
  </si>
  <si>
    <t xml:space="preserve">500 듀팝스팝콘(FatDown        </t>
  </si>
  <si>
    <t>103673</t>
  </si>
  <si>
    <t xml:space="preserve">200 C콘칩맛봐염               </t>
  </si>
  <si>
    <t>103674</t>
  </si>
  <si>
    <t>188</t>
  </si>
  <si>
    <t xml:space="preserve">188 비타포도퐁맛봐염          </t>
  </si>
  <si>
    <t>103675</t>
  </si>
  <si>
    <t xml:space="preserve">2400 사보야르                  </t>
  </si>
  <si>
    <t>103677</t>
  </si>
  <si>
    <t xml:space="preserve">1400 퐁(멀티4)                 </t>
  </si>
  <si>
    <t>103679</t>
  </si>
  <si>
    <t xml:space="preserve">1400 C콘칩(멀티5)              </t>
  </si>
  <si>
    <t>103683</t>
  </si>
  <si>
    <t>166</t>
  </si>
  <si>
    <t xml:space="preserve">166 ★커피샌드벌크            </t>
  </si>
  <si>
    <t>103684</t>
  </si>
  <si>
    <t xml:space="preserve">500 마이쮸(사과맛)            </t>
  </si>
  <si>
    <t>103689</t>
  </si>
  <si>
    <t xml:space="preserve">1350 듀팝스(버터팝콘)          </t>
  </si>
  <si>
    <t>103696</t>
  </si>
  <si>
    <t xml:space="preserve">2800 ★하임모음                </t>
  </si>
  <si>
    <t>103697</t>
  </si>
  <si>
    <t xml:space="preserve">1900 쵸코파이딸기(수)          </t>
  </si>
  <si>
    <t>103698</t>
  </si>
  <si>
    <t xml:space="preserve">2800 오예스(2.8K)              </t>
  </si>
  <si>
    <t>103699</t>
  </si>
  <si>
    <t>2450</t>
  </si>
  <si>
    <t xml:space="preserve">2450 ★하임모음2               </t>
  </si>
  <si>
    <t>103700</t>
  </si>
  <si>
    <t xml:space="preserve">300 둘리판박이껌(딸기맛)      </t>
  </si>
  <si>
    <t>103701</t>
  </si>
  <si>
    <t xml:space="preserve">300 둘리판박이껌(바나나맛)    </t>
  </si>
  <si>
    <t>103702</t>
  </si>
  <si>
    <t xml:space="preserve">4000 오예스(4.0K)              </t>
  </si>
  <si>
    <t>103703</t>
  </si>
  <si>
    <t xml:space="preserve">1800 땅콩카라멜(특납용)        </t>
  </si>
  <si>
    <t>103704</t>
  </si>
  <si>
    <t xml:space="preserve">1300 스낵멀티4(농협)           </t>
  </si>
  <si>
    <t>103705</t>
  </si>
  <si>
    <t xml:space="preserve">900 쵸코하임                  </t>
  </si>
  <si>
    <t>103706</t>
  </si>
  <si>
    <t xml:space="preserve">900 화이트하임                </t>
  </si>
  <si>
    <t>103707</t>
  </si>
  <si>
    <t xml:space="preserve">900 그린하임                  </t>
  </si>
  <si>
    <t>103713</t>
  </si>
  <si>
    <t>4350</t>
  </si>
  <si>
    <t xml:space="preserve">4350 둘리의여름나기            </t>
  </si>
  <si>
    <t>103714</t>
  </si>
  <si>
    <t xml:space="preserve">250 ★버터와플(수)            </t>
  </si>
  <si>
    <t>103715</t>
  </si>
  <si>
    <t xml:space="preserve">3000 리글리JumboTab(스         </t>
  </si>
  <si>
    <t>103716</t>
  </si>
  <si>
    <t xml:space="preserve">3000 리글리JumboTab(쥬         </t>
  </si>
  <si>
    <t>103717</t>
  </si>
  <si>
    <t xml:space="preserve">3000 리글리JumboTab(후         </t>
  </si>
  <si>
    <t>103719</t>
  </si>
  <si>
    <t xml:space="preserve">450 종합선물sack              </t>
  </si>
  <si>
    <t>103720</t>
  </si>
  <si>
    <t xml:space="preserve">700 한입에~마늘바게뜨         </t>
  </si>
  <si>
    <t>103721</t>
  </si>
  <si>
    <t>1650</t>
  </si>
  <si>
    <t xml:space="preserve">1650 베이비바이트(오리지널)    </t>
  </si>
  <si>
    <t>103722</t>
  </si>
  <si>
    <t xml:space="preserve">1650 베이비바이트(야채맛)      </t>
  </si>
  <si>
    <t>103723</t>
  </si>
  <si>
    <t xml:space="preserve">1400 라이스크립스(오리지널)    </t>
  </si>
  <si>
    <t>103724</t>
  </si>
  <si>
    <t xml:space="preserve">1400 라이스크립스(양파맛)      </t>
  </si>
  <si>
    <t>103725</t>
  </si>
  <si>
    <t xml:space="preserve">1500 콘칩바베큐맛(3번들)       </t>
  </si>
  <si>
    <t>103726</t>
  </si>
  <si>
    <t xml:space="preserve">1500 참ing(크리미버터)PX       </t>
  </si>
  <si>
    <t>103728</t>
  </si>
  <si>
    <t xml:space="preserve">10800 스낵모음(코스트코1新)     </t>
  </si>
  <si>
    <t>103729</t>
  </si>
  <si>
    <t xml:space="preserve">10800 스낵모음(코스트코新2)     </t>
  </si>
  <si>
    <t>103730</t>
  </si>
  <si>
    <t>490</t>
  </si>
  <si>
    <t xml:space="preserve">490 다트게임판                </t>
  </si>
  <si>
    <t>103732</t>
  </si>
  <si>
    <t xml:space="preserve">3000 오곡쿠키(5번들)           </t>
  </si>
  <si>
    <t>103733</t>
  </si>
  <si>
    <t xml:space="preserve">500 마이쮸EDO쮸(홍콩)         </t>
  </si>
  <si>
    <t>103734</t>
  </si>
  <si>
    <t>103735</t>
  </si>
  <si>
    <t xml:space="preserve">2700 콘스낵모음                </t>
  </si>
  <si>
    <t>103736</t>
  </si>
  <si>
    <t xml:space="preserve">350 콘초                      </t>
  </si>
  <si>
    <t>103737</t>
  </si>
  <si>
    <t xml:space="preserve">350 콘치                      </t>
  </si>
  <si>
    <t>103738</t>
  </si>
  <si>
    <t xml:space="preserve">350 카땅                      </t>
  </si>
  <si>
    <t>103739</t>
  </si>
  <si>
    <t>1750</t>
  </si>
  <si>
    <t xml:space="preserve">1750 콘초모음                  </t>
  </si>
  <si>
    <t>103740</t>
  </si>
  <si>
    <t xml:space="preserve">1750 콘치모음                  </t>
  </si>
  <si>
    <t>103741</t>
  </si>
  <si>
    <t xml:space="preserve">1750 카땅모음                  </t>
  </si>
  <si>
    <t>103742</t>
  </si>
  <si>
    <t xml:space="preserve">3100 아임파티쉐                </t>
  </si>
  <si>
    <t>103743</t>
  </si>
  <si>
    <t xml:space="preserve">300 C콘칩(증정용)             </t>
  </si>
  <si>
    <t>103747</t>
  </si>
  <si>
    <t xml:space="preserve">2800 쿠크다스모음              </t>
  </si>
  <si>
    <t>103752</t>
  </si>
  <si>
    <t xml:space="preserve">15000 스닉미니(1020g)           </t>
  </si>
  <si>
    <t>103754</t>
  </si>
  <si>
    <t xml:space="preserve">3500 스닉펀(264g)              </t>
  </si>
  <si>
    <t>103755</t>
  </si>
  <si>
    <t xml:space="preserve">2200 스닉미니(124.7g)          </t>
  </si>
  <si>
    <t>103756</t>
  </si>
  <si>
    <t xml:space="preserve">5500 스닉미니(368.8g)          </t>
  </si>
  <si>
    <t>103758</t>
  </si>
  <si>
    <t xml:space="preserve">4200 스닉6팩                   </t>
  </si>
  <si>
    <t>103759</t>
  </si>
  <si>
    <t xml:space="preserve">12000 스닉(픽앤믹스)            </t>
  </si>
  <si>
    <t>103761</t>
  </si>
  <si>
    <t xml:space="preserve">2900 트윅스미니(180g)          </t>
  </si>
  <si>
    <t>103762</t>
  </si>
  <si>
    <t xml:space="preserve">8500 트윅스미니(600g)          </t>
  </si>
  <si>
    <t>103763</t>
  </si>
  <si>
    <t xml:space="preserve">500 엠앤엠싱글(40g)           </t>
  </si>
  <si>
    <t>103764</t>
  </si>
  <si>
    <t xml:space="preserve">2000 엠앤엠페그(밀크)          </t>
  </si>
  <si>
    <t>103765</t>
  </si>
  <si>
    <t xml:space="preserve">2000 엠앤엠페그(피넛)          </t>
  </si>
  <si>
    <t>103766</t>
  </si>
  <si>
    <t xml:space="preserve">800 도브싱글(47g)             </t>
  </si>
  <si>
    <t>103767</t>
  </si>
  <si>
    <t xml:space="preserve">1800 도브페그(90g)             </t>
  </si>
  <si>
    <t>103768</t>
  </si>
  <si>
    <t xml:space="preserve">3700 도브파우치(200g)          </t>
  </si>
  <si>
    <t>103769</t>
  </si>
  <si>
    <t xml:space="preserve">500 스키틀(사워40g)           </t>
  </si>
  <si>
    <t>103770</t>
  </si>
  <si>
    <t xml:space="preserve">500 스키틀(플릇50g)           </t>
  </si>
  <si>
    <t>103771</t>
  </si>
  <si>
    <t xml:space="preserve">1500 일본긴츠쵸코파이(8pcs     </t>
  </si>
  <si>
    <t>103772</t>
  </si>
  <si>
    <t>120000</t>
  </si>
  <si>
    <t xml:space="preserve">120000 HIBER(하이버)             </t>
  </si>
  <si>
    <t>103774</t>
  </si>
  <si>
    <t xml:space="preserve">3500 ★버터와플(KTX)           </t>
  </si>
  <si>
    <t>103776</t>
  </si>
  <si>
    <t xml:space="preserve">500 마이쮸딸기(EDO쮸(홍콩     </t>
  </si>
  <si>
    <t>103777</t>
  </si>
  <si>
    <t xml:space="preserve">3800 ★딸기산도                </t>
  </si>
  <si>
    <t>103778</t>
  </si>
  <si>
    <t xml:space="preserve">3800 ★그린산도                </t>
  </si>
  <si>
    <t>103779</t>
  </si>
  <si>
    <t xml:space="preserve">300 스니커즈낱개1(300)        </t>
  </si>
  <si>
    <t>103780</t>
  </si>
  <si>
    <t xml:space="preserve">150 스니커즈낱개2(150)        </t>
  </si>
  <si>
    <t>103781</t>
  </si>
  <si>
    <t xml:space="preserve">250 트윅스낱개(250)           </t>
  </si>
  <si>
    <t>103782</t>
  </si>
  <si>
    <t xml:space="preserve">3600 초코파이18pcs(수-일       </t>
  </si>
  <si>
    <t>103783</t>
  </si>
  <si>
    <t xml:space="preserve">2400 참크래커(4번들)           </t>
  </si>
  <si>
    <t>103784</t>
  </si>
  <si>
    <t xml:space="preserve">200 삼진자포번들(딸기)        </t>
  </si>
  <si>
    <t>103785</t>
  </si>
  <si>
    <t xml:space="preserve">200 GIO자포(포도-딸기)        </t>
  </si>
  <si>
    <t>103786</t>
  </si>
  <si>
    <t xml:space="preserve">200 GIO자포(라즈베리-오렌     </t>
  </si>
  <si>
    <t>103787</t>
  </si>
  <si>
    <t xml:space="preserve">500 샐러드생생                </t>
  </si>
  <si>
    <t>103788</t>
  </si>
  <si>
    <t xml:space="preserve">2000 샐러드생생                </t>
  </si>
  <si>
    <t>103789</t>
  </si>
  <si>
    <t xml:space="preserve">3000 마이쮸기획                </t>
  </si>
  <si>
    <t>103790</t>
  </si>
  <si>
    <t xml:space="preserve">1400 기타1400                  </t>
  </si>
  <si>
    <t>103791</t>
  </si>
  <si>
    <t xml:space="preserve">700 샤를(딸기)행사용          </t>
  </si>
  <si>
    <t>103792</t>
  </si>
  <si>
    <t xml:space="preserve">700 샤를(포도)행사용          </t>
  </si>
  <si>
    <t>103793</t>
  </si>
  <si>
    <t>830</t>
  </si>
  <si>
    <t xml:space="preserve">830 딸기파이(미야다)-수출     </t>
  </si>
  <si>
    <t>103794</t>
  </si>
  <si>
    <t xml:space="preserve">830 쵸코파이(미야다)-수출     </t>
  </si>
  <si>
    <t>103795</t>
  </si>
  <si>
    <t xml:space="preserve">175 딸기파이(벌크)-수         </t>
  </si>
  <si>
    <t>103796</t>
  </si>
  <si>
    <t xml:space="preserve">1000 사랑과우정사이(롱스틱)    </t>
  </si>
  <si>
    <t>103797</t>
  </si>
  <si>
    <t xml:space="preserve">3000 사랑과우정사이            </t>
  </si>
  <si>
    <t>103798</t>
  </si>
  <si>
    <t xml:space="preserve">3600 일본민트용기껌            </t>
  </si>
  <si>
    <t>103799</t>
  </si>
  <si>
    <t xml:space="preserve">1500 대만요롱참크래커(9pcs     </t>
  </si>
  <si>
    <t>103800</t>
  </si>
  <si>
    <t xml:space="preserve">1500 대만요롱참그린(9pcs)      </t>
  </si>
  <si>
    <t>103804</t>
  </si>
  <si>
    <t xml:space="preserve">4000 추억의죠리퐁(10번들)      </t>
  </si>
  <si>
    <t>103805</t>
  </si>
  <si>
    <t xml:space="preserve">400 죠리퐁                    </t>
  </si>
  <si>
    <t>103806</t>
  </si>
  <si>
    <t xml:space="preserve">1800 대만요롱오리지날에이스(9  </t>
  </si>
  <si>
    <t>103807</t>
  </si>
  <si>
    <t xml:space="preserve">2800 땅콩카라멜(3번들)         </t>
  </si>
  <si>
    <t>103809</t>
  </si>
  <si>
    <t xml:space="preserve">3500 스닉펀(240g)              </t>
  </si>
  <si>
    <t>103810</t>
  </si>
  <si>
    <t xml:space="preserve">12000 스닉(픽앤믹스)(800g       </t>
  </si>
  <si>
    <t>103811</t>
  </si>
  <si>
    <t xml:space="preserve">1500 오곡쿠키(PX)              </t>
  </si>
  <si>
    <t>103812</t>
  </si>
  <si>
    <t xml:space="preserve">1800 빅파이(사과)              </t>
  </si>
  <si>
    <t>103813</t>
  </si>
  <si>
    <t xml:space="preserve">3600 빅파이(사과)              </t>
  </si>
  <si>
    <t>103814</t>
  </si>
  <si>
    <t xml:space="preserve">700 뽀또치즈                  </t>
  </si>
  <si>
    <t>103815</t>
  </si>
  <si>
    <t xml:space="preserve">700 뽀또크리미                </t>
  </si>
  <si>
    <t>103816</t>
  </si>
  <si>
    <t xml:space="preserve">3000 뽀또크리미                </t>
  </si>
  <si>
    <t>103817</t>
  </si>
  <si>
    <t xml:space="preserve">3000 뽀또치즈                  </t>
  </si>
  <si>
    <t>103819</t>
  </si>
  <si>
    <t xml:space="preserve">1350 옥수수퐁                  </t>
  </si>
  <si>
    <t>103821</t>
  </si>
  <si>
    <t>10500</t>
  </si>
  <si>
    <t xml:space="preserve">10500 기획빅파이(딸기)(통)      </t>
  </si>
  <si>
    <t>103822</t>
  </si>
  <si>
    <t xml:space="preserve">10500 기획빅파이(사과)(통)      </t>
  </si>
  <si>
    <t>103823</t>
  </si>
  <si>
    <t xml:space="preserve">3600 일본긴츠딸기쵸코파이(18   </t>
  </si>
  <si>
    <t>103824</t>
  </si>
  <si>
    <t xml:space="preserve">700 ★국희쵸코샌드            </t>
  </si>
  <si>
    <t>103825</t>
  </si>
  <si>
    <t xml:space="preserve">2800 ★국희샌드(4번들)         </t>
  </si>
  <si>
    <t>103828</t>
  </si>
  <si>
    <t xml:space="preserve">4000 뽀또치즈(100)             </t>
  </si>
  <si>
    <t>103829</t>
  </si>
  <si>
    <t xml:space="preserve">4000 뽀또크리미(100)           </t>
  </si>
  <si>
    <t>103830</t>
  </si>
  <si>
    <t>160</t>
  </si>
  <si>
    <t xml:space="preserve">160 참크래커벌크(중국수출용)  </t>
  </si>
  <si>
    <t>103831</t>
  </si>
  <si>
    <t xml:space="preserve">300 콘칩(반제품)              </t>
  </si>
  <si>
    <t>103832</t>
  </si>
  <si>
    <t xml:space="preserve">300 C콘？매콤달콤             </t>
  </si>
  <si>
    <t>103833</t>
  </si>
  <si>
    <t xml:space="preserve">2500 롱스(수-베트남)           </t>
  </si>
  <si>
    <t>103834</t>
  </si>
  <si>
    <t xml:space="preserve">5000 둘리의겨울여행2           </t>
  </si>
  <si>
    <t>103835</t>
  </si>
  <si>
    <t xml:space="preserve">4350 둘리의선물꾸러미          </t>
  </si>
  <si>
    <t>103836</t>
  </si>
  <si>
    <t xml:space="preserve">3000 뉴베이키                  </t>
  </si>
  <si>
    <t>103837</t>
  </si>
  <si>
    <t xml:space="preserve">1500 참ing(홍)(크리미버터      </t>
  </si>
  <si>
    <t>103839</t>
  </si>
  <si>
    <t xml:space="preserve">1000 오예스(수-일본)           </t>
  </si>
  <si>
    <t>103840</t>
  </si>
  <si>
    <t xml:space="preserve">750 ★크라운산도CVS(딸기크    </t>
  </si>
  <si>
    <t>103841</t>
  </si>
  <si>
    <t xml:space="preserve">700 ★국희CVS(쵸코/땅콩)      </t>
  </si>
  <si>
    <t>103842</t>
  </si>
  <si>
    <t xml:space="preserve">400 ★CVS국희땅콩샌드         </t>
  </si>
  <si>
    <t>103843</t>
  </si>
  <si>
    <t xml:space="preserve">400 ★CVS국희쵸코샌드         </t>
  </si>
  <si>
    <t>103844</t>
  </si>
  <si>
    <t xml:space="preserve">400 ★CVS산도크림             </t>
  </si>
  <si>
    <t>103845</t>
  </si>
  <si>
    <t xml:space="preserve">400 ★CVS산도딸기             </t>
  </si>
  <si>
    <t>103846</t>
  </si>
  <si>
    <t xml:space="preserve">1000 자포5번들딸기(뉴질랜드)   </t>
  </si>
  <si>
    <t>103847</t>
  </si>
  <si>
    <t xml:space="preserve">1000 자포5번들포도(뉴질랜드)   </t>
  </si>
  <si>
    <t>103848</t>
  </si>
  <si>
    <t xml:space="preserve">1000 자포5번들오렌지(뉴질랜드  </t>
  </si>
  <si>
    <t>103849</t>
  </si>
  <si>
    <t xml:space="preserve">1000 자포5번들라즈베리(뉴질랜  </t>
  </si>
  <si>
    <t>103850</t>
  </si>
  <si>
    <t xml:space="preserve">1000 자포5번들뷰티프리티(뉴질  </t>
  </si>
  <si>
    <t>103851</t>
  </si>
  <si>
    <t xml:space="preserve">3000 러브캔디                  </t>
  </si>
  <si>
    <t>103853</t>
  </si>
  <si>
    <t xml:space="preserve">500 미니화이트보드            </t>
  </si>
  <si>
    <t>103854</t>
  </si>
  <si>
    <t xml:space="preserve">1600 우리친구신짱(4번들)       </t>
  </si>
  <si>
    <t>103855</t>
  </si>
  <si>
    <t xml:space="preserve">10000 도브뉴실크콜렉션          </t>
  </si>
  <si>
    <t>103856</t>
  </si>
  <si>
    <t xml:space="preserve">1600 도브발렌타인밀크47G2팩    </t>
  </si>
  <si>
    <t>103857</t>
  </si>
  <si>
    <t xml:space="preserve">1500 스니커즈3팩               </t>
  </si>
  <si>
    <t>103858</t>
  </si>
  <si>
    <t xml:space="preserve">2800 LOVEMATE1                 </t>
  </si>
  <si>
    <t>103859</t>
  </si>
  <si>
    <t xml:space="preserve">1800 LOVEMATE2                 </t>
  </si>
  <si>
    <t>103860</t>
  </si>
  <si>
    <t xml:space="preserve">500 마이쮸(요구르트)          </t>
  </si>
  <si>
    <t>103863</t>
  </si>
  <si>
    <t>103864</t>
  </si>
  <si>
    <t xml:space="preserve">10000 크라운한꾸러미            </t>
  </si>
  <si>
    <t>103865</t>
  </si>
  <si>
    <t xml:space="preserve">700 뽀또치즈(홍)              </t>
  </si>
  <si>
    <t>103866</t>
  </si>
  <si>
    <t xml:space="preserve">2800 국희샌드(땅콩/쵸코)(4     </t>
  </si>
  <si>
    <t>103871</t>
  </si>
  <si>
    <t xml:space="preserve">5600 그레이스(2번들)           </t>
  </si>
  <si>
    <t>103872</t>
  </si>
  <si>
    <t xml:space="preserve">2700 빅파이기획                </t>
  </si>
  <si>
    <t>103873</t>
  </si>
  <si>
    <t xml:space="preserve">5800 오뉴(2번들)               </t>
  </si>
  <si>
    <t>103874</t>
  </si>
  <si>
    <t xml:space="preserve">1000 빅파이기획(딸기)          </t>
  </si>
  <si>
    <t>103875</t>
  </si>
  <si>
    <t xml:space="preserve">1000 빅파이기획(사과)          </t>
  </si>
  <si>
    <t>103876</t>
  </si>
  <si>
    <t xml:space="preserve">380 오곡쿠키(혈액원)          </t>
  </si>
  <si>
    <t>103877</t>
  </si>
  <si>
    <t xml:space="preserve">5000 짱구야학교가자            </t>
  </si>
  <si>
    <t>103878</t>
  </si>
  <si>
    <t xml:space="preserve">2800 비스킷(4번들)             </t>
  </si>
  <si>
    <t>103882</t>
  </si>
  <si>
    <t xml:space="preserve">1500 롱스(수-대만)             </t>
  </si>
  <si>
    <t>103883</t>
  </si>
  <si>
    <t xml:space="preserve">500 참두부                    </t>
  </si>
  <si>
    <t>103884</t>
  </si>
  <si>
    <t xml:space="preserve">90 참ing크리미(증정용)       </t>
  </si>
  <si>
    <t>103885</t>
  </si>
  <si>
    <t xml:space="preserve">4400 초코파이24p(수-미국)      </t>
  </si>
  <si>
    <t>103886</t>
  </si>
  <si>
    <t xml:space="preserve">6000 롱스(2번들)               </t>
  </si>
  <si>
    <t>103889</t>
  </si>
  <si>
    <t xml:space="preserve">1800 참쌀선과(新)              </t>
  </si>
  <si>
    <t>103890</t>
  </si>
  <si>
    <t xml:space="preserve">1800 참쌀설병                  </t>
  </si>
  <si>
    <t>103891</t>
  </si>
  <si>
    <t xml:space="preserve">2000 참쌀선과(新)              </t>
  </si>
  <si>
    <t>103892</t>
  </si>
  <si>
    <t xml:space="preserve">700 커피나                    </t>
  </si>
  <si>
    <t>103893</t>
  </si>
  <si>
    <t xml:space="preserve">1000 미녀와쿠크다스            </t>
  </si>
  <si>
    <t>103894</t>
  </si>
  <si>
    <t xml:space="preserve">2000 미녀와쿠크다스            </t>
  </si>
  <si>
    <t>103895</t>
  </si>
  <si>
    <t xml:space="preserve">3000 미녀와쿠크다스            </t>
  </si>
  <si>
    <t>103897</t>
  </si>
  <si>
    <t xml:space="preserve">2200 ★미녀와하임              </t>
  </si>
  <si>
    <t>103898</t>
  </si>
  <si>
    <t xml:space="preserve">3000 ★미녀와하임              </t>
  </si>
  <si>
    <t>103899</t>
  </si>
  <si>
    <t xml:space="preserve">1200 미녀와샤를                </t>
  </si>
  <si>
    <t>103900</t>
  </si>
  <si>
    <t xml:space="preserve">2400 미녀와샤를                </t>
  </si>
  <si>
    <t>103901</t>
  </si>
  <si>
    <t xml:space="preserve">2000 참두부                    </t>
  </si>
  <si>
    <t>103903</t>
  </si>
  <si>
    <t xml:space="preserve">300 새콤달콤1(딸기)           </t>
  </si>
  <si>
    <t>103904</t>
  </si>
  <si>
    <t xml:space="preserve">300 새콤달콤2(포도)           </t>
  </si>
  <si>
    <t>103905</t>
  </si>
  <si>
    <t xml:space="preserve">300 새콤달콤4(자두)           </t>
  </si>
  <si>
    <t>103906</t>
  </si>
  <si>
    <t xml:space="preserve">1000 해태호두마루              </t>
  </si>
  <si>
    <t>103907</t>
  </si>
  <si>
    <t xml:space="preserve">1000 해태체리마루              </t>
  </si>
  <si>
    <t>103908</t>
  </si>
  <si>
    <t xml:space="preserve">1000 해태후르티칵테일메론      </t>
  </si>
  <si>
    <t>103909</t>
  </si>
  <si>
    <t xml:space="preserve">1000 해태썬키스트              </t>
  </si>
  <si>
    <t>103910</t>
  </si>
  <si>
    <t xml:space="preserve">1200 해태계란과자              </t>
  </si>
  <si>
    <t>103911</t>
  </si>
  <si>
    <t xml:space="preserve">2000 해태구운감자              </t>
  </si>
  <si>
    <t>103912</t>
  </si>
  <si>
    <t xml:space="preserve">3000 해태맛동산(大)            </t>
  </si>
  <si>
    <t>103913</t>
  </si>
  <si>
    <t xml:space="preserve">1800 해태맛동산(中)            </t>
  </si>
  <si>
    <t>103914</t>
  </si>
  <si>
    <t xml:space="preserve">700 해태맛동산(小)            </t>
  </si>
  <si>
    <t>103915</t>
  </si>
  <si>
    <t xml:space="preserve">500 해태에이스(小)            </t>
  </si>
  <si>
    <t>103916</t>
  </si>
  <si>
    <t xml:space="preserve">2000 해태에이스(中)            </t>
  </si>
  <si>
    <t>103917</t>
  </si>
  <si>
    <t xml:space="preserve">3500 해태에이스(大)            </t>
  </si>
  <si>
    <t>103918</t>
  </si>
  <si>
    <t xml:space="preserve">2800 해태오예스                </t>
  </si>
  <si>
    <t>103919</t>
  </si>
  <si>
    <t xml:space="preserve">700 해태홈런볼(小)            </t>
  </si>
  <si>
    <t>103920</t>
  </si>
  <si>
    <t xml:space="preserve">2400 해태홈런볼(大)            </t>
  </si>
  <si>
    <t>103921</t>
  </si>
  <si>
    <t xml:space="preserve">2500 해태후렌치파이딸기        </t>
  </si>
  <si>
    <t>103922</t>
  </si>
  <si>
    <t xml:space="preserve">2500 해태후렌치파이사과        </t>
  </si>
  <si>
    <t>103923</t>
  </si>
  <si>
    <t xml:space="preserve">3000 ★크라운산도(딸기/크림)   </t>
  </si>
  <si>
    <t>103924</t>
  </si>
  <si>
    <t xml:space="preserve">1500 크라운산도딸기            </t>
  </si>
  <si>
    <t>103925</t>
  </si>
  <si>
    <t xml:space="preserve">1500 크라운산도크림            </t>
  </si>
  <si>
    <t>103926</t>
  </si>
  <si>
    <t xml:space="preserve">700 수출용뮤(12pcs)           </t>
  </si>
  <si>
    <t>103927</t>
  </si>
  <si>
    <t xml:space="preserve">1200 미녀와밸런스              </t>
  </si>
  <si>
    <t>103928</t>
  </si>
  <si>
    <t>103929</t>
  </si>
  <si>
    <t xml:space="preserve">500 코코넛티                  </t>
  </si>
  <si>
    <t>103930</t>
  </si>
  <si>
    <t xml:space="preserve">1500 프랜즈                    </t>
  </si>
  <si>
    <t>103931</t>
  </si>
  <si>
    <t xml:space="preserve">2700 듀팝스2번들기획           </t>
  </si>
  <si>
    <t>103932</t>
  </si>
  <si>
    <t xml:space="preserve">1200 참그린(2번들)             </t>
  </si>
  <si>
    <t>103933</t>
  </si>
  <si>
    <t xml:space="preserve">2400 참그린(4번들)             </t>
  </si>
  <si>
    <t>103934</t>
  </si>
  <si>
    <t xml:space="preserve">1400 그레이스(2번들)           </t>
  </si>
  <si>
    <t>103935</t>
  </si>
  <si>
    <t xml:space="preserve">1200 참크래커(2번들)           </t>
  </si>
  <si>
    <t>103936</t>
  </si>
  <si>
    <t xml:space="preserve">450 자연을담은옥수수퐁        </t>
  </si>
  <si>
    <t>103940</t>
  </si>
  <si>
    <t>4050</t>
  </si>
  <si>
    <t xml:space="preserve">4050 못말리는신짱(3번들)       </t>
  </si>
  <si>
    <t>103941</t>
  </si>
  <si>
    <t>11750</t>
  </si>
  <si>
    <t xml:space="preserve">11750 크라운멀티스낵(코스트코)  </t>
  </si>
  <si>
    <t>103942</t>
  </si>
  <si>
    <t xml:space="preserve">1500 뽀또(치즈)(PX)            </t>
  </si>
  <si>
    <t>103945</t>
  </si>
  <si>
    <t xml:space="preserve">3000 참크래커(5번들)           </t>
  </si>
  <si>
    <t>103946</t>
  </si>
  <si>
    <t xml:space="preserve">6000 참크래커(2번들)           </t>
  </si>
  <si>
    <t>103947</t>
  </si>
  <si>
    <t>130</t>
  </si>
  <si>
    <t xml:space="preserve">130 그린산도(증정용)          </t>
  </si>
  <si>
    <t>103948</t>
  </si>
  <si>
    <t xml:space="preserve">6000 뽀또치즈(2번들)           </t>
  </si>
  <si>
    <t>103949</t>
  </si>
  <si>
    <t xml:space="preserve">1350 스낵파티1(G)              </t>
  </si>
  <si>
    <t>103950</t>
  </si>
  <si>
    <t xml:space="preserve">2250 스낵파티2(E)              </t>
  </si>
  <si>
    <t>103951</t>
  </si>
  <si>
    <t xml:space="preserve">200 쮸니쮸니(콜라)            </t>
  </si>
  <si>
    <t>103952</t>
  </si>
  <si>
    <t xml:space="preserve">200 쮸니쮸니(골드키위)        </t>
  </si>
  <si>
    <t>103953</t>
  </si>
  <si>
    <t xml:space="preserve">200 쮸니쮸니(라임소다)        </t>
  </si>
  <si>
    <t>103954</t>
  </si>
  <si>
    <t xml:space="preserve">500 해태구운감자(수출용27g    </t>
  </si>
  <si>
    <t>103955</t>
  </si>
  <si>
    <t xml:space="preserve">500 해태구운고구마(수출용27   </t>
  </si>
  <si>
    <t>103956</t>
  </si>
  <si>
    <t xml:space="preserve">10000 07양갱선물세트            </t>
  </si>
  <si>
    <t>103957</t>
  </si>
  <si>
    <t xml:space="preserve">10000 07설병선과선물세트        </t>
  </si>
  <si>
    <t>103958</t>
  </si>
  <si>
    <t xml:space="preserve">4200 ★치즈샌드(2번들)         </t>
  </si>
  <si>
    <t>103959</t>
  </si>
  <si>
    <t xml:space="preserve">6000 뉴베이키(2번들)           </t>
  </si>
  <si>
    <t>103960</t>
  </si>
  <si>
    <t xml:space="preserve">6000 베이키롱스모음            </t>
  </si>
  <si>
    <t>103961</t>
  </si>
  <si>
    <t xml:space="preserve">4500 멀티스낵박스(NO.11)       </t>
  </si>
  <si>
    <t>103962</t>
  </si>
  <si>
    <t xml:space="preserve">1000 못말리는신짱(훼미리)      </t>
  </si>
  <si>
    <t>103963</t>
  </si>
  <si>
    <t xml:space="preserve">1000 나들이3팩(MFK)            </t>
  </si>
  <si>
    <t>103965</t>
  </si>
  <si>
    <t>1450</t>
  </si>
  <si>
    <t xml:space="preserve">1450 해태오리지널크랙커        </t>
  </si>
  <si>
    <t>103966</t>
  </si>
  <si>
    <t xml:space="preserve">1500 해태치즈크랙커            </t>
  </si>
  <si>
    <t>103967</t>
  </si>
  <si>
    <t xml:space="preserve">1300 해태아몬드크랙커          </t>
  </si>
  <si>
    <t>103968</t>
  </si>
  <si>
    <t xml:space="preserve">4400 초코파이(6*24p)(수        </t>
  </si>
  <si>
    <t>103969</t>
  </si>
  <si>
    <t xml:space="preserve">2800 쭈쭈동물원(4번들)         </t>
  </si>
  <si>
    <t>103970</t>
  </si>
  <si>
    <t xml:space="preserve">2400 달링쿠키                  </t>
  </si>
  <si>
    <t>103971</t>
  </si>
  <si>
    <t xml:space="preserve">1200 달링쿠키                  </t>
  </si>
  <si>
    <t>103973</t>
  </si>
  <si>
    <t xml:space="preserve">4200 그레이스(6번들)           </t>
  </si>
  <si>
    <t>103974</t>
  </si>
  <si>
    <t xml:space="preserve">500 콘？(상해용)              </t>
  </si>
  <si>
    <t>103975</t>
  </si>
  <si>
    <t xml:space="preserve">1000 콘？(상해용)              </t>
  </si>
  <si>
    <t>103976</t>
  </si>
  <si>
    <t xml:space="preserve">700 참크래커                  </t>
  </si>
  <si>
    <t>103977</t>
  </si>
  <si>
    <t xml:space="preserve">700 참그린                    </t>
  </si>
  <si>
    <t>103978</t>
  </si>
  <si>
    <t xml:space="preserve">3500 참크래커                  </t>
  </si>
  <si>
    <t>103979</t>
  </si>
  <si>
    <t xml:space="preserve">3500 참그린                    </t>
  </si>
  <si>
    <t>103980</t>
  </si>
  <si>
    <t xml:space="preserve">3000 ★하임(5번들)             </t>
  </si>
  <si>
    <t>103981</t>
  </si>
  <si>
    <t xml:space="preserve">500 죠리퐁(홍)                </t>
  </si>
  <si>
    <t>103982</t>
  </si>
  <si>
    <t xml:space="preserve">2700 자연을담은옥수수퐁(2번들  </t>
  </si>
  <si>
    <t>103983</t>
  </si>
  <si>
    <t xml:space="preserve">500 해태딸기맛웨하스          </t>
  </si>
  <si>
    <t>103984</t>
  </si>
  <si>
    <t xml:space="preserve">500 뼈로가는꽃게              </t>
  </si>
  <si>
    <t>103985</t>
  </si>
  <si>
    <t xml:space="preserve">2000 뼈로가는꽃게              </t>
  </si>
  <si>
    <t>103986</t>
  </si>
  <si>
    <t xml:space="preserve">1000 미녀와쿠크다스(홍)        </t>
  </si>
  <si>
    <t>103988</t>
  </si>
  <si>
    <t xml:space="preserve">1200 미녀와샤를(홍)            </t>
  </si>
  <si>
    <t>103989</t>
  </si>
  <si>
    <t xml:space="preserve">1000 해태알사탕                </t>
  </si>
  <si>
    <t>103990</t>
  </si>
  <si>
    <t xml:space="preserve">500 해태연양갱                </t>
  </si>
  <si>
    <t>103991</t>
  </si>
  <si>
    <t xml:space="preserve">1000 해태버터링                </t>
  </si>
  <si>
    <t>103992</t>
  </si>
  <si>
    <t xml:space="preserve">1000 해태오예스브라우니        </t>
  </si>
  <si>
    <t>103993</t>
  </si>
  <si>
    <t xml:space="preserve">1200 해태사브레                </t>
  </si>
  <si>
    <t>103994</t>
  </si>
  <si>
    <t xml:space="preserve">500 해태자유시간              </t>
  </si>
  <si>
    <t>103995</t>
  </si>
  <si>
    <t xml:space="preserve">1000 해태롤리폴리              </t>
  </si>
  <si>
    <t>103996</t>
  </si>
  <si>
    <t xml:space="preserve">1000 해태누룽지비스킷          </t>
  </si>
  <si>
    <t>103997</t>
  </si>
  <si>
    <t xml:space="preserve">700 해태소보로                </t>
  </si>
  <si>
    <t>103998</t>
  </si>
  <si>
    <t xml:space="preserve">500 해태오사쯔                </t>
  </si>
  <si>
    <t>103999</t>
  </si>
  <si>
    <t xml:space="preserve">500 해태오징어땅콩            </t>
  </si>
  <si>
    <t>104001</t>
  </si>
  <si>
    <t xml:space="preserve">2400 달링쿠키(2번들)           </t>
  </si>
  <si>
    <t>104002</t>
  </si>
  <si>
    <t>104003</t>
  </si>
  <si>
    <t xml:space="preserve">1800 빅파이(홍)                </t>
  </si>
  <si>
    <t>104004</t>
  </si>
  <si>
    <t xml:space="preserve">1200 미녀와밸런스(홍)          </t>
  </si>
  <si>
    <t>104005</t>
  </si>
  <si>
    <t xml:space="preserve">3000 뽀또치즈(2번들)           </t>
  </si>
  <si>
    <t>104006</t>
  </si>
  <si>
    <t xml:space="preserve">2600 생고구마그대로(2번들)     </t>
  </si>
  <si>
    <t>104007</t>
  </si>
  <si>
    <t xml:space="preserve">5600 ★하임모음3(6번들)        </t>
  </si>
  <si>
    <t>104008</t>
  </si>
  <si>
    <t xml:space="preserve">5000 자일리톨카즈민트마일드    </t>
  </si>
  <si>
    <t>104009</t>
  </si>
  <si>
    <t xml:space="preserve">750 ★산도(딸기/크림)(홍)     </t>
  </si>
  <si>
    <t>104015</t>
  </si>
  <si>
    <t xml:space="preserve">4800 달링쿠키(2번들)           </t>
  </si>
  <si>
    <t>104016</t>
  </si>
  <si>
    <t xml:space="preserve">3700 크라운팅팅볼누드팩        </t>
  </si>
  <si>
    <t>104017</t>
  </si>
  <si>
    <t xml:space="preserve">1000 쮸니쮸니(라임소다)        </t>
  </si>
  <si>
    <t>104018</t>
  </si>
  <si>
    <t xml:space="preserve">1000 쮸니쮸니(골드키위)        </t>
  </si>
  <si>
    <t>104019</t>
  </si>
  <si>
    <t xml:space="preserve">1000 쮸니쮸니(콜라)            </t>
  </si>
  <si>
    <t>104020</t>
  </si>
  <si>
    <t xml:space="preserve">3000 ★버터와플(5번들)         </t>
  </si>
  <si>
    <t>104021</t>
  </si>
  <si>
    <t>1860</t>
  </si>
  <si>
    <t xml:space="preserve">1860 참크래커-수(8pcs)         </t>
  </si>
  <si>
    <t>104022</t>
  </si>
  <si>
    <t xml:space="preserve">1860 참그린-수(8pcs)           </t>
  </si>
  <si>
    <t>104023</t>
  </si>
  <si>
    <t xml:space="preserve">1800 대만요롱에이스씨리얼(9p   </t>
  </si>
  <si>
    <t>104024</t>
  </si>
  <si>
    <t xml:space="preserve">3500 커피나(5번들)             </t>
  </si>
  <si>
    <t>104025</t>
  </si>
  <si>
    <t xml:space="preserve">450 초초                      </t>
  </si>
  <si>
    <t>104026</t>
  </si>
  <si>
    <t xml:space="preserve">2400 스낵친구들(8팩)           </t>
  </si>
  <si>
    <t>104027</t>
  </si>
  <si>
    <t xml:space="preserve">300 옥수수퐁(반제품)          </t>
  </si>
  <si>
    <t>104028</t>
  </si>
  <si>
    <t xml:space="preserve">300 죠리퐁(반제품)            </t>
  </si>
  <si>
    <t>104029</t>
  </si>
  <si>
    <t xml:space="preserve">300 카.땅(반제품)             </t>
  </si>
  <si>
    <t>104030</t>
  </si>
  <si>
    <t xml:space="preserve">300 콘초                      </t>
  </si>
  <si>
    <t>104031</t>
  </si>
  <si>
    <t xml:space="preserve">300 콘치                      </t>
  </si>
  <si>
    <t>104032</t>
  </si>
  <si>
    <t xml:space="preserve">500 포켓                      </t>
  </si>
  <si>
    <t>104033</t>
  </si>
  <si>
    <t xml:space="preserve">2800 프랜즈                    </t>
  </si>
  <si>
    <t>104034</t>
  </si>
  <si>
    <t xml:space="preserve">2400 크라운비치볼스낵모음      </t>
  </si>
  <si>
    <t>104035</t>
  </si>
  <si>
    <t xml:space="preserve">3200 우리친구신짱(2번들)       </t>
  </si>
  <si>
    <t>104036</t>
  </si>
  <si>
    <t xml:space="preserve">4500 마이쮸Pillow              </t>
  </si>
  <si>
    <t>104037</t>
  </si>
  <si>
    <t xml:space="preserve">1400 카라멜콘땅콩5팩           </t>
  </si>
  <si>
    <t>104038</t>
  </si>
  <si>
    <t xml:space="preserve">1400 죠리퐁5팩                 </t>
  </si>
  <si>
    <t>104039</t>
  </si>
  <si>
    <t xml:space="preserve">1400 옥수수퐁(5팩)             </t>
  </si>
  <si>
    <t>104043</t>
  </si>
  <si>
    <t xml:space="preserve">6000 뽀또(2번들)(치즈/크림     </t>
  </si>
  <si>
    <t>104046</t>
  </si>
  <si>
    <t xml:space="preserve">500 크라운포타쥬              </t>
  </si>
  <si>
    <t>104048</t>
  </si>
  <si>
    <t xml:space="preserve">10000 공장견학자선물용          </t>
  </si>
  <si>
    <t>104049</t>
  </si>
  <si>
    <t xml:space="preserve">3000 해태미용껌                </t>
  </si>
  <si>
    <t>104057</t>
  </si>
  <si>
    <t xml:space="preserve">1500 꽃게(3팩)                 </t>
  </si>
  <si>
    <t>104058</t>
  </si>
  <si>
    <t xml:space="preserve">500 뼈로가는꽃게(번들용)      </t>
  </si>
  <si>
    <t>104059</t>
  </si>
  <si>
    <t>608.7</t>
  </si>
  <si>
    <t xml:space="preserve">608.7 스니커즈2팩               </t>
  </si>
  <si>
    <t>104060</t>
  </si>
  <si>
    <t xml:space="preserve">3000 유나핸드백                </t>
  </si>
  <si>
    <t>104061</t>
  </si>
  <si>
    <t xml:space="preserve">2000 유나하트                  </t>
  </si>
  <si>
    <t>104062</t>
  </si>
  <si>
    <t xml:space="preserve">1000 유나3스틱                 </t>
  </si>
  <si>
    <t>104063</t>
  </si>
  <si>
    <t xml:space="preserve">600 ★0.6K쵸코하임(증정용     </t>
  </si>
  <si>
    <t>104064</t>
  </si>
  <si>
    <t xml:space="preserve">1800 크라운스낵지존(6팩)       </t>
  </si>
  <si>
    <t>104065</t>
  </si>
  <si>
    <t xml:space="preserve">1500 맘쿠키                    </t>
  </si>
  <si>
    <t>104066</t>
  </si>
  <si>
    <t xml:space="preserve">3000 맘쿠키                    </t>
  </si>
  <si>
    <t>104067</t>
  </si>
  <si>
    <t xml:space="preserve">1500 꽃게(3팩봉지형)           </t>
  </si>
  <si>
    <t>104068</t>
  </si>
  <si>
    <t xml:space="preserve">300 양파콘칩(반제품)          </t>
  </si>
  <si>
    <t>104069</t>
  </si>
  <si>
    <t xml:space="preserve">500 C콘？(샤워크림&amp;양파맛)    </t>
  </si>
  <si>
    <t>104070</t>
  </si>
  <si>
    <t xml:space="preserve">2000 C콘？(샤워크림&amp;양파맛)    </t>
  </si>
  <si>
    <t>104072</t>
  </si>
  <si>
    <t xml:space="preserve">1800 C콘？(샤워크림&amp;양파맛)    </t>
  </si>
  <si>
    <t>104076</t>
  </si>
  <si>
    <t xml:space="preserve">2000 수출용 해태구운감자(10    </t>
  </si>
  <si>
    <t>104077</t>
  </si>
  <si>
    <t xml:space="preserve">2000 수출용 해태구운고구마(1   </t>
  </si>
  <si>
    <t>104078</t>
  </si>
  <si>
    <t xml:space="preserve">250 ★화이트하임(증정용)      </t>
  </si>
  <si>
    <t>104079</t>
  </si>
  <si>
    <t xml:space="preserve">250 ★쵸코하임(증정용)        </t>
  </si>
  <si>
    <t>104080</t>
  </si>
  <si>
    <t xml:space="preserve">250 ★그린하임(증정용)        </t>
  </si>
  <si>
    <t>104083</t>
  </si>
  <si>
    <t xml:space="preserve">2400 아모르(2.4K)              </t>
  </si>
  <si>
    <t>104084</t>
  </si>
  <si>
    <t xml:space="preserve">1000 피부가즐거워지는캔디      </t>
  </si>
  <si>
    <t>104085</t>
  </si>
  <si>
    <t xml:space="preserve">1000 눈이즐거워지는캔디        </t>
  </si>
  <si>
    <t>104086</t>
  </si>
  <si>
    <t>20500</t>
  </si>
  <si>
    <t xml:space="preserve">20500 크라운한꾸러미(직원용)    </t>
  </si>
  <si>
    <t>104088</t>
  </si>
  <si>
    <t xml:space="preserve">3500 쿠크다스(5번들)(화3,      </t>
  </si>
  <si>
    <t>104089</t>
  </si>
  <si>
    <t xml:space="preserve">800 딸기파이(4P)              </t>
  </si>
  <si>
    <t>104090</t>
  </si>
  <si>
    <t xml:space="preserve">7200 ★600하임12번들(코스      </t>
  </si>
  <si>
    <t>104091</t>
  </si>
  <si>
    <t xml:space="preserve">1500 ★올리바와플              </t>
  </si>
  <si>
    <t>104092</t>
  </si>
  <si>
    <t xml:space="preserve">3000 ★올리바와플              </t>
  </si>
  <si>
    <t>104093</t>
  </si>
  <si>
    <t xml:space="preserve">2300 초코파이트레이-12p        </t>
  </si>
  <si>
    <t>104094</t>
  </si>
  <si>
    <t xml:space="preserve">2300 딸기파이트레이-12P        </t>
  </si>
  <si>
    <t>104095</t>
  </si>
  <si>
    <t xml:space="preserve">3500 치즈뽀또(5번들)           </t>
  </si>
  <si>
    <t>104096</t>
  </si>
  <si>
    <t xml:space="preserve">500 재미있는입술풍선껌        </t>
  </si>
  <si>
    <t>104097</t>
  </si>
  <si>
    <t xml:space="preserve">1500 이안에                    </t>
  </si>
  <si>
    <t>104098</t>
  </si>
  <si>
    <t xml:space="preserve">3000 이안에                    </t>
  </si>
  <si>
    <t>104100</t>
  </si>
  <si>
    <t xml:space="preserve">800 도브다크싱글(47g)         </t>
  </si>
  <si>
    <t>104101</t>
  </si>
  <si>
    <t xml:space="preserve">800 도브모카아몬드싱글(47g    </t>
  </si>
  <si>
    <t>104102</t>
  </si>
  <si>
    <t xml:space="preserve">1000 자포번들12개입_딸기       </t>
  </si>
  <si>
    <t>104103</t>
  </si>
  <si>
    <t xml:space="preserve">1000 자포번들12개입_포도       </t>
  </si>
  <si>
    <t>104104</t>
  </si>
  <si>
    <t xml:space="preserve">4800 스닉커즈미니어쳐(326g     </t>
  </si>
  <si>
    <t>104105</t>
  </si>
  <si>
    <t xml:space="preserve">3600 뽀또치즈(2번들)           </t>
  </si>
  <si>
    <t>104106</t>
  </si>
  <si>
    <t xml:space="preserve">1800 뽀또치즈                  </t>
  </si>
  <si>
    <t>104107</t>
  </si>
  <si>
    <t xml:space="preserve">2100 그레이스                  </t>
  </si>
  <si>
    <t>104108</t>
  </si>
  <si>
    <t xml:space="preserve">4200 참크래커(6번들)           </t>
  </si>
  <si>
    <t>104109</t>
  </si>
  <si>
    <t xml:space="preserve">2900 ★추억의산도2             </t>
  </si>
  <si>
    <t>104110</t>
  </si>
  <si>
    <t xml:space="preserve">1800 빅파이(석류맛)            </t>
  </si>
  <si>
    <t>104111</t>
  </si>
  <si>
    <t xml:space="preserve">3600 빅파이(석류맛)            </t>
  </si>
  <si>
    <t>104114</t>
  </si>
  <si>
    <t xml:space="preserve">4200 쿠크다스(6번들)           </t>
  </si>
  <si>
    <t>104115</t>
  </si>
  <si>
    <t xml:space="preserve">2400 C콘칩/죠리퐁8번들         </t>
  </si>
  <si>
    <t>104116</t>
  </si>
  <si>
    <t xml:space="preserve">7200 스낵24멀티팩              </t>
  </si>
  <si>
    <t>104117</t>
  </si>
  <si>
    <t xml:space="preserve">1400 C콘칩(샤워크림&amp;양파)5     </t>
  </si>
  <si>
    <t>104118</t>
  </si>
  <si>
    <t xml:space="preserve">200 프리쮸                    </t>
  </si>
  <si>
    <t>104119</t>
  </si>
  <si>
    <t xml:space="preserve">700 블랙로즈다크              </t>
  </si>
  <si>
    <t>104120</t>
  </si>
  <si>
    <t xml:space="preserve">4400 쵸코파이(2번들)           </t>
  </si>
  <si>
    <t>104121</t>
  </si>
  <si>
    <t xml:space="preserve">2400 마리앙                    </t>
  </si>
  <si>
    <t>104123</t>
  </si>
  <si>
    <t xml:space="preserve">1900 쿠크다스-스낵기획         </t>
  </si>
  <si>
    <t>104124</t>
  </si>
  <si>
    <t xml:space="preserve">3200 이플러스콘칩(2번들)       </t>
  </si>
  <si>
    <t>104125</t>
  </si>
  <si>
    <t xml:space="preserve">1350 이플러스콘칩(3번들)       </t>
  </si>
  <si>
    <t>104127</t>
  </si>
  <si>
    <t xml:space="preserve">450 이플러스콘칩(반제품)      </t>
  </si>
  <si>
    <t>104128</t>
  </si>
  <si>
    <t xml:space="preserve">1600 이플러스콘？              </t>
  </si>
  <si>
    <t>104130</t>
  </si>
  <si>
    <t xml:space="preserve">130 참ing(증정용)             </t>
  </si>
  <si>
    <t>104131</t>
  </si>
  <si>
    <t xml:space="preserve">830 야쿠르트오리지널크래커(수 </t>
  </si>
  <si>
    <t>104132</t>
  </si>
  <si>
    <t xml:space="preserve">4500 오곡쿠키(캔)              </t>
  </si>
  <si>
    <t>104133</t>
  </si>
  <si>
    <t xml:space="preserve">2000 쵸코파이(햇빛촌)          </t>
  </si>
  <si>
    <t>104134</t>
  </si>
  <si>
    <t xml:space="preserve">3000 ★초코하임5번들           </t>
  </si>
  <si>
    <t>104136</t>
  </si>
  <si>
    <t xml:space="preserve">270 이안에(증정용)            </t>
  </si>
  <si>
    <t>104139</t>
  </si>
  <si>
    <t xml:space="preserve">2000 ★쵸코하임(상해)          </t>
  </si>
  <si>
    <t>104140</t>
  </si>
  <si>
    <t xml:space="preserve">2000 ★화이트하임(상해)        </t>
  </si>
  <si>
    <t>104141</t>
  </si>
  <si>
    <t xml:space="preserve">600 ★쵸코하임(상해)          </t>
  </si>
  <si>
    <t>104142</t>
  </si>
  <si>
    <t xml:space="preserve">600 ★화이트하임(상해)        </t>
  </si>
  <si>
    <t>104143</t>
  </si>
  <si>
    <t xml:space="preserve">2000 커피원두초콜릿(YELLO      </t>
  </si>
  <si>
    <t>104144</t>
  </si>
  <si>
    <t xml:space="preserve">2000 커피원두초콜릿(RED)       </t>
  </si>
  <si>
    <t>104145</t>
  </si>
  <si>
    <t xml:space="preserve">1800 텐더롤                    </t>
  </si>
  <si>
    <t>104146</t>
  </si>
  <si>
    <t xml:space="preserve">2800 텐더롤                    </t>
  </si>
  <si>
    <t>104148</t>
  </si>
  <si>
    <t xml:space="preserve">1800 쿠크다스그린(PX)          </t>
  </si>
  <si>
    <t>104150</t>
  </si>
  <si>
    <t xml:space="preserve">500 뼈로가는꽃게(PX)          </t>
  </si>
  <si>
    <t>104152</t>
  </si>
  <si>
    <t xml:space="preserve">1500 뽀또크리미버터(PX)        </t>
  </si>
  <si>
    <t>104153</t>
  </si>
  <si>
    <t xml:space="preserve">1200 달링쿠키(PX)              </t>
  </si>
  <si>
    <t>104154</t>
  </si>
  <si>
    <t xml:space="preserve">1800 빅파이사과(PX)            </t>
  </si>
  <si>
    <t>104155</t>
  </si>
  <si>
    <t xml:space="preserve">700 참그린(PX)                </t>
  </si>
  <si>
    <t>104159</t>
  </si>
  <si>
    <t xml:space="preserve">2000 ★화이트하임(PX)          </t>
  </si>
  <si>
    <t>104160</t>
  </si>
  <si>
    <t xml:space="preserve">2000 ★쵸코하임(PX)            </t>
  </si>
  <si>
    <t>104161</t>
  </si>
  <si>
    <t xml:space="preserve">2000 유기농샌드                </t>
  </si>
  <si>
    <t>104162</t>
  </si>
  <si>
    <t xml:space="preserve">2000 유기농올리브크래커        </t>
  </si>
  <si>
    <t>104163</t>
  </si>
  <si>
    <t xml:space="preserve">2000 유기농동물                </t>
  </si>
  <si>
    <t>104164</t>
  </si>
  <si>
    <t xml:space="preserve">2000 유기농통밀스낵            </t>
  </si>
  <si>
    <t>104165</t>
  </si>
  <si>
    <t xml:space="preserve">1500 크림블                    </t>
  </si>
  <si>
    <t>104166</t>
  </si>
  <si>
    <t xml:space="preserve">3000 크림블                    </t>
  </si>
  <si>
    <t>104167</t>
  </si>
  <si>
    <t xml:space="preserve">5000 크라운복꾸러미            </t>
  </si>
  <si>
    <t>104168</t>
  </si>
  <si>
    <t xml:space="preserve">4000 해피크리스마스선물세트    </t>
  </si>
  <si>
    <t>104169</t>
  </si>
  <si>
    <t xml:space="preserve">4300 해피산타선물세트          </t>
  </si>
  <si>
    <t>104170</t>
  </si>
  <si>
    <t>240</t>
  </si>
  <si>
    <t xml:space="preserve">240 빅파이딸기(증정용)        </t>
  </si>
  <si>
    <t>104171</t>
  </si>
  <si>
    <t xml:space="preserve">3600 빅파이딸기/석류(2번들)    </t>
  </si>
  <si>
    <t>104173</t>
  </si>
  <si>
    <t xml:space="preserve">3000 못말리는신짱(6번들)       </t>
  </si>
  <si>
    <t>104174</t>
  </si>
  <si>
    <t xml:space="preserve">500 못말리는신짱(PX)          </t>
  </si>
  <si>
    <t>104175</t>
  </si>
  <si>
    <t xml:space="preserve">6000 ★버터와플(4번들)         </t>
  </si>
  <si>
    <t>104177</t>
  </si>
  <si>
    <t xml:space="preserve">2000 참쌀선과(PX)              </t>
  </si>
  <si>
    <t>104178</t>
  </si>
  <si>
    <t xml:space="preserve">1500 참ing버터레몬(PX)         </t>
  </si>
  <si>
    <t>104179</t>
  </si>
  <si>
    <t xml:space="preserve">1000 벨로체(3입)               </t>
  </si>
  <si>
    <t>104180</t>
  </si>
  <si>
    <t xml:space="preserve">2800 벨로체(하트)              </t>
  </si>
  <si>
    <t>104181</t>
  </si>
  <si>
    <t xml:space="preserve">2800 벨로체(피라미드)          </t>
  </si>
  <si>
    <t>104182</t>
  </si>
  <si>
    <t xml:space="preserve">10000 벨로체(종형)              </t>
  </si>
  <si>
    <t>104183</t>
  </si>
  <si>
    <t xml:space="preserve">6000 오곡쿠키(2입기획)         </t>
  </si>
  <si>
    <t>104186</t>
  </si>
  <si>
    <t xml:space="preserve">2500 대만밀크볼(밀크)          </t>
  </si>
  <si>
    <t>104187</t>
  </si>
  <si>
    <t xml:space="preserve">2500 대만밀크볼(딸기)          </t>
  </si>
  <si>
    <t>104188</t>
  </si>
  <si>
    <t xml:space="preserve">2500 대만밀크볼(메론)          </t>
  </si>
  <si>
    <t>104189</t>
  </si>
  <si>
    <t xml:space="preserve">2500 대만밀크볼(치즈)          </t>
  </si>
  <si>
    <t>104190</t>
  </si>
  <si>
    <t>8300</t>
  </si>
  <si>
    <t xml:space="preserve">8300 은평의마을선물세트        </t>
  </si>
  <si>
    <t>104191</t>
  </si>
  <si>
    <t xml:space="preserve">2500 텐더롤(쵸코무스)          </t>
  </si>
  <si>
    <t>104192</t>
  </si>
  <si>
    <t xml:space="preserve">5600 텐더롤(2입기획)           </t>
  </si>
  <si>
    <t>104193</t>
  </si>
  <si>
    <t xml:space="preserve">5000 텐더롤(쵸코무스)2번들     </t>
  </si>
  <si>
    <t>104194</t>
  </si>
  <si>
    <t xml:space="preserve">2800 블랙로즈다크(4번들)       </t>
  </si>
  <si>
    <t>104195</t>
  </si>
  <si>
    <t xml:space="preserve">5000 연양갱(12번들)            </t>
  </si>
  <si>
    <t>104200</t>
  </si>
  <si>
    <t xml:space="preserve">1500 일본로손크림초코파이(6p   </t>
  </si>
  <si>
    <t>104201</t>
  </si>
  <si>
    <t>104202</t>
  </si>
  <si>
    <t xml:space="preserve">1200 미니쉘파티                </t>
  </si>
  <si>
    <t>104203</t>
  </si>
  <si>
    <t xml:space="preserve">3600 미니쉘파티                </t>
  </si>
  <si>
    <t>104204</t>
  </si>
  <si>
    <t xml:space="preserve">700 초코하임                  </t>
  </si>
  <si>
    <t>104205</t>
  </si>
  <si>
    <t xml:space="preserve">2200 초코하임                  </t>
  </si>
  <si>
    <t>104206</t>
  </si>
  <si>
    <t xml:space="preserve">700 화이트하임                </t>
  </si>
  <si>
    <t>104207</t>
  </si>
  <si>
    <t xml:space="preserve">2200 화이트하임                </t>
  </si>
  <si>
    <t>104208</t>
  </si>
  <si>
    <t xml:space="preserve">700 라떼하임                  </t>
  </si>
  <si>
    <t>104209</t>
  </si>
  <si>
    <t xml:space="preserve">2200 라떼하임                  </t>
  </si>
  <si>
    <t>104210</t>
  </si>
  <si>
    <t xml:space="preserve">4000 라떼하임                  </t>
  </si>
  <si>
    <t>104211</t>
  </si>
  <si>
    <t xml:space="preserve">4000 초코하임                  </t>
  </si>
  <si>
    <t>104212</t>
  </si>
  <si>
    <t xml:space="preserve">4000 화이트하임                </t>
  </si>
  <si>
    <t>104213</t>
  </si>
  <si>
    <t xml:space="preserve">2000 쵸코하임(PX)              </t>
  </si>
  <si>
    <t>104214</t>
  </si>
  <si>
    <t xml:space="preserve">2000 쵸코하임(홍)              </t>
  </si>
  <si>
    <t>104215</t>
  </si>
  <si>
    <t xml:space="preserve">600 쵸코하임(홍)              </t>
  </si>
  <si>
    <t>104216</t>
  </si>
  <si>
    <t xml:space="preserve">2000 화이트하임(PX)            </t>
  </si>
  <si>
    <t>104217</t>
  </si>
  <si>
    <t xml:space="preserve">2000 그린하임                  </t>
  </si>
  <si>
    <t>104218</t>
  </si>
  <si>
    <t xml:space="preserve">2700 그린하임                  </t>
  </si>
  <si>
    <t>104219</t>
  </si>
  <si>
    <t xml:space="preserve">2700 그린하임(PX)              </t>
  </si>
  <si>
    <t>104220</t>
  </si>
  <si>
    <t xml:space="preserve">4000 그린하임                  </t>
  </si>
  <si>
    <t>104223</t>
  </si>
  <si>
    <t xml:space="preserve">1500 C콘칩멀티(GS)             </t>
  </si>
  <si>
    <t>104224</t>
  </si>
  <si>
    <t xml:space="preserve">2500 도브다크트러플60g         </t>
  </si>
  <si>
    <t>104225</t>
  </si>
  <si>
    <t xml:space="preserve">3700 도브하트믹스파우치200g    </t>
  </si>
  <si>
    <t>104226</t>
  </si>
  <si>
    <t xml:space="preserve">5000 도브미디엄기프트225g      </t>
  </si>
  <si>
    <t>104227</t>
  </si>
  <si>
    <t xml:space="preserve">1600 도브발렌타인다크47g 2     </t>
  </si>
  <si>
    <t>104229</t>
  </si>
  <si>
    <t xml:space="preserve">4300 엠엔드엠즈미니스밀크269   </t>
  </si>
  <si>
    <t>104230</t>
  </si>
  <si>
    <t xml:space="preserve">3200 엠엔드엠즈밀크펀사이즈20  </t>
  </si>
  <si>
    <t>104231</t>
  </si>
  <si>
    <t xml:space="preserve">3200 엠엔드엠즈피넛펀사이즈20  </t>
  </si>
  <si>
    <t>104232</t>
  </si>
  <si>
    <t xml:space="preserve">5000 스타버스트롤리팝틴240g    </t>
  </si>
  <si>
    <t>104233</t>
  </si>
  <si>
    <t xml:space="preserve">8000 스타버스트롤리팝틴400g    </t>
  </si>
  <si>
    <t>104235</t>
  </si>
  <si>
    <t xml:space="preserve">1800 찰밤찰떡쿠키              </t>
  </si>
  <si>
    <t>104236</t>
  </si>
  <si>
    <t xml:space="preserve">3600 찰밤찰떡쿠키              </t>
  </si>
  <si>
    <t>104237</t>
  </si>
  <si>
    <t xml:space="preserve">2100 커피나(3번들)             </t>
  </si>
  <si>
    <t>104238</t>
  </si>
  <si>
    <t xml:space="preserve">1400 화이트하임(2번들)         </t>
  </si>
  <si>
    <t>104239</t>
  </si>
  <si>
    <t xml:space="preserve">1400 초코하임(2번들)           </t>
  </si>
  <si>
    <t>104240</t>
  </si>
  <si>
    <t>170</t>
  </si>
  <si>
    <t xml:space="preserve">170 맘쿠키(증정)              </t>
  </si>
  <si>
    <t>104241</t>
  </si>
  <si>
    <t xml:space="preserve">7000 블랙로즈다크갤러리        </t>
  </si>
  <si>
    <t>104242</t>
  </si>
  <si>
    <t xml:space="preserve">1500 미니셀블랙템프테이션      </t>
  </si>
  <si>
    <t>104243</t>
  </si>
  <si>
    <t xml:space="preserve">15000 M쉘러브하트               </t>
  </si>
  <si>
    <t>104244</t>
  </si>
  <si>
    <t xml:space="preserve">3750 ★크림맛산도              </t>
  </si>
  <si>
    <t>104245</t>
  </si>
  <si>
    <t xml:space="preserve">3750 ★딸기산도                </t>
  </si>
  <si>
    <t>104246</t>
  </si>
  <si>
    <t xml:space="preserve">700 ★생드밀레                </t>
  </si>
  <si>
    <t>104247</t>
  </si>
  <si>
    <t xml:space="preserve">3000 ★생드밀레                </t>
  </si>
  <si>
    <t>104249</t>
  </si>
  <si>
    <t>484</t>
  </si>
  <si>
    <t xml:space="preserve">484 찰밤찰떡쿠키(증정2)       </t>
  </si>
  <si>
    <t>104250</t>
  </si>
  <si>
    <t xml:space="preserve">1000 슈퍼몽키껌                </t>
  </si>
  <si>
    <t>104251</t>
  </si>
  <si>
    <t xml:space="preserve">4800 우리친구신짱(3번들)       </t>
  </si>
  <si>
    <t>104252</t>
  </si>
  <si>
    <t xml:space="preserve">600 초코하임(수-홍콩)         </t>
  </si>
  <si>
    <t>104253</t>
  </si>
  <si>
    <t xml:space="preserve">600 화이트하임(수-홍콩)       </t>
  </si>
  <si>
    <t>104254</t>
  </si>
  <si>
    <t xml:space="preserve">7000 참쌀오곡선물세트          </t>
  </si>
  <si>
    <t>104255</t>
  </si>
  <si>
    <t xml:space="preserve">4000 스쿨버스선물세트          </t>
  </si>
  <si>
    <t>104256</t>
  </si>
  <si>
    <t xml:space="preserve">4000 신나는스쿨버스            </t>
  </si>
  <si>
    <t>104257</t>
  </si>
  <si>
    <t xml:space="preserve">1400 C콘칩멀티5(GS)            </t>
  </si>
  <si>
    <t>104258</t>
  </si>
  <si>
    <t>517</t>
  </si>
  <si>
    <t xml:space="preserve">517 생드밀레(증정)            </t>
  </si>
  <si>
    <t>104259</t>
  </si>
  <si>
    <t xml:space="preserve">5000 연양갱10+2팩기획          </t>
  </si>
  <si>
    <t>104260</t>
  </si>
  <si>
    <t xml:space="preserve">6000 이안에(2입기획)           </t>
  </si>
  <si>
    <t>104261</t>
  </si>
  <si>
    <t xml:space="preserve">200 쮸비쮸바                  </t>
  </si>
  <si>
    <t>104263</t>
  </si>
  <si>
    <t>22000</t>
  </si>
  <si>
    <t xml:space="preserve">22000 크라운한꾸러미(직원용)    </t>
  </si>
  <si>
    <t>104264</t>
  </si>
  <si>
    <t xml:space="preserve">500 나뭇잎이되어버린감자      </t>
  </si>
  <si>
    <t>104265</t>
  </si>
  <si>
    <t xml:space="preserve">1000 나뭇잎이되어버린감자      </t>
  </si>
  <si>
    <t>104266</t>
  </si>
  <si>
    <t xml:space="preserve">2000 화이트하임                </t>
  </si>
  <si>
    <t>104267</t>
  </si>
  <si>
    <t xml:space="preserve">7000 빅파이(치즈)지함          </t>
  </si>
  <si>
    <t>104268</t>
  </si>
  <si>
    <t xml:space="preserve">2000 쵸코하임                  </t>
  </si>
  <si>
    <t>104269</t>
  </si>
  <si>
    <t xml:space="preserve">3600 빅파이(치즈블러스터)      </t>
  </si>
  <si>
    <t>104270</t>
  </si>
  <si>
    <t xml:space="preserve">2800 쵸코하임                  </t>
  </si>
  <si>
    <t>104271</t>
  </si>
  <si>
    <t xml:space="preserve">1800 빅파이(치즈블러스터)      </t>
  </si>
  <si>
    <t>104272</t>
  </si>
  <si>
    <t xml:space="preserve">2800 화이트하임                </t>
  </si>
  <si>
    <t>104273</t>
  </si>
  <si>
    <t xml:space="preserve">7000 빅파이(딸기)지함          </t>
  </si>
  <si>
    <t>104274</t>
  </si>
  <si>
    <t xml:space="preserve">2800 라떼하임                  </t>
  </si>
  <si>
    <t>104276</t>
  </si>
  <si>
    <t xml:space="preserve">8400 700하임(12번들)코스       </t>
  </si>
  <si>
    <t>104278</t>
  </si>
  <si>
    <t xml:space="preserve">500 못말리는신짱(홍)          </t>
  </si>
  <si>
    <t>104280</t>
  </si>
  <si>
    <t xml:space="preserve">3300 ★(홈)빅샌드녹차맛        </t>
  </si>
  <si>
    <t>104281</t>
  </si>
  <si>
    <t xml:space="preserve">1500 크림블(홍)                </t>
  </si>
  <si>
    <t>104282</t>
  </si>
  <si>
    <t xml:space="preserve">3300 ★(홈)빅샌드딸기맛        </t>
  </si>
  <si>
    <t>104283</t>
  </si>
  <si>
    <t xml:space="preserve">4500 ★버터와플(3번들)         </t>
  </si>
  <si>
    <t>104285</t>
  </si>
  <si>
    <t xml:space="preserve">1800 찰밤찰떡쿠키(홍)          </t>
  </si>
  <si>
    <t>104287</t>
  </si>
  <si>
    <t xml:space="preserve">1500 블랙템프테이션(홍)        </t>
  </si>
  <si>
    <t>104288</t>
  </si>
  <si>
    <t xml:space="preserve">700 ★생드밀레(홍)            </t>
  </si>
  <si>
    <t>104289</t>
  </si>
  <si>
    <t xml:space="preserve">700 ★생드밀레(PX)            </t>
  </si>
  <si>
    <t>104290</t>
  </si>
  <si>
    <t xml:space="preserve">700 블랙로즈다크(홍)          </t>
  </si>
  <si>
    <t>104295</t>
  </si>
  <si>
    <t xml:space="preserve">500 마이쮸사과(수-태국)       </t>
  </si>
  <si>
    <t>104296</t>
  </si>
  <si>
    <t xml:space="preserve">500 마이쮸딸기(수-태국)       </t>
  </si>
  <si>
    <t>104297</t>
  </si>
  <si>
    <t xml:space="preserve">500 마이쮸포도(수-태국)       </t>
  </si>
  <si>
    <t>104298</t>
  </si>
  <si>
    <t xml:space="preserve">500 마이쮸요구르트(수-태국)   </t>
  </si>
  <si>
    <t>104299</t>
  </si>
  <si>
    <t xml:space="preserve">500 매직솜껌(딸기맛)          </t>
  </si>
  <si>
    <t>104300</t>
  </si>
  <si>
    <t xml:space="preserve">500 매직솜껌(포도맛)          </t>
  </si>
  <si>
    <t>104301</t>
  </si>
  <si>
    <t xml:space="preserve">1800 NC_대만요롱오리지날에이   </t>
  </si>
  <si>
    <t>104302</t>
  </si>
  <si>
    <t xml:space="preserve">830 NC_야쿠르트오리지널크래   </t>
  </si>
  <si>
    <t>104303</t>
  </si>
  <si>
    <t xml:space="preserve">1800 NC_대만요롱에이스씨리얼   </t>
  </si>
  <si>
    <t>104304</t>
  </si>
  <si>
    <t xml:space="preserve">600 초코하임(상해수출용)      </t>
  </si>
  <si>
    <t>104305</t>
  </si>
  <si>
    <t xml:space="preserve">600 화이트하임(상해수출용)    </t>
  </si>
  <si>
    <t>104306</t>
  </si>
  <si>
    <t xml:space="preserve">2000 초코하임(상해수출용)      </t>
  </si>
  <si>
    <t>104307</t>
  </si>
  <si>
    <t xml:space="preserve">2000 화이트하임(상해수출용)    </t>
  </si>
  <si>
    <t>104308</t>
  </si>
  <si>
    <t xml:space="preserve">1400 라떼하임(2번들)           </t>
  </si>
  <si>
    <t>104309</t>
  </si>
  <si>
    <t xml:space="preserve">1400 참그린(2번들)             </t>
  </si>
  <si>
    <t>104310</t>
  </si>
  <si>
    <t xml:space="preserve">1400 참크래커(2번들)           </t>
  </si>
  <si>
    <t>104320</t>
  </si>
  <si>
    <t>415</t>
  </si>
  <si>
    <t xml:space="preserve">415 빅파이(치즈)증정          </t>
  </si>
  <si>
    <t>104321</t>
  </si>
  <si>
    <t xml:space="preserve">5400 롱스듀오(2번들)           </t>
  </si>
  <si>
    <t>104322</t>
  </si>
  <si>
    <t xml:space="preserve">5600 크림블(화이트)2번들       </t>
  </si>
  <si>
    <t>104324</t>
  </si>
  <si>
    <t xml:space="preserve">12000 빅파이(치즈)원형캔        </t>
  </si>
  <si>
    <t>104325</t>
  </si>
  <si>
    <t xml:space="preserve">3000 웰카카오63%(블랙로즈)     </t>
  </si>
  <si>
    <t>104326</t>
  </si>
  <si>
    <t xml:space="preserve">3000 웰카카오75%(블랙로즈)     </t>
  </si>
  <si>
    <t>104327</t>
  </si>
  <si>
    <t xml:space="preserve">484 찰밤찰떡쿠키(증정)        </t>
  </si>
  <si>
    <t>104328</t>
  </si>
  <si>
    <t xml:space="preserve">4000 쵸코파이(롯,2번들)        </t>
  </si>
  <si>
    <t>104329</t>
  </si>
  <si>
    <t xml:space="preserve">5200 크림블화이트(손잡이)      </t>
  </si>
  <si>
    <t>104330</t>
  </si>
  <si>
    <t xml:space="preserve">5500 롱스(손잡이)              </t>
  </si>
  <si>
    <t>104332</t>
  </si>
  <si>
    <t xml:space="preserve">1000 구뜨미엘카카오카라멜      </t>
  </si>
  <si>
    <t>104334</t>
  </si>
  <si>
    <t xml:space="preserve">4000 유기농샌드기획(삼성)      </t>
  </si>
  <si>
    <t>104335</t>
  </si>
  <si>
    <t xml:space="preserve">2000 정통감자칩(소시지맛)      </t>
  </si>
  <si>
    <t>104336</t>
  </si>
  <si>
    <t xml:space="preserve">1000 정통감자칩(소시지맛)      </t>
  </si>
  <si>
    <t>104337</t>
  </si>
  <si>
    <t xml:space="preserve">2000 정통감자칩(담백한맛)      </t>
  </si>
  <si>
    <t>104338</t>
  </si>
  <si>
    <t xml:space="preserve">1000 정통감자칩(담백한맛)      </t>
  </si>
  <si>
    <t>104339</t>
  </si>
  <si>
    <t xml:space="preserve">1500 맘쿠키(PX)                </t>
  </si>
  <si>
    <t>104340</t>
  </si>
  <si>
    <t xml:space="preserve">4000 유기농동물기획(삼성)      </t>
  </si>
  <si>
    <t>104341</t>
  </si>
  <si>
    <t xml:space="preserve">3600 쿠크다스(커피)            </t>
  </si>
  <si>
    <t>104343</t>
  </si>
  <si>
    <t xml:space="preserve">3000 C콘？(7+3)                </t>
  </si>
  <si>
    <t>104344</t>
  </si>
  <si>
    <t xml:space="preserve">3000 죠리퐁(7+3)               </t>
  </si>
  <si>
    <t>104345</t>
  </si>
  <si>
    <t xml:space="preserve">1500 이안에(PX)                </t>
  </si>
  <si>
    <t>104347</t>
  </si>
  <si>
    <t xml:space="preserve">4000 유기농샌드(밀가루)        </t>
  </si>
  <si>
    <t>104348</t>
  </si>
  <si>
    <t xml:space="preserve">4000 유기농동물(밀가루)        </t>
  </si>
  <si>
    <t>104349</t>
  </si>
  <si>
    <t xml:space="preserve">4000 유기농샌드                </t>
  </si>
  <si>
    <t>104350</t>
  </si>
  <si>
    <t xml:space="preserve">4000 유기농동물                </t>
  </si>
  <si>
    <t>104351</t>
  </si>
  <si>
    <t xml:space="preserve">1300 유기농샌드                </t>
  </si>
  <si>
    <t>104352</t>
  </si>
  <si>
    <t xml:space="preserve">1300 유기농올리브크래커        </t>
  </si>
  <si>
    <t>104353</t>
  </si>
  <si>
    <t xml:space="preserve">1000 유기농동물비스켓          </t>
  </si>
  <si>
    <t>104357</t>
  </si>
  <si>
    <t xml:space="preserve">700 해태구운감자(소)          </t>
  </si>
  <si>
    <t>104358</t>
  </si>
  <si>
    <t xml:space="preserve">1000 해태초코틴틴              </t>
  </si>
  <si>
    <t>104359</t>
  </si>
  <si>
    <t xml:space="preserve">500 마이쮸(오렌지맛)          </t>
  </si>
  <si>
    <t>104361</t>
  </si>
  <si>
    <t xml:space="preserve">700 해태계란과자              </t>
  </si>
  <si>
    <t>104362</t>
  </si>
  <si>
    <t xml:space="preserve">2400 해태구운감자              </t>
  </si>
  <si>
    <t>104363</t>
  </si>
  <si>
    <t xml:space="preserve">1000 해태미사랑코코넛          </t>
  </si>
  <si>
    <t>104364</t>
  </si>
  <si>
    <t xml:space="preserve">1000 해태사루비아              </t>
  </si>
  <si>
    <t>104365</t>
  </si>
  <si>
    <t xml:space="preserve">1000 해태누룽지맛캔디          </t>
  </si>
  <si>
    <t>104366</t>
  </si>
  <si>
    <t xml:space="preserve">300 해태신쫄이사과맛          </t>
  </si>
  <si>
    <t>104367</t>
  </si>
  <si>
    <t xml:space="preserve">700 해태아이비                </t>
  </si>
  <si>
    <t>104368</t>
  </si>
  <si>
    <t xml:space="preserve">2000 해태야채틴틴              </t>
  </si>
  <si>
    <t>104369</t>
  </si>
  <si>
    <t xml:space="preserve">700 해태에이스                </t>
  </si>
  <si>
    <t>104370</t>
  </si>
  <si>
    <t xml:space="preserve">3000 해태에이스                </t>
  </si>
  <si>
    <t>104371</t>
  </si>
  <si>
    <t xml:space="preserve">1000 해태오미누룽지            </t>
  </si>
  <si>
    <t>104372</t>
  </si>
  <si>
    <t xml:space="preserve">2000 해태오스샌드              </t>
  </si>
  <si>
    <t>104373</t>
  </si>
  <si>
    <t xml:space="preserve">500 해태쭈욱짜봐딸기맛        </t>
  </si>
  <si>
    <t>104374</t>
  </si>
  <si>
    <t xml:space="preserve">500 해태쭈욱짜봐콜라맛        </t>
  </si>
  <si>
    <t>104376</t>
  </si>
  <si>
    <t xml:space="preserve">1500 해태치즈홈런볼            </t>
  </si>
  <si>
    <t>104377</t>
  </si>
  <si>
    <t xml:space="preserve">1000 해태칸츄리콘립소스맛      </t>
  </si>
  <si>
    <t>104378</t>
  </si>
  <si>
    <t xml:space="preserve">1200 해태녹차칼로리바란스      </t>
  </si>
  <si>
    <t>104379</t>
  </si>
  <si>
    <t xml:space="preserve">1200 해태치즈칼로리바란스      </t>
  </si>
  <si>
    <t>104380</t>
  </si>
  <si>
    <t xml:space="preserve">1200 해태과일칼로리바란스      </t>
  </si>
  <si>
    <t>104381</t>
  </si>
  <si>
    <t xml:space="preserve">700 해태티피                  </t>
  </si>
  <si>
    <t>104382</t>
  </si>
  <si>
    <t xml:space="preserve">1000 해태홈런볼                </t>
  </si>
  <si>
    <t>104383</t>
  </si>
  <si>
    <t xml:space="preserve">1500 해태홈런볼                </t>
  </si>
  <si>
    <t>104384</t>
  </si>
  <si>
    <t xml:space="preserve">1500 해태화이트엔젤큐티        </t>
  </si>
  <si>
    <t>104385</t>
  </si>
  <si>
    <t xml:space="preserve">1000 해태후렌치어니언          </t>
  </si>
  <si>
    <t>104386</t>
  </si>
  <si>
    <t xml:space="preserve">1000 해태내안의휴(단호박)      </t>
  </si>
  <si>
    <t>104387</t>
  </si>
  <si>
    <t xml:space="preserve">1000 해태신당동떡볶이          </t>
  </si>
  <si>
    <t>104388</t>
  </si>
  <si>
    <t xml:space="preserve">2000 해태소보로                </t>
  </si>
  <si>
    <t>104389</t>
  </si>
  <si>
    <t xml:space="preserve">1000 해태카카오브라우니        </t>
  </si>
  <si>
    <t>104390</t>
  </si>
  <si>
    <t xml:space="preserve">1000 해태소보루                </t>
  </si>
  <si>
    <t>104391</t>
  </si>
  <si>
    <t xml:space="preserve">1000 해태미사랑카스타드        </t>
  </si>
  <si>
    <t>104392</t>
  </si>
  <si>
    <t xml:space="preserve">200 자포딸기(수-태국)         </t>
  </si>
  <si>
    <t>104393</t>
  </si>
  <si>
    <t xml:space="preserve">200 자포포도(수-태국)         </t>
  </si>
  <si>
    <t>104394</t>
  </si>
  <si>
    <t xml:space="preserve">200 자포라즈(수-태국)         </t>
  </si>
  <si>
    <t>104395</t>
  </si>
  <si>
    <t xml:space="preserve">200 자포오렌지(수-태국)       </t>
  </si>
  <si>
    <t>104396</t>
  </si>
  <si>
    <t xml:space="preserve">2200 초코하임(PX)              </t>
  </si>
  <si>
    <t>104397</t>
  </si>
  <si>
    <t xml:space="preserve">2200 화이트하임(PX)            </t>
  </si>
  <si>
    <t>104398</t>
  </si>
  <si>
    <t xml:space="preserve">3000 컵앤즐(3팩)               </t>
  </si>
  <si>
    <t>104399</t>
  </si>
  <si>
    <t xml:space="preserve">1000 나뭇잎감자(홍)            </t>
  </si>
  <si>
    <t>104400</t>
  </si>
  <si>
    <t xml:space="preserve">1000 감자칩소시지맛(홍)        </t>
  </si>
  <si>
    <t>104401</t>
  </si>
  <si>
    <t xml:space="preserve">1000 감자칩담백한맛(홍)        </t>
  </si>
  <si>
    <t>104402</t>
  </si>
  <si>
    <t>31000</t>
  </si>
  <si>
    <t xml:space="preserve">31000 웰카카오63%(시식)블랙     </t>
  </si>
  <si>
    <t>104403</t>
  </si>
  <si>
    <t xml:space="preserve">3000 웰카카오63%(홍)블랙로     </t>
  </si>
  <si>
    <t>104404</t>
  </si>
  <si>
    <t xml:space="preserve">3000 웰카카오75%(홍)블랙로     </t>
  </si>
  <si>
    <t>104405</t>
  </si>
  <si>
    <t xml:space="preserve">300 새콤달콤(콜라)            </t>
  </si>
  <si>
    <t>104407</t>
  </si>
  <si>
    <t xml:space="preserve">2000 칩스5(리치)               </t>
  </si>
  <si>
    <t>104409</t>
  </si>
  <si>
    <t xml:space="preserve">2000 칩스5(칠리칠리)           </t>
  </si>
  <si>
    <t>104410</t>
  </si>
  <si>
    <t>27200</t>
  </si>
  <si>
    <t xml:space="preserve">27200 크라운한꾸러미(근로)      </t>
  </si>
  <si>
    <t>104411</t>
  </si>
  <si>
    <t xml:space="preserve">5600 크림블(2입기획)           </t>
  </si>
  <si>
    <t>104413</t>
  </si>
  <si>
    <t xml:space="preserve">2800 크림블(화이트)            </t>
  </si>
  <si>
    <t>104414</t>
  </si>
  <si>
    <t xml:space="preserve">3000 슬릭스                    </t>
  </si>
  <si>
    <t>104415</t>
  </si>
  <si>
    <t xml:space="preserve">2700 빅파이딸기(3번들)         </t>
  </si>
  <si>
    <t>104416</t>
  </si>
  <si>
    <t xml:space="preserve">2700 빅파이치즈(3번들)         </t>
  </si>
  <si>
    <t>104417</t>
  </si>
  <si>
    <t xml:space="preserve">4800 크림블(화)+초코파이       </t>
  </si>
  <si>
    <t>104418</t>
  </si>
  <si>
    <t xml:space="preserve">6000 웰카카오기획(블랙로즈)    </t>
  </si>
  <si>
    <t>104419</t>
  </si>
  <si>
    <t xml:space="preserve">5000 연양갱(효)팩              </t>
  </si>
  <si>
    <t>104420</t>
  </si>
  <si>
    <t xml:space="preserve">1000 유기농통밀스낵            </t>
  </si>
  <si>
    <t>104421</t>
  </si>
  <si>
    <t xml:space="preserve">6000 ★생드밀레(2번들)         </t>
  </si>
  <si>
    <t>104423</t>
  </si>
  <si>
    <t xml:space="preserve">700 쵸코하임(홍)              </t>
  </si>
  <si>
    <t>104424</t>
  </si>
  <si>
    <t xml:space="preserve">3000 해태버터링컬랙션          </t>
  </si>
  <si>
    <t>104425</t>
  </si>
  <si>
    <t xml:space="preserve">1000 해태맛동산                </t>
  </si>
  <si>
    <t>104426</t>
  </si>
  <si>
    <t xml:space="preserve">3200 해태오예스                </t>
  </si>
  <si>
    <t>104427</t>
  </si>
  <si>
    <t xml:space="preserve">3000 해태홈런볼쵸코            </t>
  </si>
  <si>
    <t>104428</t>
  </si>
  <si>
    <t xml:space="preserve">1400 쿠크다스화(2번들)         </t>
  </si>
  <si>
    <t>104429</t>
  </si>
  <si>
    <t xml:space="preserve">1400 쿠크다스커피(2번들)       </t>
  </si>
  <si>
    <t>104430</t>
  </si>
  <si>
    <t xml:space="preserve">1600 참미니(유)                </t>
  </si>
  <si>
    <t>104431</t>
  </si>
  <si>
    <t xml:space="preserve">1600 참미니그린(유)            </t>
  </si>
  <si>
    <t>104432</t>
  </si>
  <si>
    <t xml:space="preserve">3200 참미니(유)2번들           </t>
  </si>
  <si>
    <t>104433</t>
  </si>
  <si>
    <t xml:space="preserve">1400 참크래커(112g)            </t>
  </si>
  <si>
    <t>104434</t>
  </si>
  <si>
    <t xml:space="preserve">1400 참그린(112g)              </t>
  </si>
  <si>
    <t>104435</t>
  </si>
  <si>
    <t xml:space="preserve">225 칩스5(리치시식)           </t>
  </si>
  <si>
    <t>104436</t>
  </si>
  <si>
    <t xml:space="preserve">500 선키스트메론쮸0.5k        </t>
  </si>
  <si>
    <t>104437</t>
  </si>
  <si>
    <t xml:space="preserve">1500 선키스트메론쮸1.5k        </t>
  </si>
  <si>
    <t>104438</t>
  </si>
  <si>
    <t xml:space="preserve">500 선키스트망고스틴쮸0.5k    </t>
  </si>
  <si>
    <t>104439</t>
  </si>
  <si>
    <t xml:space="preserve">1500 선키스트망고스틴쮸1.5k    </t>
  </si>
  <si>
    <t>104440</t>
  </si>
  <si>
    <t xml:space="preserve">900 스닉커즈다크싱글          </t>
  </si>
  <si>
    <t>104441</t>
  </si>
  <si>
    <t xml:space="preserve">5900 스닉커즈다크미니스        </t>
  </si>
  <si>
    <t>104442</t>
  </si>
  <si>
    <t xml:space="preserve">1000 검은콩과자(캔디)          </t>
  </si>
  <si>
    <t>104443</t>
  </si>
  <si>
    <t xml:space="preserve">1000 검은깨과자(캔디)          </t>
  </si>
  <si>
    <t>104444</t>
  </si>
  <si>
    <t xml:space="preserve">1000 해태후르칵테일(자두맛)    </t>
  </si>
  <si>
    <t>104445</t>
  </si>
  <si>
    <t xml:space="preserve">3000 해태소보로(大)            </t>
  </si>
  <si>
    <t>104448</t>
  </si>
  <si>
    <t xml:space="preserve">1500 맘카카오(밀크)            </t>
  </si>
  <si>
    <t>104449</t>
  </si>
  <si>
    <t xml:space="preserve">3300 맘카카오밀크(증정)        </t>
  </si>
  <si>
    <t>104450</t>
  </si>
  <si>
    <t xml:space="preserve">3300 맘카카오쵸코(증정)        </t>
  </si>
  <si>
    <t>104451</t>
  </si>
  <si>
    <t xml:space="preserve">470 맘카카오(증정)            </t>
  </si>
  <si>
    <t>104456</t>
  </si>
  <si>
    <t xml:space="preserve">3000 쿨하임(3번들)             </t>
  </si>
  <si>
    <t>104457</t>
  </si>
  <si>
    <t xml:space="preserve">4000 쿨하임(4번들)             </t>
  </si>
  <si>
    <t>104458</t>
  </si>
  <si>
    <t xml:space="preserve">1300 유기농샌드(코레일)        </t>
  </si>
  <si>
    <t>104459</t>
  </si>
  <si>
    <t xml:space="preserve">1300 유기농샌드(KTX)           </t>
  </si>
  <si>
    <t>104460</t>
  </si>
  <si>
    <t xml:space="preserve">3500 쵸코하임(5번들)           </t>
  </si>
  <si>
    <t>104461</t>
  </si>
  <si>
    <t xml:space="preserve">3500 화이트하임(5번들)         </t>
  </si>
  <si>
    <t>104462</t>
  </si>
  <si>
    <t xml:space="preserve">2000 쵸코하임(KTX)             </t>
  </si>
  <si>
    <t>104463</t>
  </si>
  <si>
    <t xml:space="preserve">225 칩스5(칠리시식)           </t>
  </si>
  <si>
    <t>104464</t>
  </si>
  <si>
    <t xml:space="preserve">3700 도브다크파우치            </t>
  </si>
  <si>
    <t>104465</t>
  </si>
  <si>
    <t xml:space="preserve">3600 쿠크다스화(증정)          </t>
  </si>
  <si>
    <t>104466</t>
  </si>
  <si>
    <t xml:space="preserve">3600 쿠크다스커피(증정)        </t>
  </si>
  <si>
    <t>104467</t>
  </si>
  <si>
    <t>441</t>
  </si>
  <si>
    <t xml:space="preserve">441 쿠크다스화(증정)          </t>
  </si>
  <si>
    <t>104468</t>
  </si>
  <si>
    <t xml:space="preserve">441 쿠크다스커피(증정)        </t>
  </si>
  <si>
    <t>104469</t>
  </si>
  <si>
    <t xml:space="preserve">1000 유기농통밀스낵(홍)        </t>
  </si>
  <si>
    <t>104470</t>
  </si>
  <si>
    <t xml:space="preserve">500 미니돼지베이브            </t>
  </si>
  <si>
    <t>104471</t>
  </si>
  <si>
    <t xml:space="preserve">1350 베이브(3번들)             </t>
  </si>
  <si>
    <t>104472</t>
  </si>
  <si>
    <t xml:space="preserve">450 베이브(반제품)            </t>
  </si>
  <si>
    <t>104473</t>
  </si>
  <si>
    <t xml:space="preserve">1800 미니돼지베이브            </t>
  </si>
  <si>
    <t>104474</t>
  </si>
  <si>
    <t xml:space="preserve">6000 ★산도딸기지함            </t>
  </si>
  <si>
    <t>104475</t>
  </si>
  <si>
    <t xml:space="preserve">500 쿨링보이캔디              </t>
  </si>
  <si>
    <t>104476</t>
  </si>
  <si>
    <t xml:space="preserve">3900 오곡쿠키(2+1)             </t>
  </si>
  <si>
    <t>104477</t>
  </si>
  <si>
    <t xml:space="preserve">1350 몽키봉(3팩)               </t>
  </si>
  <si>
    <t>104479</t>
  </si>
  <si>
    <t xml:space="preserve">600 버터와플                  </t>
  </si>
  <si>
    <t>104482</t>
  </si>
  <si>
    <t xml:space="preserve">3000 쿨하임(쵸코3번들)         </t>
  </si>
  <si>
    <t>104483</t>
  </si>
  <si>
    <t>104484</t>
  </si>
  <si>
    <t xml:space="preserve">3200 참미니(GS)2번들           </t>
  </si>
  <si>
    <t>104485</t>
  </si>
  <si>
    <t xml:space="preserve">3600 찰밤찰떡쿠키(증정)        </t>
  </si>
  <si>
    <t>104486</t>
  </si>
  <si>
    <t>483</t>
  </si>
  <si>
    <t xml:space="preserve">483 찰밤찰떡쿠키(증정)        </t>
  </si>
  <si>
    <t>104487</t>
  </si>
  <si>
    <t xml:space="preserve">1200 해태씨위드크래커          </t>
  </si>
  <si>
    <t>104488</t>
  </si>
  <si>
    <t xml:space="preserve">1200 해태솔틴크래커            </t>
  </si>
  <si>
    <t>104489</t>
  </si>
  <si>
    <t xml:space="preserve">1500 연양갱(3번들)기획         </t>
  </si>
  <si>
    <t>104490</t>
  </si>
  <si>
    <t>4150</t>
  </si>
  <si>
    <t xml:space="preserve">4150 크라운에어쌕1(일반)       </t>
  </si>
  <si>
    <t>104491</t>
  </si>
  <si>
    <t xml:space="preserve">4000 크라운에어쌕2(E마트)      </t>
  </si>
  <si>
    <t>104492</t>
  </si>
  <si>
    <t>3850</t>
  </si>
  <si>
    <t xml:space="preserve">3850 크라운에어쌕3(홈)         </t>
  </si>
  <si>
    <t>104493</t>
  </si>
  <si>
    <t xml:space="preserve">1800 오곡쿠키(프리미엄)        </t>
  </si>
  <si>
    <t>104494</t>
  </si>
  <si>
    <t xml:space="preserve">3600 오곡쿠키(프리미엄)        </t>
  </si>
  <si>
    <t>104495</t>
  </si>
  <si>
    <t xml:space="preserve">5000 이안에(2번들)             </t>
  </si>
  <si>
    <t>104496</t>
  </si>
  <si>
    <t xml:space="preserve">500 듀팝스(카레맛)            </t>
  </si>
  <si>
    <t>104498</t>
  </si>
  <si>
    <t xml:space="preserve">2400 감자칩(담백6팩)           </t>
  </si>
  <si>
    <t>104499</t>
  </si>
  <si>
    <t xml:space="preserve">2400 감자칩(소시지6팩)         </t>
  </si>
  <si>
    <t>104500</t>
  </si>
  <si>
    <t xml:space="preserve">1000 해태칸츄리콘(버터갈릭맛)  </t>
  </si>
  <si>
    <t>104501</t>
  </si>
  <si>
    <t xml:space="preserve">450 우리친구신짱(59g)         </t>
  </si>
  <si>
    <t>104502</t>
  </si>
  <si>
    <t xml:space="preserve">1700 옥수수퐁(반제품)          </t>
  </si>
  <si>
    <t>104503</t>
  </si>
  <si>
    <t xml:space="preserve">3400 옥수수퐁(2팩)             </t>
  </si>
  <si>
    <t>104504</t>
  </si>
  <si>
    <t xml:space="preserve">3000 콘치(3번들)               </t>
  </si>
  <si>
    <t>104505</t>
  </si>
  <si>
    <t xml:space="preserve">2600 쵸코파이                  </t>
  </si>
  <si>
    <t>104506</t>
  </si>
  <si>
    <t xml:space="preserve">3000 콘초(3번들)               </t>
  </si>
  <si>
    <t>104507</t>
  </si>
  <si>
    <t xml:space="preserve">3000 와글와글(3번들)           </t>
  </si>
  <si>
    <t>104508</t>
  </si>
  <si>
    <t xml:space="preserve">3000 카땅(3번들)               </t>
  </si>
  <si>
    <t>104509</t>
  </si>
  <si>
    <t xml:space="preserve">3000 콘？(3번들)               </t>
  </si>
  <si>
    <t>104510</t>
  </si>
  <si>
    <t xml:space="preserve">600 버터와플(홍)              </t>
  </si>
  <si>
    <t>104511</t>
  </si>
  <si>
    <t xml:space="preserve">1500 버터와플                  </t>
  </si>
  <si>
    <t>104512</t>
  </si>
  <si>
    <t xml:space="preserve">1500 버터와플(홍)              </t>
  </si>
  <si>
    <t>104513</t>
  </si>
  <si>
    <t xml:space="preserve">1500 버터와플(PX)              </t>
  </si>
  <si>
    <t>104514</t>
  </si>
  <si>
    <t xml:space="preserve">2700 버터와플                  </t>
  </si>
  <si>
    <t>104515</t>
  </si>
  <si>
    <t xml:space="preserve">3500 버터와플                  </t>
  </si>
  <si>
    <t>104516</t>
  </si>
  <si>
    <t xml:space="preserve">3500 버터와플(KTX)             </t>
  </si>
  <si>
    <t>104517</t>
  </si>
  <si>
    <t xml:space="preserve">3000 올리바와플                </t>
  </si>
  <si>
    <t>104518</t>
  </si>
  <si>
    <t xml:space="preserve">3000 버터와플(5번들)           </t>
  </si>
  <si>
    <t>104519</t>
  </si>
  <si>
    <t xml:space="preserve">300 C콘？(25g)미니            </t>
  </si>
  <si>
    <t>104520</t>
  </si>
  <si>
    <t xml:space="preserve">300 죠리퐁(28g)미니           </t>
  </si>
  <si>
    <t>104521</t>
  </si>
  <si>
    <t xml:space="preserve">300 C콘？오니언(25g)미니      </t>
  </si>
  <si>
    <t>104522</t>
  </si>
  <si>
    <t xml:space="preserve">300 콘쵸(26g)미니             </t>
  </si>
  <si>
    <t>104523</t>
  </si>
  <si>
    <t xml:space="preserve">300 콘치(26g)미니             </t>
  </si>
  <si>
    <t>104524</t>
  </si>
  <si>
    <t xml:space="preserve">300 카땅(26g)미니             </t>
  </si>
  <si>
    <t>104525</t>
  </si>
  <si>
    <t xml:space="preserve">300 옥수수퐁(25g)미니         </t>
  </si>
  <si>
    <t>104526</t>
  </si>
  <si>
    <t xml:space="preserve">4400 쵸코파이(2번들)新         </t>
  </si>
  <si>
    <t>104527</t>
  </si>
  <si>
    <t>21250</t>
  </si>
  <si>
    <t xml:space="preserve">21250 미양돌초코렛(수)          </t>
  </si>
  <si>
    <t>104528</t>
  </si>
  <si>
    <t xml:space="preserve">3000 참쌀설병기획(1+1)         </t>
  </si>
  <si>
    <t>104529</t>
  </si>
  <si>
    <t xml:space="preserve">1000 썸머낚시짱껌              </t>
  </si>
  <si>
    <t>104531</t>
  </si>
  <si>
    <t xml:space="preserve">2400 땅콩카라멜(3팩)(중)       </t>
  </si>
  <si>
    <t>104532</t>
  </si>
  <si>
    <t xml:space="preserve">700 레이저엑스캔디            </t>
  </si>
  <si>
    <t>104533</t>
  </si>
  <si>
    <t xml:space="preserve">1000 호감                      </t>
  </si>
  <si>
    <t>104534</t>
  </si>
  <si>
    <t xml:space="preserve">3600 호감                      </t>
  </si>
  <si>
    <t>104535</t>
  </si>
  <si>
    <t xml:space="preserve">1000 C콘칩(PX)                 </t>
  </si>
  <si>
    <t>104536</t>
  </si>
  <si>
    <t>30690</t>
  </si>
  <si>
    <t xml:space="preserve">30690 레이저엑스광선봉          </t>
  </si>
  <si>
    <t>104538</t>
  </si>
  <si>
    <t xml:space="preserve">700 죠리퐁(4번들)반제품       </t>
  </si>
  <si>
    <t>104539</t>
  </si>
  <si>
    <t xml:space="preserve">1000 버터와플(수)              </t>
  </si>
  <si>
    <t>104540</t>
  </si>
  <si>
    <t xml:space="preserve">2800 추억의죠리퐁              </t>
  </si>
  <si>
    <t>104541</t>
  </si>
  <si>
    <t xml:space="preserve">2200 365쵸코파이               </t>
  </si>
  <si>
    <t>104542</t>
  </si>
  <si>
    <t xml:space="preserve">2800 365텐더롤                 </t>
  </si>
  <si>
    <t>104543</t>
  </si>
  <si>
    <t xml:space="preserve">5300 텐더롤어소트(티+쵸)       </t>
  </si>
  <si>
    <t>104544</t>
  </si>
  <si>
    <t xml:space="preserve">2500 카땅(5번들)               </t>
  </si>
  <si>
    <t>104545</t>
  </si>
  <si>
    <t xml:space="preserve">2500 죠리퐁(5번들)             </t>
  </si>
  <si>
    <t>104546</t>
  </si>
  <si>
    <t xml:space="preserve">2500 콘칩(5번들)               </t>
  </si>
  <si>
    <t>104547</t>
  </si>
  <si>
    <t xml:space="preserve">2500 콘쵸(5번들)               </t>
  </si>
  <si>
    <t>104549</t>
  </si>
  <si>
    <t xml:space="preserve">2500 듀팝스팝콘버터(5번들)     </t>
  </si>
  <si>
    <t>104550</t>
  </si>
  <si>
    <t xml:space="preserve">4000 그린산도                  </t>
  </si>
  <si>
    <t>104551</t>
  </si>
  <si>
    <t xml:space="preserve">1500 (홈)빅샌드녹차1.5k        </t>
  </si>
  <si>
    <t>104552</t>
  </si>
  <si>
    <t xml:space="preserve">3300 (홈)빅샌드녹차3.3k        </t>
  </si>
  <si>
    <t>104553</t>
  </si>
  <si>
    <t xml:space="preserve">1300 유기농샌드1.3k            </t>
  </si>
  <si>
    <t>104554</t>
  </si>
  <si>
    <t xml:space="preserve">2000 유기농샌드2.0k            </t>
  </si>
  <si>
    <t>104555</t>
  </si>
  <si>
    <t xml:space="preserve">4000 유기농샌드4.0k            </t>
  </si>
  <si>
    <t>104556</t>
  </si>
  <si>
    <t xml:space="preserve">1800 쵸코산도                  </t>
  </si>
  <si>
    <t>104557</t>
  </si>
  <si>
    <t xml:space="preserve">1500 쵸코산도(PX)              </t>
  </si>
  <si>
    <t>104558</t>
  </si>
  <si>
    <t xml:space="preserve">1800 크림산도                  </t>
  </si>
  <si>
    <t>104559</t>
  </si>
  <si>
    <t xml:space="preserve">1500 크림산도(PX)              </t>
  </si>
  <si>
    <t>104560</t>
  </si>
  <si>
    <t>104562</t>
  </si>
  <si>
    <t xml:space="preserve">3600 딸기산도                  </t>
  </si>
  <si>
    <t>104563</t>
  </si>
  <si>
    <t xml:space="preserve">4000 딸기산도(유통)            </t>
  </si>
  <si>
    <t>104564</t>
  </si>
  <si>
    <t xml:space="preserve">1500 (홈)빅샌드딸기1.5k        </t>
  </si>
  <si>
    <t>104565</t>
  </si>
  <si>
    <t xml:space="preserve">3300 (홈)빅샌드딸기3.3k        </t>
  </si>
  <si>
    <t>104566</t>
  </si>
  <si>
    <t xml:space="preserve">3000 스낵모음3번들             </t>
  </si>
  <si>
    <t>104567</t>
  </si>
  <si>
    <t xml:space="preserve">700 버터와플                  </t>
  </si>
  <si>
    <t>104568</t>
  </si>
  <si>
    <t xml:space="preserve">1800 버터와플                  </t>
  </si>
  <si>
    <t>104569</t>
  </si>
  <si>
    <t xml:space="preserve">3000 버터와플                  </t>
  </si>
  <si>
    <t>104570</t>
  </si>
  <si>
    <t xml:space="preserve">3800 버터와플                  </t>
  </si>
  <si>
    <t>104571</t>
  </si>
  <si>
    <t xml:space="preserve">1200 버터와플(김맛)            </t>
  </si>
  <si>
    <t>104572</t>
  </si>
  <si>
    <t xml:space="preserve">3300 맘카카오밀크              </t>
  </si>
  <si>
    <t>104573</t>
  </si>
  <si>
    <t xml:space="preserve">3300 맘카카오쵸코              </t>
  </si>
  <si>
    <t>104574</t>
  </si>
  <si>
    <t xml:space="preserve">1600 이플러스콘칩N             </t>
  </si>
  <si>
    <t>104575</t>
  </si>
  <si>
    <t xml:space="preserve">3200 이플러스콘칩N(2번들)      </t>
  </si>
  <si>
    <t>104576</t>
  </si>
  <si>
    <t xml:space="preserve">1350 이플러스콘칩N(3번들)      </t>
  </si>
  <si>
    <t>104577</t>
  </si>
  <si>
    <t xml:space="preserve">3900 우리친구신짱              </t>
  </si>
  <si>
    <t>104578</t>
  </si>
  <si>
    <t xml:space="preserve">4200 참크래커(3번들)           </t>
  </si>
  <si>
    <t>104579</t>
  </si>
  <si>
    <t xml:space="preserve">10000 땅콩샌드5팩(코스트코)     </t>
  </si>
  <si>
    <t>104584</t>
  </si>
  <si>
    <t xml:space="preserve">2400 줄리어스                  </t>
  </si>
  <si>
    <t>104585</t>
  </si>
  <si>
    <t xml:space="preserve">4000 줄리어스                  </t>
  </si>
  <si>
    <t>104586</t>
  </si>
  <si>
    <t xml:space="preserve">700 국희땅콩샌드              </t>
  </si>
  <si>
    <t>104587</t>
  </si>
  <si>
    <t xml:space="preserve">1000 국희땅콩샌드(PX)          </t>
  </si>
  <si>
    <t>104588</t>
  </si>
  <si>
    <t xml:space="preserve">1000 국희땅콩샌드(홍)          </t>
  </si>
  <si>
    <t>104589</t>
  </si>
  <si>
    <t xml:space="preserve">2000 국희땅콩샌드              </t>
  </si>
  <si>
    <t>104590</t>
  </si>
  <si>
    <t xml:space="preserve">4000 국희땅콩샌드              </t>
  </si>
  <si>
    <t>104591</t>
  </si>
  <si>
    <t xml:space="preserve">700 국희초코샌드              </t>
  </si>
  <si>
    <t>104592</t>
  </si>
  <si>
    <t xml:space="preserve">2100 그레이스(3번들)           </t>
  </si>
  <si>
    <t>104593</t>
  </si>
  <si>
    <t xml:space="preserve">2100 뽀또치즈(3번들)           </t>
  </si>
  <si>
    <t>104594</t>
  </si>
  <si>
    <t xml:space="preserve">2100 뽀또크리미(3번들)         </t>
  </si>
  <si>
    <t>104595</t>
  </si>
  <si>
    <t xml:space="preserve">2100 참크래커(3번들)           </t>
  </si>
  <si>
    <t>104596</t>
  </si>
  <si>
    <t xml:space="preserve">2100 참그린(3번들)             </t>
  </si>
  <si>
    <t>104597</t>
  </si>
  <si>
    <t xml:space="preserve">700 치즈샌드                  </t>
  </si>
  <si>
    <t>104598</t>
  </si>
  <si>
    <t xml:space="preserve">1400 치즈샌드                  </t>
  </si>
  <si>
    <t>104599</t>
  </si>
  <si>
    <t xml:space="preserve">1400 치즈샌드(PX)              </t>
  </si>
  <si>
    <t>104600</t>
  </si>
  <si>
    <t xml:space="preserve">2100 치즈샌드                  </t>
  </si>
  <si>
    <t>104601</t>
  </si>
  <si>
    <t xml:space="preserve">700 생드밀레                  </t>
  </si>
  <si>
    <t>104602</t>
  </si>
  <si>
    <t xml:space="preserve">700 생드밀레(PX)              </t>
  </si>
  <si>
    <t>104603</t>
  </si>
  <si>
    <t xml:space="preserve">700 생드밀레(홍)              </t>
  </si>
  <si>
    <t>104604</t>
  </si>
  <si>
    <t xml:space="preserve">3000 생드밀레(유)              </t>
  </si>
  <si>
    <t>104605</t>
  </si>
  <si>
    <t xml:space="preserve">1000 잇츠미(담백한맛)          </t>
  </si>
  <si>
    <t>104606</t>
  </si>
  <si>
    <t xml:space="preserve">1000 잇츠미(바베큐맛)          </t>
  </si>
  <si>
    <t>104607</t>
  </si>
  <si>
    <t xml:space="preserve">2000 잇츠미(바베큐맛)          </t>
  </si>
  <si>
    <t>104608</t>
  </si>
  <si>
    <t xml:space="preserve">2000 잇츠미(담백한맛)          </t>
  </si>
  <si>
    <t>104609</t>
  </si>
  <si>
    <t xml:space="preserve">1500 유나(3번들)               </t>
  </si>
  <si>
    <t>104610</t>
  </si>
  <si>
    <t xml:space="preserve">1500 유나(5번들)               </t>
  </si>
  <si>
    <t>104611</t>
  </si>
  <si>
    <t xml:space="preserve">3000 유나(큐피트)              </t>
  </si>
  <si>
    <t>104612</t>
  </si>
  <si>
    <t xml:space="preserve">3000 참미니(삼성)              </t>
  </si>
  <si>
    <t>104613</t>
  </si>
  <si>
    <t xml:space="preserve">3000 참미니녹차(삼성)          </t>
  </si>
  <si>
    <t>104614</t>
  </si>
  <si>
    <t xml:space="preserve">2100 버터와플(3번들)           </t>
  </si>
  <si>
    <t>104617</t>
  </si>
  <si>
    <t xml:space="preserve">6400 크림블GS(2입)             </t>
  </si>
  <si>
    <t>104619</t>
  </si>
  <si>
    <t xml:space="preserve">3000 도브오리진가나다크        </t>
  </si>
  <si>
    <t>104620</t>
  </si>
  <si>
    <t xml:space="preserve">3000 도브오리진에콰도르다크    </t>
  </si>
  <si>
    <t>104621</t>
  </si>
  <si>
    <t xml:space="preserve">3000 도브오리진도미니카다크    </t>
  </si>
  <si>
    <t>104622</t>
  </si>
  <si>
    <t xml:space="preserve">3000 도브엑스트라63%다크       </t>
  </si>
  <si>
    <t>104623</t>
  </si>
  <si>
    <t xml:space="preserve">3000 도브엑스트라71%다크       </t>
  </si>
  <si>
    <t>104624</t>
  </si>
  <si>
    <t xml:space="preserve">1500 치즈샌드(수-대만)         </t>
  </si>
  <si>
    <t>104625</t>
  </si>
  <si>
    <t xml:space="preserve">1500 커피샌드(수-대만)         </t>
  </si>
  <si>
    <t>104626</t>
  </si>
  <si>
    <t xml:space="preserve">500 해태누가바                </t>
  </si>
  <si>
    <t>104627</t>
  </si>
  <si>
    <t xml:space="preserve">500 해태바밤바                </t>
  </si>
  <si>
    <t>104628</t>
  </si>
  <si>
    <t xml:space="preserve">700 해태호도마루오메가        </t>
  </si>
  <si>
    <t>104629</t>
  </si>
  <si>
    <t xml:space="preserve">700 해태쌍쌍바                </t>
  </si>
  <si>
    <t>104630</t>
  </si>
  <si>
    <t xml:space="preserve">700 해태체리마루퀸            </t>
  </si>
  <si>
    <t>104631</t>
  </si>
  <si>
    <t xml:space="preserve">500 해태내안에녹아든차        </t>
  </si>
  <si>
    <t>104632</t>
  </si>
  <si>
    <t xml:space="preserve">500 해태탱크보이              </t>
  </si>
  <si>
    <t>104633</t>
  </si>
  <si>
    <t xml:space="preserve">500 해태폴라포스포츠          </t>
  </si>
  <si>
    <t>104634</t>
  </si>
  <si>
    <t xml:space="preserve">500 해태폴라포포도            </t>
  </si>
  <si>
    <t>104635</t>
  </si>
  <si>
    <t xml:space="preserve">500 해태젤루조아소다          </t>
  </si>
  <si>
    <t>104636</t>
  </si>
  <si>
    <t xml:space="preserve">1000 해태부라보화이트바닐라    </t>
  </si>
  <si>
    <t>104637</t>
  </si>
  <si>
    <t xml:space="preserve">1000 해태부라보베리젤라또      </t>
  </si>
  <si>
    <t>104638</t>
  </si>
  <si>
    <t xml:space="preserve">1000 해태크런치킹콘            </t>
  </si>
  <si>
    <t>104639</t>
  </si>
  <si>
    <t xml:space="preserve">1000 해태호두마루콘            </t>
  </si>
  <si>
    <t>104640</t>
  </si>
  <si>
    <t xml:space="preserve">1000 해태체리마루콘            </t>
  </si>
  <si>
    <t>104641</t>
  </si>
  <si>
    <t xml:space="preserve">5000 해태호두마루홈            </t>
  </si>
  <si>
    <t>104642</t>
  </si>
  <si>
    <t xml:space="preserve">700 해태시모나                </t>
  </si>
  <si>
    <t>104643</t>
  </si>
  <si>
    <t xml:space="preserve">1000 해태크런치킹              </t>
  </si>
  <si>
    <t>104644</t>
  </si>
  <si>
    <t xml:space="preserve">1000 해태크런치킹커피          </t>
  </si>
  <si>
    <t>104645</t>
  </si>
  <si>
    <t xml:space="preserve">1000 해태아이스카페            </t>
  </si>
  <si>
    <t>104646</t>
  </si>
  <si>
    <t xml:space="preserve">1500 해태팥빙수                </t>
  </si>
  <si>
    <t>104647</t>
  </si>
  <si>
    <t xml:space="preserve">3000 해태탱크보이(벌크)        </t>
  </si>
  <si>
    <t>104648</t>
  </si>
  <si>
    <t xml:space="preserve">3000 해태부라보화이트(벌크)    </t>
  </si>
  <si>
    <t>104649</t>
  </si>
  <si>
    <t xml:space="preserve">2400 땅콩카라멜(3팩)(한)       </t>
  </si>
  <si>
    <t>104651</t>
  </si>
  <si>
    <t xml:space="preserve">3000 마이쮸자일레몬(용기)      </t>
  </si>
  <si>
    <t>104652</t>
  </si>
  <si>
    <t xml:space="preserve">3000 마이쮸자일포도(용기)      </t>
  </si>
  <si>
    <t>104656</t>
  </si>
  <si>
    <t xml:space="preserve">4200 치즈샌드(2번들)           </t>
  </si>
  <si>
    <t>104657</t>
  </si>
  <si>
    <t>180</t>
  </si>
  <si>
    <t xml:space="preserve">180 쵸코파이(개성공단)        </t>
  </si>
  <si>
    <t>104658</t>
  </si>
  <si>
    <t>1845</t>
  </si>
  <si>
    <t xml:space="preserve">1845 줄리어스(시식)            </t>
  </si>
  <si>
    <t>104659</t>
  </si>
  <si>
    <t xml:space="preserve">4000 줄리어스(컵증정)          </t>
  </si>
  <si>
    <t>104660</t>
  </si>
  <si>
    <t>16800</t>
  </si>
  <si>
    <t xml:space="preserve">16800 은평마을선물세트          </t>
  </si>
  <si>
    <t>104661</t>
  </si>
  <si>
    <t xml:space="preserve">5000 밤연양갱(10팩)            </t>
  </si>
  <si>
    <t>104662</t>
  </si>
  <si>
    <t xml:space="preserve">3000 이안에(2번들)마카다미아   </t>
  </si>
  <si>
    <t>104663</t>
  </si>
  <si>
    <t xml:space="preserve">1500 이안에(마카다미아)        </t>
  </si>
  <si>
    <t>104668</t>
  </si>
  <si>
    <t xml:space="preserve">1500 버터와플(수-대만)         </t>
  </si>
  <si>
    <t>104669</t>
  </si>
  <si>
    <t xml:space="preserve">166 커피샌드벌크(수-대만)     </t>
  </si>
  <si>
    <t>104672</t>
  </si>
  <si>
    <t xml:space="preserve">3000 웰헤즐넛53%(블랙로즈)     </t>
  </si>
  <si>
    <t>104673</t>
  </si>
  <si>
    <t xml:space="preserve">2000 텐더롤오리지널            </t>
  </si>
  <si>
    <t>104674</t>
  </si>
  <si>
    <t xml:space="preserve">5600 텐더롤오리지널(2입)       </t>
  </si>
  <si>
    <t>104675</t>
  </si>
  <si>
    <t xml:space="preserve">2000 텐더롤티라미슈            </t>
  </si>
  <si>
    <t>104676</t>
  </si>
  <si>
    <t xml:space="preserve">3200 텐더롤티라미슈            </t>
  </si>
  <si>
    <t>104677</t>
  </si>
  <si>
    <t xml:space="preserve">2000 해태생생감자칩(매콤한맛)  </t>
  </si>
  <si>
    <t>104678</t>
  </si>
  <si>
    <t xml:space="preserve">2000 해태생생감자칩(짠맛)      </t>
  </si>
  <si>
    <t>104679</t>
  </si>
  <si>
    <t xml:space="preserve">1500 크라운다크아프리카        </t>
  </si>
  <si>
    <t>104680</t>
  </si>
  <si>
    <t xml:space="preserve">1500 크라운밀크아프리카        </t>
  </si>
  <si>
    <t>104681</t>
  </si>
  <si>
    <t xml:space="preserve">1800 마이쮸기획(유나)          </t>
  </si>
  <si>
    <t>104684</t>
  </si>
  <si>
    <t xml:space="preserve">1800 하임기획(유나)            </t>
  </si>
  <si>
    <t>104685</t>
  </si>
  <si>
    <t xml:space="preserve">1800 대만요롱에이스오리지날(수 </t>
  </si>
  <si>
    <t>104686</t>
  </si>
  <si>
    <t xml:space="preserve">1800 대만요롱에이스씨리얼(수)  </t>
  </si>
  <si>
    <t>104689</t>
  </si>
  <si>
    <t xml:space="preserve">3000 콘칩(함박웃음10)          </t>
  </si>
  <si>
    <t>104690</t>
  </si>
  <si>
    <t xml:space="preserve">6600 맘카카오밀크(2번들)       </t>
  </si>
  <si>
    <t>104691</t>
  </si>
  <si>
    <t xml:space="preserve">6600 맘카카오쵸코(2번들)       </t>
  </si>
  <si>
    <t>104692</t>
  </si>
  <si>
    <t xml:space="preserve">5000 크림블+초코파이(新)       </t>
  </si>
  <si>
    <t>104693</t>
  </si>
  <si>
    <t xml:space="preserve">2700 버터와플(김맛)            </t>
  </si>
  <si>
    <t>104695</t>
  </si>
  <si>
    <t xml:space="preserve">1500 밤과웰빙모음3팩(新)       </t>
  </si>
  <si>
    <t>104696</t>
  </si>
  <si>
    <t xml:space="preserve">1500 홈플러스연양갱3팩(新)     </t>
  </si>
  <si>
    <t>104697</t>
  </si>
  <si>
    <t xml:space="preserve">3000 밤양갱6팩(新)             </t>
  </si>
  <si>
    <t>104698</t>
  </si>
  <si>
    <t xml:space="preserve">5000 연양갱모음10팩(新)        </t>
  </si>
  <si>
    <t>104699</t>
  </si>
  <si>
    <t xml:space="preserve">3500 치즈샌드기획              </t>
  </si>
  <si>
    <t>104700</t>
  </si>
  <si>
    <t xml:space="preserve">3200 추억의산도3               </t>
  </si>
  <si>
    <t>104701</t>
  </si>
  <si>
    <t xml:space="preserve">1800 사보야르II                </t>
  </si>
  <si>
    <t>104702</t>
  </si>
  <si>
    <t xml:space="preserve">2800 크림블카카오케이크        </t>
  </si>
  <si>
    <t>104703</t>
  </si>
  <si>
    <t xml:space="preserve">300 쥬시후르츠                </t>
  </si>
  <si>
    <t>104704</t>
  </si>
  <si>
    <t xml:space="preserve">300 더블민트                  </t>
  </si>
  <si>
    <t>104705</t>
  </si>
  <si>
    <t xml:space="preserve">5600 크림블카카오케이크(2입)   </t>
  </si>
  <si>
    <t>104706</t>
  </si>
  <si>
    <t xml:space="preserve">4500 찰밤(증정)4.5K            </t>
  </si>
  <si>
    <t>104707</t>
  </si>
  <si>
    <t>104708</t>
  </si>
  <si>
    <t xml:space="preserve">3000 오트웰                    </t>
  </si>
  <si>
    <t>104709</t>
  </si>
  <si>
    <t>104710</t>
  </si>
  <si>
    <t xml:space="preserve">4500 웰카카오기획(블랙로즈)    </t>
  </si>
  <si>
    <t>104712</t>
  </si>
  <si>
    <t xml:space="preserve">4500 오뉴(3번들)               </t>
  </si>
  <si>
    <t>104714</t>
  </si>
  <si>
    <t xml:space="preserve">5000 빅파이                    </t>
  </si>
  <si>
    <t>104715</t>
  </si>
  <si>
    <t xml:space="preserve">4000 해피선물세트Ⅰ(일반)      </t>
  </si>
  <si>
    <t>104716</t>
  </si>
  <si>
    <t xml:space="preserve">4000 해피선물세트Ⅱ            </t>
  </si>
  <si>
    <t>104717</t>
  </si>
  <si>
    <t xml:space="preserve">3900 해피선물세트Ⅲ            </t>
  </si>
  <si>
    <t>104718</t>
  </si>
  <si>
    <t xml:space="preserve">3700 산타양말선물세트          </t>
  </si>
  <si>
    <t>104719</t>
  </si>
  <si>
    <t xml:space="preserve">3800 버터와플(KTX)             </t>
  </si>
  <si>
    <t>104720</t>
  </si>
  <si>
    <t xml:space="preserve">1500 C콘칩(멀티5)              </t>
  </si>
  <si>
    <t>104721</t>
  </si>
  <si>
    <t xml:space="preserve">1500 크라운C콘칩(휴게소)       </t>
  </si>
  <si>
    <t>104722</t>
  </si>
  <si>
    <t>104723</t>
  </si>
  <si>
    <t xml:space="preserve">2500 못말리는신짱(5번들)       </t>
  </si>
  <si>
    <t>104724</t>
  </si>
  <si>
    <t xml:space="preserve">2500 CGC크림파이               </t>
  </si>
  <si>
    <t>104725</t>
  </si>
  <si>
    <t xml:space="preserve">700 드라마와인                </t>
  </si>
  <si>
    <t>104726</t>
  </si>
  <si>
    <t xml:space="preserve">700 드라마카카오              </t>
  </si>
  <si>
    <t>104727</t>
  </si>
  <si>
    <t xml:space="preserve">1500 쿨에어멘솔앤유칼립투스    </t>
  </si>
  <si>
    <t>104728</t>
  </si>
  <si>
    <t xml:space="preserve">1500 쿨에어하니레몬            </t>
  </si>
  <si>
    <t>104729</t>
  </si>
  <si>
    <t xml:space="preserve">1500 쿨에어파인애플            </t>
  </si>
  <si>
    <t>104731</t>
  </si>
  <si>
    <t xml:space="preserve">700 버터와플(홍)              </t>
  </si>
  <si>
    <t>104732</t>
  </si>
  <si>
    <t xml:space="preserve">1800 버터와플(홍)              </t>
  </si>
  <si>
    <t>104733</t>
  </si>
  <si>
    <t xml:space="preserve">300 포켓(新)                  </t>
  </si>
  <si>
    <t>104734</t>
  </si>
  <si>
    <t xml:space="preserve">1500 홍콩치즈샌드(수)          </t>
  </si>
  <si>
    <t>104735</t>
  </si>
  <si>
    <t xml:space="preserve">200 크라운5매껌               </t>
  </si>
  <si>
    <t>104736</t>
  </si>
  <si>
    <t xml:space="preserve">1450 ☆달링쿠키(업)            </t>
  </si>
  <si>
    <t>104737</t>
  </si>
  <si>
    <t xml:space="preserve">5800 달링쿠키(업,2입)          </t>
  </si>
  <si>
    <t>104738</t>
  </si>
  <si>
    <t>476</t>
  </si>
  <si>
    <t xml:space="preserve">476 줄리어스(증정용)          </t>
  </si>
  <si>
    <t>104739</t>
  </si>
  <si>
    <t xml:space="preserve">1200 줄리어스                  </t>
  </si>
  <si>
    <t>104740</t>
  </si>
  <si>
    <t xml:space="preserve">4000 줄리어스(증정팩)          </t>
  </si>
  <si>
    <t>104741</t>
  </si>
  <si>
    <t xml:space="preserve">1500 스니커즈피넛4팩(35g*      </t>
  </si>
  <si>
    <t>104742</t>
  </si>
  <si>
    <t xml:space="preserve">4000 오곡쿠키(캔)新            </t>
  </si>
  <si>
    <t>104743</t>
  </si>
  <si>
    <t xml:space="preserve">1800 쿠크다스(화이트)PX        </t>
  </si>
  <si>
    <t>104744</t>
  </si>
  <si>
    <t xml:space="preserve">1800 쿠크다스(커피)PX          </t>
  </si>
  <si>
    <t>104750</t>
  </si>
  <si>
    <t xml:space="preserve">1800 크림블                    </t>
  </si>
  <si>
    <t>104751</t>
  </si>
  <si>
    <t xml:space="preserve">1800 크림블카카오              </t>
  </si>
  <si>
    <t>104752</t>
  </si>
  <si>
    <t>2350</t>
  </si>
  <si>
    <t xml:space="preserve">2350 스낵5번들(홈+뉴)          </t>
  </si>
  <si>
    <t>104753</t>
  </si>
  <si>
    <t xml:space="preserve">750 딸기산도                  </t>
  </si>
  <si>
    <t>104754</t>
  </si>
  <si>
    <t xml:space="preserve">750 크림산도                  </t>
  </si>
  <si>
    <t>104755</t>
  </si>
  <si>
    <t xml:space="preserve">750 초코산도                  </t>
  </si>
  <si>
    <t>104756</t>
  </si>
  <si>
    <t xml:space="preserve">500 오곡양갱                  </t>
  </si>
  <si>
    <t>104757</t>
  </si>
  <si>
    <t xml:space="preserve">5000 오곡양갱모음(10팩)        </t>
  </si>
  <si>
    <t>104758</t>
  </si>
  <si>
    <t xml:space="preserve">2700 이안에(마카다미아)        </t>
  </si>
  <si>
    <t>104759</t>
  </si>
  <si>
    <t xml:space="preserve">1800 텐더롤티라미슈(PX)        </t>
  </si>
  <si>
    <t>104760</t>
  </si>
  <si>
    <t xml:space="preserve">3000 마이쮸자일기획            </t>
  </si>
  <si>
    <t>104761</t>
  </si>
  <si>
    <t xml:space="preserve">1000 정통감자칩담백(P.X)       </t>
  </si>
  <si>
    <t>104762</t>
  </si>
  <si>
    <t>10300</t>
  </si>
  <si>
    <t xml:space="preserve">10300 요롱에이스오리지날벌크    </t>
  </si>
  <si>
    <t>104763</t>
  </si>
  <si>
    <t xml:space="preserve">1800 딸기산도(PX)              </t>
  </si>
  <si>
    <t>104764</t>
  </si>
  <si>
    <t xml:space="preserve">1800 초코산도(PX)              </t>
  </si>
  <si>
    <t>104765</t>
  </si>
  <si>
    <t xml:space="preserve">1800 크림산도(PX)              </t>
  </si>
  <si>
    <t>104766</t>
  </si>
  <si>
    <t xml:space="preserve">2000 국희샌드(PX)              </t>
  </si>
  <si>
    <t>104767</t>
  </si>
  <si>
    <t xml:space="preserve">700 블랙로즈다크(PX)          </t>
  </si>
  <si>
    <t>104768</t>
  </si>
  <si>
    <t xml:space="preserve">1200 미니쉘파티(PX)            </t>
  </si>
  <si>
    <t>104769</t>
  </si>
  <si>
    <t xml:space="preserve">5000 땅콩카라멜(용기증정)      </t>
  </si>
  <si>
    <t>104770</t>
  </si>
  <si>
    <t xml:space="preserve">2200 라떼하임(PX)              </t>
  </si>
  <si>
    <t>104772</t>
  </si>
  <si>
    <t xml:space="preserve">900 요이쮸(3번들)             </t>
  </si>
  <si>
    <t>104773</t>
  </si>
  <si>
    <t xml:space="preserve">900 스니커즈아몬드싱글49.9    </t>
  </si>
  <si>
    <t>104774</t>
  </si>
  <si>
    <t xml:space="preserve">3700 스니커즈펀사이즈240g      </t>
  </si>
  <si>
    <t>104775</t>
  </si>
  <si>
    <t xml:space="preserve">5200 스니커즈미니어쳐326g      </t>
  </si>
  <si>
    <t>104778</t>
  </si>
  <si>
    <t xml:space="preserve">3100 트윅스미니어쳐180g        </t>
  </si>
  <si>
    <t>104779</t>
  </si>
  <si>
    <t>8900</t>
  </si>
  <si>
    <t xml:space="preserve">8900 트윅스미니어쳐600g        </t>
  </si>
  <si>
    <t>104780</t>
  </si>
  <si>
    <t xml:space="preserve">600 엠앤엠즈밀크싱글40g       </t>
  </si>
  <si>
    <t>104781</t>
  </si>
  <si>
    <t xml:space="preserve">2200 엠앤엠즈밀크158.8g        </t>
  </si>
  <si>
    <t>104782</t>
  </si>
  <si>
    <t xml:space="preserve">2200 엠앤엠즈피넛158.8g        </t>
  </si>
  <si>
    <t>104783</t>
  </si>
  <si>
    <t xml:space="preserve">1000 도브밀크싱글47g           </t>
  </si>
  <si>
    <t>104784</t>
  </si>
  <si>
    <t xml:space="preserve">1000 도브모카아몬드싱글47g     </t>
  </si>
  <si>
    <t>104785</t>
  </si>
  <si>
    <t xml:space="preserve">1000 도브다크싱글47g           </t>
  </si>
  <si>
    <t>104786</t>
  </si>
  <si>
    <t xml:space="preserve">2000 도브밀크페그백90g         </t>
  </si>
  <si>
    <t>104787</t>
  </si>
  <si>
    <t xml:space="preserve">4000 도브밀크파우치200g        </t>
  </si>
  <si>
    <t>104788</t>
  </si>
  <si>
    <t xml:space="preserve">4000 도브다크파우치200g        </t>
  </si>
  <si>
    <t>104789</t>
  </si>
  <si>
    <t xml:space="preserve">600 스키틀즈샤워싱글40g       </t>
  </si>
  <si>
    <t>104790</t>
  </si>
  <si>
    <t xml:space="preserve">600 스키틀즈오리지날싱글50g   </t>
  </si>
  <si>
    <t>104791</t>
  </si>
  <si>
    <t xml:space="preserve">1200 미니쉘레드베리(2번들)     </t>
  </si>
  <si>
    <t>104792</t>
  </si>
  <si>
    <t xml:space="preserve">1200 미니쉘그린애플요거트(2번  </t>
  </si>
  <si>
    <t>104793</t>
  </si>
  <si>
    <t xml:space="preserve">1200 미니쉘블랙체리라떼(2번들  </t>
  </si>
  <si>
    <t>104794</t>
  </si>
  <si>
    <t xml:space="preserve">1200 미니아몬드블루스(2번들)   </t>
  </si>
  <si>
    <t>104796</t>
  </si>
  <si>
    <t xml:space="preserve">4500 키커벌크                  </t>
  </si>
  <si>
    <t>104797</t>
  </si>
  <si>
    <t xml:space="preserve">3600 줄리어스                  </t>
  </si>
  <si>
    <t>104798</t>
  </si>
  <si>
    <t xml:space="preserve">1000 빅파이                    </t>
  </si>
  <si>
    <t>104799</t>
  </si>
  <si>
    <t xml:space="preserve">4600 4.6K빅파이                </t>
  </si>
  <si>
    <t>104800</t>
  </si>
  <si>
    <t xml:space="preserve">2800 365텐더롤(오리지날)       </t>
  </si>
  <si>
    <t>104801</t>
  </si>
  <si>
    <t xml:space="preserve">500 씽씽제트기                </t>
  </si>
  <si>
    <t>104802</t>
  </si>
  <si>
    <t>104803</t>
  </si>
  <si>
    <t xml:space="preserve">6000 오곡샌드(2입)             </t>
  </si>
  <si>
    <t>104804</t>
  </si>
  <si>
    <t xml:space="preserve">1500 오곡샌드                  </t>
  </si>
  <si>
    <t>104805</t>
  </si>
  <si>
    <t xml:space="preserve">3000 베이키                    </t>
  </si>
  <si>
    <t>104806</t>
  </si>
  <si>
    <t xml:space="preserve">1800 베이키                    </t>
  </si>
  <si>
    <t>104807</t>
  </si>
  <si>
    <t xml:space="preserve">1500 오뉴                      </t>
  </si>
  <si>
    <t>104808</t>
  </si>
  <si>
    <t xml:space="preserve">3600 ☆오뉴                    </t>
  </si>
  <si>
    <t>104809</t>
  </si>
  <si>
    <t xml:space="preserve">1800 롱스                      </t>
  </si>
  <si>
    <t>104810</t>
  </si>
  <si>
    <t xml:space="preserve">3000 롱스                      </t>
  </si>
  <si>
    <t>104811</t>
  </si>
  <si>
    <t xml:space="preserve">3000 쵸코파이                  </t>
  </si>
  <si>
    <t>104813</t>
  </si>
  <si>
    <t xml:space="preserve">2000 뽀또치즈                  </t>
  </si>
  <si>
    <t>104814</t>
  </si>
  <si>
    <t xml:space="preserve">3600 뽀또치즈                  </t>
  </si>
  <si>
    <t>104816</t>
  </si>
  <si>
    <t xml:space="preserve">2000 뽀또크리미버터            </t>
  </si>
  <si>
    <t>104817</t>
  </si>
  <si>
    <t xml:space="preserve">3600 뽀또크리미버터            </t>
  </si>
  <si>
    <t>104818</t>
  </si>
  <si>
    <t xml:space="preserve">600 못말리는신짱              </t>
  </si>
  <si>
    <t>104821</t>
  </si>
  <si>
    <t xml:space="preserve">2250 ☆못말리는신짱(5번들)     </t>
  </si>
  <si>
    <t>104822</t>
  </si>
  <si>
    <t xml:space="preserve">1500 도브밀크펄스팩75g         </t>
  </si>
  <si>
    <t>104824</t>
  </si>
  <si>
    <t xml:space="preserve">2200 스니커즈131g(8팩)         </t>
  </si>
  <si>
    <t>104825</t>
  </si>
  <si>
    <t xml:space="preserve">4800 스니커즈미니(기획)326     </t>
  </si>
  <si>
    <t>104826</t>
  </si>
  <si>
    <t xml:space="preserve">450 나뭇잎이되어버린감자      </t>
  </si>
  <si>
    <t>104827</t>
  </si>
  <si>
    <t xml:space="preserve">300 자포(딸기)                </t>
  </si>
  <si>
    <t>104828</t>
  </si>
  <si>
    <t xml:space="preserve">300 자포(포도)                </t>
  </si>
  <si>
    <t>104829</t>
  </si>
  <si>
    <t xml:space="preserve">300 자포(복숭아)              </t>
  </si>
  <si>
    <t>104830</t>
  </si>
  <si>
    <t xml:space="preserve">300 자포(라즈베리)            </t>
  </si>
  <si>
    <t>104831</t>
  </si>
  <si>
    <t xml:space="preserve">300 자포(팅구)                </t>
  </si>
  <si>
    <t>104832</t>
  </si>
  <si>
    <t xml:space="preserve">300 자포(오렌지)              </t>
  </si>
  <si>
    <t>104833</t>
  </si>
  <si>
    <t xml:space="preserve">1500 자포(딸기번들)            </t>
  </si>
  <si>
    <t>104834</t>
  </si>
  <si>
    <t xml:space="preserve">1500 자포(포도번들)            </t>
  </si>
  <si>
    <t>104835</t>
  </si>
  <si>
    <t xml:space="preserve">3000 해태재팬크림블            </t>
  </si>
  <si>
    <t>104836</t>
  </si>
  <si>
    <t>104837</t>
  </si>
  <si>
    <t xml:space="preserve">2000 ☆딸기산도                </t>
  </si>
  <si>
    <t>104838</t>
  </si>
  <si>
    <t xml:space="preserve">2000 ☆쵸코산도                </t>
  </si>
  <si>
    <t>104839</t>
  </si>
  <si>
    <t xml:space="preserve">2000 ☆크림산도                </t>
  </si>
  <si>
    <t>104841</t>
  </si>
  <si>
    <t xml:space="preserve">2000 치즈샌드                  </t>
  </si>
  <si>
    <t>104842</t>
  </si>
  <si>
    <t xml:space="preserve">3000 치즈샌드                  </t>
  </si>
  <si>
    <t>104843</t>
  </si>
  <si>
    <t xml:space="preserve">3700 ☆딸기산도                </t>
  </si>
  <si>
    <t>104844</t>
  </si>
  <si>
    <t xml:space="preserve">4000 딸기산도                  </t>
  </si>
  <si>
    <t>104845</t>
  </si>
  <si>
    <t>104846</t>
  </si>
  <si>
    <t xml:space="preserve">700 참깨미소                  </t>
  </si>
  <si>
    <t>104847</t>
  </si>
  <si>
    <t xml:space="preserve">2000 참깨미소                  </t>
  </si>
  <si>
    <t>104849</t>
  </si>
  <si>
    <t xml:space="preserve">1600 참크래커                  </t>
  </si>
  <si>
    <t>104850</t>
  </si>
  <si>
    <t xml:space="preserve">4000 참크래커                  </t>
  </si>
  <si>
    <t>104851</t>
  </si>
  <si>
    <t xml:space="preserve">3600 참미니(2번들)             </t>
  </si>
  <si>
    <t>104853</t>
  </si>
  <si>
    <t xml:space="preserve">1600 참그린                    </t>
  </si>
  <si>
    <t>104854</t>
  </si>
  <si>
    <t xml:space="preserve">4000 참그린                    </t>
  </si>
  <si>
    <t>104855</t>
  </si>
  <si>
    <t xml:space="preserve">500 ☆꼬마곰훼미리            </t>
  </si>
  <si>
    <t>104856</t>
  </si>
  <si>
    <t xml:space="preserve">1500 꼬마곰훼미리(3팩)         </t>
  </si>
  <si>
    <t>104857</t>
  </si>
  <si>
    <t xml:space="preserve">1000 리모컨레이싱카            </t>
  </si>
  <si>
    <t>104858</t>
  </si>
  <si>
    <t xml:space="preserve">300 왕구슬껌                  </t>
  </si>
  <si>
    <t>104859</t>
  </si>
  <si>
    <t>104860</t>
  </si>
  <si>
    <t xml:space="preserve">2000 참ing크리미버터           </t>
  </si>
  <si>
    <t>104861</t>
  </si>
  <si>
    <t xml:space="preserve">2000 참ing버터레몬             </t>
  </si>
  <si>
    <t>104862</t>
  </si>
  <si>
    <t xml:space="preserve">4000 참ing크리미버터           </t>
  </si>
  <si>
    <t>104863</t>
  </si>
  <si>
    <t xml:space="preserve">4000 참ing버터레몬             </t>
  </si>
  <si>
    <t>104864</t>
  </si>
  <si>
    <t xml:space="preserve">300 자포딸기(수-태국)         </t>
  </si>
  <si>
    <t>104865</t>
  </si>
  <si>
    <t xml:space="preserve">300 자포포도(수-태국)         </t>
  </si>
  <si>
    <t>104866</t>
  </si>
  <si>
    <t xml:space="preserve">300 자포라즈베리(수-태국)     </t>
  </si>
  <si>
    <t>104867</t>
  </si>
  <si>
    <t xml:space="preserve">300 자포오렌지(수-태국)       </t>
  </si>
  <si>
    <t>104868</t>
  </si>
  <si>
    <t xml:space="preserve">450 ☆죠리퐁                  </t>
  </si>
  <si>
    <t>104869</t>
  </si>
  <si>
    <t xml:space="preserve">600 ☆죠리퐁                  </t>
  </si>
  <si>
    <t>104871</t>
  </si>
  <si>
    <t xml:space="preserve">1800 ☆죠리퐁                  </t>
  </si>
  <si>
    <t>104872</t>
  </si>
  <si>
    <t xml:space="preserve">2000 ☆죠리퐁                  </t>
  </si>
  <si>
    <t>104873</t>
  </si>
  <si>
    <t>104874</t>
  </si>
  <si>
    <t xml:space="preserve">3800 빅파이                    </t>
  </si>
  <si>
    <t>104875</t>
  </si>
  <si>
    <t xml:space="preserve">5600 쵸코파이(2입)             </t>
  </si>
  <si>
    <t>104876</t>
  </si>
  <si>
    <t xml:space="preserve">1000 그레이스                  </t>
  </si>
  <si>
    <t>104877</t>
  </si>
  <si>
    <t xml:space="preserve">6000 롱스듀오(2번들)           </t>
  </si>
  <si>
    <t>104878</t>
  </si>
  <si>
    <t xml:space="preserve">600 ☆콘칩                    </t>
  </si>
  <si>
    <t>104879</t>
  </si>
  <si>
    <t xml:space="preserve">600 ☆카땅                    </t>
  </si>
  <si>
    <t>104880</t>
  </si>
  <si>
    <t xml:space="preserve">600 ☆콘초                    </t>
  </si>
  <si>
    <t>104881</t>
  </si>
  <si>
    <t xml:space="preserve">600 ☆콘치                    </t>
  </si>
  <si>
    <t>104882</t>
  </si>
  <si>
    <t xml:space="preserve">1000 신가마솥누룽지맛캔디      </t>
  </si>
  <si>
    <t>104883</t>
  </si>
  <si>
    <t>104884</t>
  </si>
  <si>
    <t xml:space="preserve">600 듀팝스(버터팝콘)          </t>
  </si>
  <si>
    <t>104886</t>
  </si>
  <si>
    <t xml:space="preserve">600 뼈로가는꽃게              </t>
  </si>
  <si>
    <t>104887</t>
  </si>
  <si>
    <t xml:space="preserve">600 옥수수퐁                  </t>
  </si>
  <si>
    <t>104888</t>
  </si>
  <si>
    <t>104890</t>
  </si>
  <si>
    <t xml:space="preserve">450 ☆카땅                    </t>
  </si>
  <si>
    <t>104892</t>
  </si>
  <si>
    <t xml:space="preserve">450 ☆콘쵸                    </t>
  </si>
  <si>
    <t>104894</t>
  </si>
  <si>
    <t xml:space="preserve">450 ☆콘치                    </t>
  </si>
  <si>
    <t>104896</t>
  </si>
  <si>
    <t xml:space="preserve">450 ☆콘칩                    </t>
  </si>
  <si>
    <t>104898</t>
  </si>
  <si>
    <t xml:space="preserve">1800 ☆콘칩                    </t>
  </si>
  <si>
    <t>104899</t>
  </si>
  <si>
    <t xml:space="preserve">2000 ☆콘칩                    </t>
  </si>
  <si>
    <t>104901</t>
  </si>
  <si>
    <t xml:space="preserve">1800 국희샌드                  </t>
  </si>
  <si>
    <t>104902</t>
  </si>
  <si>
    <t xml:space="preserve">4000 ☆국희샌드                </t>
  </si>
  <si>
    <t>104906</t>
  </si>
  <si>
    <t xml:space="preserve">2000 ☆쿠크다스(화)            </t>
  </si>
  <si>
    <t>104907</t>
  </si>
  <si>
    <t xml:space="preserve">3600 ☆쿠크다스(화)            </t>
  </si>
  <si>
    <t>104910</t>
  </si>
  <si>
    <t xml:space="preserve">2000 ☆쿠크다스(커)            </t>
  </si>
  <si>
    <t>104911</t>
  </si>
  <si>
    <t xml:space="preserve">3600 ☆쿠크다스(커)            </t>
  </si>
  <si>
    <t>104912</t>
  </si>
  <si>
    <t xml:space="preserve">2000 ☆쿠크다스(그린)          </t>
  </si>
  <si>
    <t>104913</t>
  </si>
  <si>
    <t xml:space="preserve">3600 ☆쿠크다스(그린)          </t>
  </si>
  <si>
    <t>104914</t>
  </si>
  <si>
    <t xml:space="preserve">900 요이쮸(3번들)포도         </t>
  </si>
  <si>
    <t>104915</t>
  </si>
  <si>
    <t xml:space="preserve">2000 찰밤찰떡쿠키              </t>
  </si>
  <si>
    <t>104916</t>
  </si>
  <si>
    <t xml:space="preserve">4000 찰밤찰떡쿠키              </t>
  </si>
  <si>
    <t>104917</t>
  </si>
  <si>
    <t xml:space="preserve">5000 찰밤(증정)                </t>
  </si>
  <si>
    <t>104918</t>
  </si>
  <si>
    <t xml:space="preserve">3600 맘카카오밀크              </t>
  </si>
  <si>
    <t>104919</t>
  </si>
  <si>
    <t xml:space="preserve">1800 맘카카오초코              </t>
  </si>
  <si>
    <t>104920</t>
  </si>
  <si>
    <t xml:space="preserve">3600 맘카카오초코              </t>
  </si>
  <si>
    <t>104921</t>
  </si>
  <si>
    <t xml:space="preserve">2000 오곡쿠키프리미엄          </t>
  </si>
  <si>
    <t>104922</t>
  </si>
  <si>
    <t xml:space="preserve">3600 오곡쿠키프리미엄          </t>
  </si>
  <si>
    <t>104923</t>
  </si>
  <si>
    <t>104924</t>
  </si>
  <si>
    <t xml:space="preserve">3000 우리친구신짱              </t>
  </si>
  <si>
    <t>104925</t>
  </si>
  <si>
    <t>284</t>
  </si>
  <si>
    <t xml:space="preserve">284 마이쮸증정(필로우)        </t>
  </si>
  <si>
    <t>104926</t>
  </si>
  <si>
    <t xml:space="preserve">3000 마이쮸자일스트로베리(용기 </t>
  </si>
  <si>
    <t>104929</t>
  </si>
  <si>
    <t xml:space="preserve">183 쵸코파이(100p)            </t>
  </si>
  <si>
    <t>104930</t>
  </si>
  <si>
    <t xml:space="preserve">1200 쵸코파이(수)              </t>
  </si>
  <si>
    <t>104932</t>
  </si>
  <si>
    <t xml:space="preserve">450 못말리는신짱(반제품)      </t>
  </si>
  <si>
    <t>104933</t>
  </si>
  <si>
    <t xml:space="preserve">2000 치즈샌드(PX)              </t>
  </si>
  <si>
    <t>104934</t>
  </si>
  <si>
    <t xml:space="preserve">1800 버터와플(PX)              </t>
  </si>
  <si>
    <t>104935</t>
  </si>
  <si>
    <t xml:space="preserve">1500 뮤직폰                    </t>
  </si>
  <si>
    <t>104936</t>
  </si>
  <si>
    <t xml:space="preserve">1000 버그로봇                  </t>
  </si>
  <si>
    <t>104937</t>
  </si>
  <si>
    <t xml:space="preserve">1500 크라운리듬스타(담백한맛)  </t>
  </si>
  <si>
    <t>104938</t>
  </si>
  <si>
    <t xml:space="preserve">1500 크라운리듬스타(양파맛)    </t>
  </si>
  <si>
    <t>104939</t>
  </si>
  <si>
    <t xml:space="preserve">500 죠리퐁(상해)              </t>
  </si>
  <si>
    <t>104940</t>
  </si>
  <si>
    <t xml:space="preserve">2000 ☆빅파이(PX)              </t>
  </si>
  <si>
    <t>104941</t>
  </si>
  <si>
    <t xml:space="preserve">2000 ☆뽀또크림버터(PX)        </t>
  </si>
  <si>
    <t>104942</t>
  </si>
  <si>
    <t xml:space="preserve">3600 ☆오뉴(PX)                </t>
  </si>
  <si>
    <t>104943</t>
  </si>
  <si>
    <t xml:space="preserve">10000 쮸비쮸바                  </t>
  </si>
  <si>
    <t>104944</t>
  </si>
  <si>
    <t xml:space="preserve">20000 쮸비쮸바                  </t>
  </si>
  <si>
    <t>104945</t>
  </si>
  <si>
    <t xml:space="preserve">1800 ☆뉴베이키(PX)            </t>
  </si>
  <si>
    <t>104946</t>
  </si>
  <si>
    <t xml:space="preserve">6000 마이쮸자일리톨기획(포/딸  </t>
  </si>
  <si>
    <t>104947</t>
  </si>
  <si>
    <t>2080</t>
  </si>
  <si>
    <t xml:space="preserve">2080 쵸코파이(수)              </t>
  </si>
  <si>
    <t>104948</t>
  </si>
  <si>
    <t xml:space="preserve">2080 쵸코파이딸기(수-10p)      </t>
  </si>
  <si>
    <t>104949</t>
  </si>
  <si>
    <t>2550</t>
  </si>
  <si>
    <t xml:space="preserve">2550 CGC크림파이(수)           </t>
  </si>
  <si>
    <t>104950</t>
  </si>
  <si>
    <t xml:space="preserve">2400 텐더화이트러브            </t>
  </si>
  <si>
    <t>104955</t>
  </si>
  <si>
    <t xml:space="preserve">2000 ☆쿠크다스화이트(PX)      </t>
  </si>
  <si>
    <t>104956</t>
  </si>
  <si>
    <t xml:space="preserve">2000 ☆쿠크다스커피(PX)        </t>
  </si>
  <si>
    <t>104957</t>
  </si>
  <si>
    <t xml:space="preserve">2000 ☆쿠크다스그린(PX)        </t>
  </si>
  <si>
    <t>104958</t>
  </si>
  <si>
    <t xml:space="preserve">3000 스낵3번들(와글)           </t>
  </si>
  <si>
    <t>104959</t>
  </si>
  <si>
    <t xml:space="preserve">3000 스낵3번들(카땅)           </t>
  </si>
  <si>
    <t>104960</t>
  </si>
  <si>
    <t xml:space="preserve">3000 스낵3번들(콘초)           </t>
  </si>
  <si>
    <t>104961</t>
  </si>
  <si>
    <t xml:space="preserve">2400 쵸코파이(수-12p)          </t>
  </si>
  <si>
    <t>104962</t>
  </si>
  <si>
    <t xml:space="preserve">2400 쵸코파이딸기(수)          </t>
  </si>
  <si>
    <t>104963</t>
  </si>
  <si>
    <t>880</t>
  </si>
  <si>
    <t xml:space="preserve">880 초코파이(수-4p)           </t>
  </si>
  <si>
    <t>104964</t>
  </si>
  <si>
    <t xml:space="preserve">880 딸기파이(수-4p)           </t>
  </si>
  <si>
    <t>104965</t>
  </si>
  <si>
    <t xml:space="preserve">1200 딸기파이(수-6p)           </t>
  </si>
  <si>
    <t>104966</t>
  </si>
  <si>
    <t xml:space="preserve">1200 ☆오곡？(고소한맛)        </t>
  </si>
  <si>
    <t>104967</t>
  </si>
  <si>
    <t xml:space="preserve">1200 ☆오곡？(매콤한맛)        </t>
  </si>
  <si>
    <t>104968</t>
  </si>
  <si>
    <t xml:space="preserve">750 하스버터와플              </t>
  </si>
  <si>
    <t>104971</t>
  </si>
  <si>
    <t xml:space="preserve">7200 뽀또크리미(2입)           </t>
  </si>
  <si>
    <t>104972</t>
  </si>
  <si>
    <t xml:space="preserve">7200 뽀또치즈(2입)             </t>
  </si>
  <si>
    <t>104974</t>
  </si>
  <si>
    <t xml:space="preserve">1500 크라운밀크아프리카(PX)    </t>
  </si>
  <si>
    <t>104975</t>
  </si>
  <si>
    <t xml:space="preserve">1000 콘？(치즈그라탕훼미리)    </t>
  </si>
  <si>
    <t>104976</t>
  </si>
  <si>
    <t>104981</t>
  </si>
  <si>
    <t>104983</t>
  </si>
  <si>
    <t xml:space="preserve">2200 버터와플                  </t>
  </si>
  <si>
    <t>104984</t>
  </si>
  <si>
    <t xml:space="preserve">3800 ☆버터와플                </t>
  </si>
  <si>
    <t>104985</t>
  </si>
  <si>
    <t xml:space="preserve">5000 버터와플                  </t>
  </si>
  <si>
    <t>104987</t>
  </si>
  <si>
    <t>104988</t>
  </si>
  <si>
    <t xml:space="preserve">5000 쵸코하임                  </t>
  </si>
  <si>
    <t>104990</t>
  </si>
  <si>
    <t>104991</t>
  </si>
  <si>
    <t xml:space="preserve">5000 화이트하임                </t>
  </si>
  <si>
    <t>104992</t>
  </si>
  <si>
    <t xml:space="preserve">1000 라떼하임                  </t>
  </si>
  <si>
    <t>104993</t>
  </si>
  <si>
    <t>104994</t>
  </si>
  <si>
    <t xml:space="preserve">5000 라떼하임                  </t>
  </si>
  <si>
    <t>104995</t>
  </si>
  <si>
    <t xml:space="preserve">3600 그린하임                  </t>
  </si>
  <si>
    <t>104996</t>
  </si>
  <si>
    <t xml:space="preserve">5000 그린하임                  </t>
  </si>
  <si>
    <t>104997</t>
  </si>
  <si>
    <t xml:space="preserve">12000 빅파이&amp;산도6팩(신)        </t>
  </si>
  <si>
    <t>104998</t>
  </si>
  <si>
    <t>4700</t>
  </si>
  <si>
    <t xml:space="preserve">4700 빅파이모음                </t>
  </si>
  <si>
    <t>105000</t>
  </si>
  <si>
    <t xml:space="preserve">1800 ☆오뉴                    </t>
  </si>
  <si>
    <t>105002</t>
  </si>
  <si>
    <t xml:space="preserve">4500 마이쮸(보너스)            </t>
  </si>
  <si>
    <t>105003</t>
  </si>
  <si>
    <t xml:space="preserve">3000 유기농샌드                </t>
  </si>
  <si>
    <t>105004</t>
  </si>
  <si>
    <t xml:space="preserve">5000 산도기획(홈)              </t>
  </si>
  <si>
    <t>105005</t>
  </si>
  <si>
    <t xml:space="preserve">3000 두가지맛산도(E)           </t>
  </si>
  <si>
    <t>105008</t>
  </si>
  <si>
    <t xml:space="preserve">3000 유기농웨하스              </t>
  </si>
  <si>
    <t>105010</t>
  </si>
  <si>
    <t xml:space="preserve">500 ☆못말리는신짱(반제품)    </t>
  </si>
  <si>
    <t>105011</t>
  </si>
  <si>
    <t xml:space="preserve">2000 ☆못말리는신짱            </t>
  </si>
  <si>
    <t>105012</t>
  </si>
  <si>
    <t xml:space="preserve">1000 에어로켓                  </t>
  </si>
  <si>
    <t>105013</t>
  </si>
  <si>
    <t xml:space="preserve">1300 밀크볼(수)                </t>
  </si>
  <si>
    <t>105014</t>
  </si>
  <si>
    <t xml:space="preserve">1300 밀크볼딸기(수)            </t>
  </si>
  <si>
    <t>105015</t>
  </si>
  <si>
    <t xml:space="preserve">1300 밀크볼바나나(수)          </t>
  </si>
  <si>
    <t>105016</t>
  </si>
  <si>
    <t xml:space="preserve">3000 밀크볼(수)                </t>
  </si>
  <si>
    <t>105017</t>
  </si>
  <si>
    <t xml:space="preserve">3000 밀크볼딸기(수)            </t>
  </si>
  <si>
    <t>105018</t>
  </si>
  <si>
    <t xml:space="preserve">3000 밀크볼바나나(수)          </t>
  </si>
  <si>
    <t>105019</t>
  </si>
  <si>
    <t xml:space="preserve">12000 밀크볼(수)                </t>
  </si>
  <si>
    <t>105020</t>
  </si>
  <si>
    <t xml:space="preserve">12000 밀크볼딸기(수)            </t>
  </si>
  <si>
    <t>105021</t>
  </si>
  <si>
    <t xml:space="preserve">3000 러브플라워6팩             </t>
  </si>
  <si>
    <t>105022</t>
  </si>
  <si>
    <t xml:space="preserve">12000 밀크볼바나나(수)          </t>
  </si>
  <si>
    <t>105024</t>
  </si>
  <si>
    <t xml:space="preserve">2700 땅콩샌드                  </t>
  </si>
  <si>
    <t>105027</t>
  </si>
  <si>
    <t xml:space="preserve">500 ♧죠리퐁(반제품)          </t>
  </si>
  <si>
    <t>105028</t>
  </si>
  <si>
    <t xml:space="preserve">1200 ♧죠리퐁                  </t>
  </si>
  <si>
    <t>105029</t>
  </si>
  <si>
    <t xml:space="preserve">2500 ♧죠리퐁                  </t>
  </si>
  <si>
    <t>105030</t>
  </si>
  <si>
    <t xml:space="preserve">500 ♧콘？(반제품)            </t>
  </si>
  <si>
    <t>105031</t>
  </si>
  <si>
    <t xml:space="preserve">1200 ♧콘？                    </t>
  </si>
  <si>
    <t>105032</t>
  </si>
  <si>
    <t xml:space="preserve">2500 ♧콘？                    </t>
  </si>
  <si>
    <t>105033</t>
  </si>
  <si>
    <t xml:space="preserve">1200 ♧와글와글                </t>
  </si>
  <si>
    <t>105034</t>
  </si>
  <si>
    <t xml:space="preserve">2000 ♧옥수수퐁                </t>
  </si>
  <si>
    <t>105035</t>
  </si>
  <si>
    <t xml:space="preserve">500 ♧콘초(반제품)            </t>
  </si>
  <si>
    <t>105036</t>
  </si>
  <si>
    <t xml:space="preserve">1200 ♧콘초                    </t>
  </si>
  <si>
    <t>105037</t>
  </si>
  <si>
    <t xml:space="preserve">500 ♧콘치(반제품)            </t>
  </si>
  <si>
    <t>105038</t>
  </si>
  <si>
    <t xml:space="preserve">1200 ♧콘치                    </t>
  </si>
  <si>
    <t>105039</t>
  </si>
  <si>
    <t xml:space="preserve">500 ♧카땅(반제품)            </t>
  </si>
  <si>
    <t>105040</t>
  </si>
  <si>
    <t xml:space="preserve">1200 ♧카땅                    </t>
  </si>
  <si>
    <t>105041</t>
  </si>
  <si>
    <t xml:space="preserve">1000 (신)쭈쭈동물원            </t>
  </si>
  <si>
    <t>105042</t>
  </si>
  <si>
    <t xml:space="preserve">2000 (신)쭈쭈동물원            </t>
  </si>
  <si>
    <t>105043</t>
  </si>
  <si>
    <t>4900</t>
  </si>
  <si>
    <t xml:space="preserve">4900 동물팩1(호랑이)           </t>
  </si>
  <si>
    <t>105044</t>
  </si>
  <si>
    <t xml:space="preserve">4900 동물팩2(강아지)           </t>
  </si>
  <si>
    <t>105045</t>
  </si>
  <si>
    <t xml:space="preserve">4900 동물팩3(곰)               </t>
  </si>
  <si>
    <t>105048</t>
  </si>
  <si>
    <t xml:space="preserve">500 해태크림웨하스(행사용)    </t>
  </si>
  <si>
    <t>105049</t>
  </si>
  <si>
    <t xml:space="preserve">500 해태딸기웨하스(행사용)    </t>
  </si>
  <si>
    <t>105050</t>
  </si>
  <si>
    <t xml:space="preserve">700 못말리는신짱(화끈한맛)    </t>
  </si>
  <si>
    <t>105051</t>
  </si>
  <si>
    <t xml:space="preserve">1000 못말리는신짱(화끈한맛)    </t>
  </si>
  <si>
    <t>105052</t>
  </si>
  <si>
    <t xml:space="preserve">2700 버터와플(3번들)           </t>
  </si>
  <si>
    <t>105053</t>
  </si>
  <si>
    <t xml:space="preserve">3000 치즈샌드(3번들)           </t>
  </si>
  <si>
    <t>105054</t>
  </si>
  <si>
    <t xml:space="preserve">3000 쵸코하임(3번들)           </t>
  </si>
  <si>
    <t>105055</t>
  </si>
  <si>
    <t xml:space="preserve">3000 화이트하임(3번들)         </t>
  </si>
  <si>
    <t>105056</t>
  </si>
  <si>
    <t xml:space="preserve">3000 라떼하임(3번들)           </t>
  </si>
  <si>
    <t>105057</t>
  </si>
  <si>
    <t xml:space="preserve">2000 딸기산도(PX)              </t>
  </si>
  <si>
    <t>105058</t>
  </si>
  <si>
    <t xml:space="preserve">2000 쵸코산도(PX)              </t>
  </si>
  <si>
    <t>105059</t>
  </si>
  <si>
    <t xml:space="preserve">2000 크림산도(PX)              </t>
  </si>
  <si>
    <t>105060</t>
  </si>
  <si>
    <t xml:space="preserve">1800 맘카카오(PX)              </t>
  </si>
  <si>
    <t>105061</t>
  </si>
  <si>
    <t xml:space="preserve">2300 ♧죠리퐁                  </t>
  </si>
  <si>
    <t>105062</t>
  </si>
  <si>
    <t xml:space="preserve">2300 ♧콘？                    </t>
  </si>
  <si>
    <t>105063</t>
  </si>
  <si>
    <t xml:space="preserve">4900 동물팩4(양)               </t>
  </si>
  <si>
    <t>105064</t>
  </si>
  <si>
    <t xml:space="preserve">300 오곡？증정(고소한맛)      </t>
  </si>
  <si>
    <t>105065</t>
  </si>
  <si>
    <t xml:space="preserve">2500 ♧오곡？(고소한맛)        </t>
  </si>
  <si>
    <t>105066</t>
  </si>
  <si>
    <t xml:space="preserve">300 오곡？증정(매콤한맛)      </t>
  </si>
  <si>
    <t>105067</t>
  </si>
  <si>
    <t xml:space="preserve">2500 ♧오곡？(매콤한맛)        </t>
  </si>
  <si>
    <t>105068</t>
  </si>
  <si>
    <t xml:space="preserve">3000 유기농웨하스(이마트)      </t>
  </si>
  <si>
    <t>105069</t>
  </si>
  <si>
    <t xml:space="preserve">3000 유기농샌드(이마트)        </t>
  </si>
  <si>
    <t>105070</t>
  </si>
  <si>
    <t xml:space="preserve">3000 유기농동물(이마트)        </t>
  </si>
  <si>
    <t>105071</t>
  </si>
  <si>
    <t xml:space="preserve">3000 유기농크래커(이마트)      </t>
  </si>
  <si>
    <t>105072</t>
  </si>
  <si>
    <t xml:space="preserve">1500 유기농동물비스켓          </t>
  </si>
  <si>
    <t>105073</t>
  </si>
  <si>
    <t xml:space="preserve">3000 유기농동물비스켓          </t>
  </si>
  <si>
    <t>105074</t>
  </si>
  <si>
    <t xml:space="preserve">3000 쿠크다스(화)3번들         </t>
  </si>
  <si>
    <t>105075</t>
  </si>
  <si>
    <t xml:space="preserve">3000 쿠크다스(커)3번들         </t>
  </si>
  <si>
    <t>105076</t>
  </si>
  <si>
    <t xml:space="preserve">500 부기부기풍선껌(딸기맛)    </t>
  </si>
  <si>
    <t>105077</t>
  </si>
  <si>
    <t xml:space="preserve">500 부기풍선껌(포도맛)        </t>
  </si>
  <si>
    <t>105078</t>
  </si>
  <si>
    <t xml:space="preserve">3000 유기농통밀스낵            </t>
  </si>
  <si>
    <t>105079</t>
  </si>
  <si>
    <t xml:space="preserve">1000 낙하산특공대              </t>
  </si>
  <si>
    <t>105080</t>
  </si>
  <si>
    <t xml:space="preserve">2000 참ing크리미버터(PX)       </t>
  </si>
  <si>
    <t>105081</t>
  </si>
  <si>
    <t xml:space="preserve">4000 ☆참쌀설병(덕용)270G      </t>
  </si>
  <si>
    <t>105082</t>
  </si>
  <si>
    <t>13200</t>
  </si>
  <si>
    <t xml:space="preserve">13200 버터와플(코)6번들         </t>
  </si>
  <si>
    <t>105083</t>
  </si>
  <si>
    <t xml:space="preserve">3000 유기농통밀스낵(이마트)    </t>
  </si>
  <si>
    <t>105084</t>
  </si>
  <si>
    <t xml:space="preserve">3800 빅파이(포도)              </t>
  </si>
  <si>
    <t>105085</t>
  </si>
  <si>
    <t xml:space="preserve">1500 올리바와플                </t>
  </si>
  <si>
    <t>105086</t>
  </si>
  <si>
    <t xml:space="preserve">2000 ☆듀팝스                  </t>
  </si>
  <si>
    <t>105087</t>
  </si>
  <si>
    <t xml:space="preserve">6000 오곡2입기획               </t>
  </si>
  <si>
    <t>105092</t>
  </si>
  <si>
    <t xml:space="preserve">1200 정통감자칩(소시지맛)		    </t>
  </si>
  <si>
    <t>105093</t>
  </si>
  <si>
    <t xml:space="preserve">1200 정통감자칩(담백한맛)		    </t>
  </si>
  <si>
    <t>105095</t>
  </si>
  <si>
    <t xml:space="preserve">5000 연양갱(쿨썸머기획)        </t>
  </si>
  <si>
    <t>105098</t>
  </si>
  <si>
    <t>105099</t>
  </si>
  <si>
    <t xml:space="preserve">3800 여름하임(3번들)           </t>
  </si>
  <si>
    <t>105103</t>
  </si>
  <si>
    <t xml:space="preserve">3800 여름쵸코하임(3번들)       </t>
  </si>
  <si>
    <t>105104</t>
  </si>
  <si>
    <t xml:space="preserve">3800 쵸코하임(원통)            </t>
  </si>
  <si>
    <t>105105</t>
  </si>
  <si>
    <t xml:space="preserve">5000 쵸코하임(선풍기증정)      </t>
  </si>
  <si>
    <t>105106</t>
  </si>
  <si>
    <t xml:space="preserve">5000 화이트하임(선풍기증정)    </t>
  </si>
  <si>
    <t>105109</t>
  </si>
  <si>
    <t>105111</t>
  </si>
  <si>
    <t xml:space="preserve">1000 비단박하(홈플러스)        </t>
  </si>
  <si>
    <t>105114</t>
  </si>
  <si>
    <t xml:space="preserve">1000 땅콩카라멜(홈플러스)      </t>
  </si>
  <si>
    <t>105118</t>
  </si>
  <si>
    <t xml:space="preserve">3600 미니쉘파티(홈플러스)      </t>
  </si>
  <si>
    <t>105119</t>
  </si>
  <si>
    <t xml:space="preserve">2400 미니쉘모음(홈플러스)      </t>
  </si>
  <si>
    <t>105120</t>
  </si>
  <si>
    <t xml:space="preserve">1500 키커(홈플러스)            </t>
  </si>
  <si>
    <t>105128</t>
  </si>
  <si>
    <t xml:space="preserve">1400 버터와플                  </t>
  </si>
  <si>
    <t>105131</t>
  </si>
  <si>
    <t xml:space="preserve">1200 오곡？(고소한맛)PX        </t>
  </si>
  <si>
    <t>105132</t>
  </si>
  <si>
    <t xml:space="preserve">1200 오곡？(매콤한맛)PX        </t>
  </si>
  <si>
    <t>105133</t>
  </si>
  <si>
    <t xml:space="preserve">1000 콩콩 뒤로넘는 덤블링      </t>
  </si>
  <si>
    <t>105134</t>
  </si>
  <si>
    <t xml:space="preserve">5000 버터와플(KTX)             </t>
  </si>
  <si>
    <t>105135</t>
  </si>
  <si>
    <t>41280</t>
  </si>
  <si>
    <t xml:space="preserve">41280 에이스오리지날벌크(수)    </t>
  </si>
  <si>
    <t>105136</t>
  </si>
  <si>
    <t>105137</t>
  </si>
  <si>
    <t xml:space="preserve">5300 바캉스팩기획(일반)        </t>
  </si>
  <si>
    <t>105138</t>
  </si>
  <si>
    <t xml:space="preserve">5300 바캉스팩기획(이마트)      </t>
  </si>
  <si>
    <t>105139</t>
  </si>
  <si>
    <t xml:space="preserve">1600 이마트 우리친구 신짱 4    </t>
  </si>
  <si>
    <t>105140</t>
  </si>
  <si>
    <t xml:space="preserve">400 우리친구신짱(반제품)      </t>
  </si>
  <si>
    <t>105141</t>
  </si>
  <si>
    <t xml:space="preserve">7200 버터와플(8번들)           </t>
  </si>
  <si>
    <t>105142</t>
  </si>
  <si>
    <t xml:space="preserve">1000 베이징 금메달 응원단      </t>
  </si>
  <si>
    <t>105143</t>
  </si>
  <si>
    <t xml:space="preserve">700 미니쉘딸기                </t>
  </si>
  <si>
    <t>105144</t>
  </si>
  <si>
    <t xml:space="preserve">700 미니쉘딸기(하나더복권)    </t>
  </si>
  <si>
    <t>105145</t>
  </si>
  <si>
    <t xml:space="preserve">700 미니쉘스윗모카            </t>
  </si>
  <si>
    <t>105146</t>
  </si>
  <si>
    <t xml:space="preserve">700 미니쉘스윗모카(하나더복권 </t>
  </si>
  <si>
    <t>105147</t>
  </si>
  <si>
    <t xml:space="preserve">700 미니쉘아몬드              </t>
  </si>
  <si>
    <t>105148</t>
  </si>
  <si>
    <t xml:space="preserve">700 미니쉘아몬드(하나더복권)  </t>
  </si>
  <si>
    <t>105149</t>
  </si>
  <si>
    <t xml:space="preserve">700 미니쉘애플요거트          </t>
  </si>
  <si>
    <t>105150</t>
  </si>
  <si>
    <t xml:space="preserve">700 미니쉘애플요거트(하나더복 </t>
  </si>
  <si>
    <t>105151</t>
  </si>
  <si>
    <t xml:space="preserve">2800 미니쉘모음                </t>
  </si>
  <si>
    <t>105152</t>
  </si>
  <si>
    <t xml:space="preserve">2000 빅파이(딸기)              </t>
  </si>
  <si>
    <t>105153</t>
  </si>
  <si>
    <t xml:space="preserve">3800 빅파이(딸기)              </t>
  </si>
  <si>
    <t>105154</t>
  </si>
  <si>
    <t xml:space="preserve">3000 초코파이                  </t>
  </si>
  <si>
    <t>105155</t>
  </si>
  <si>
    <t xml:space="preserve">5600 초코파이(2입)             </t>
  </si>
  <si>
    <t>105156</t>
  </si>
  <si>
    <t>105157</t>
  </si>
  <si>
    <t>105158</t>
  </si>
  <si>
    <t>105160</t>
  </si>
  <si>
    <t xml:space="preserve">2000 뽀또치즈☆                </t>
  </si>
  <si>
    <t>105161</t>
  </si>
  <si>
    <t xml:space="preserve">3600 뽀또치즈☆                </t>
  </si>
  <si>
    <t>105163</t>
  </si>
  <si>
    <t xml:space="preserve">2000 뽀또크리미☆              </t>
  </si>
  <si>
    <t>105164</t>
  </si>
  <si>
    <t xml:space="preserve">3600 뽀또크리미                </t>
  </si>
  <si>
    <t>105165</t>
  </si>
  <si>
    <t xml:space="preserve">2000 뽀또크리미(PX)☆          </t>
  </si>
  <si>
    <t>105167</t>
  </si>
  <si>
    <t xml:space="preserve">4000 참크레커                  </t>
  </si>
  <si>
    <t>105168</t>
  </si>
  <si>
    <t xml:space="preserve">1600 참크레커☆                </t>
  </si>
  <si>
    <t>105170</t>
  </si>
  <si>
    <t xml:space="preserve">4000 참그린☆                  </t>
  </si>
  <si>
    <t>105171</t>
  </si>
  <si>
    <t>105172</t>
  </si>
  <si>
    <t>105173</t>
  </si>
  <si>
    <t xml:space="preserve">3200 참미니GS(2번들)           </t>
  </si>
  <si>
    <t>105174</t>
  </si>
  <si>
    <t xml:space="preserve">3000 유기농올리브크레커        </t>
  </si>
  <si>
    <t>105175</t>
  </si>
  <si>
    <t xml:space="preserve">3000 유기농올리브크레커(이마트 </t>
  </si>
  <si>
    <t>105176</t>
  </si>
  <si>
    <t xml:space="preserve">1000 쭈쭈동물원                </t>
  </si>
  <si>
    <t>105177</t>
  </si>
  <si>
    <t xml:space="preserve">2000 쭈쭈동물원                </t>
  </si>
  <si>
    <t>105179</t>
  </si>
  <si>
    <t xml:space="preserve">3000 ☆유기농동물비스켓        </t>
  </si>
  <si>
    <t>105180</t>
  </si>
  <si>
    <t xml:space="preserve">3000 유기농동물비스켓(이마트)  </t>
  </si>
  <si>
    <t>105181</t>
  </si>
  <si>
    <t xml:space="preserve">2000 빅파이딸기(PX)            </t>
  </si>
  <si>
    <t>105182</t>
  </si>
  <si>
    <t>105183</t>
  </si>
  <si>
    <t xml:space="preserve">1800 베이키(PX)                </t>
  </si>
  <si>
    <t>105184</t>
  </si>
  <si>
    <t>105185</t>
  </si>
  <si>
    <t>105186</t>
  </si>
  <si>
    <t xml:space="preserve">6000 롱스 듀오(2번들)          </t>
  </si>
  <si>
    <t>105187</t>
  </si>
  <si>
    <t xml:space="preserve">1800 오뉴                      </t>
  </si>
  <si>
    <t>105188</t>
  </si>
  <si>
    <t xml:space="preserve">3600 오뉴                      </t>
  </si>
  <si>
    <t>105189</t>
  </si>
  <si>
    <t xml:space="preserve">3600 오뉴(PX)                  </t>
  </si>
  <si>
    <t>105190</t>
  </si>
  <si>
    <t xml:space="preserve">2400 텐더롤러브                </t>
  </si>
  <si>
    <t>105191</t>
  </si>
  <si>
    <t xml:space="preserve">3800 텐더롤러브                </t>
  </si>
  <si>
    <t>105192</t>
  </si>
  <si>
    <t>105193</t>
  </si>
  <si>
    <t>105194</t>
  </si>
  <si>
    <t>105195</t>
  </si>
  <si>
    <t xml:space="preserve">1500 오곡스틱 3번들            </t>
  </si>
  <si>
    <t>105196</t>
  </si>
  <si>
    <t xml:space="preserve">1000 오곡스틱                  </t>
  </si>
  <si>
    <t>105197</t>
  </si>
  <si>
    <t>105198</t>
  </si>
  <si>
    <t xml:space="preserve">5000 일레븐스토리 사랑과우정사 </t>
  </si>
  <si>
    <t>105199</t>
  </si>
  <si>
    <t xml:space="preserve">1000 리첼 밀크앤칼슘           </t>
  </si>
  <si>
    <t>105200</t>
  </si>
  <si>
    <t xml:space="preserve">1000 리첼 바나나앤화이버       </t>
  </si>
  <si>
    <t>105201</t>
  </si>
  <si>
    <t xml:space="preserve">1500 11스토리앤유모음          </t>
  </si>
  <si>
    <t>105202</t>
  </si>
  <si>
    <t xml:space="preserve">3000 일레븐스토리큐피트        </t>
  </si>
  <si>
    <t>105203</t>
  </si>
  <si>
    <t xml:space="preserve">8000 치즈샌드(8번들)           </t>
  </si>
  <si>
    <t>105204</t>
  </si>
  <si>
    <t xml:space="preserve">700 자연담은 오곡퐁           </t>
  </si>
  <si>
    <t>105205</t>
  </si>
  <si>
    <t xml:space="preserve">2000 자연담은 오곡퐁           </t>
  </si>
  <si>
    <t>105206</t>
  </si>
  <si>
    <t xml:space="preserve">1200 고단백죠리퐁(매실맛)      </t>
  </si>
  <si>
    <t>105207</t>
  </si>
  <si>
    <t xml:space="preserve">2500 고단백죠리퐁(매실맛)      </t>
  </si>
  <si>
    <t>105208</t>
  </si>
  <si>
    <t xml:space="preserve">700 해태딸기웨하스            </t>
  </si>
  <si>
    <t>105209</t>
  </si>
  <si>
    <t xml:space="preserve">1000 꼬맘샌드 땅콩             </t>
  </si>
  <si>
    <t>105210</t>
  </si>
  <si>
    <t xml:space="preserve">1000 꼬맘샌드 쵸코렛           </t>
  </si>
  <si>
    <t>105211</t>
  </si>
  <si>
    <t xml:space="preserve">1000 꼬맘샌드 치즈             </t>
  </si>
  <si>
    <t>105212</t>
  </si>
  <si>
    <t xml:space="preserve">900 죠리퐁(수-대만)           </t>
  </si>
  <si>
    <t>105214</t>
  </si>
  <si>
    <t xml:space="preserve">1860 참크래커(수-홍콩)         </t>
  </si>
  <si>
    <t>105215</t>
  </si>
  <si>
    <t xml:space="preserve">1860 참크래커(수-대만)         </t>
  </si>
  <si>
    <t>105216</t>
  </si>
  <si>
    <t xml:space="preserve">7200 뽀또치즈(8번들)           </t>
  </si>
  <si>
    <t>105221</t>
  </si>
  <si>
    <t xml:space="preserve">5000 땅콩카라멜(용기)          </t>
  </si>
  <si>
    <t>105223</t>
  </si>
  <si>
    <t xml:space="preserve">4500 마이쮸필로우(포도/사과)   </t>
  </si>
  <si>
    <t>105225</t>
  </si>
  <si>
    <t xml:space="preserve">1000 미야다 쿠크다스 화이트    </t>
  </si>
  <si>
    <t>105226</t>
  </si>
  <si>
    <t xml:space="preserve">1000 미야다 쿠크다스 커피      </t>
  </si>
  <si>
    <t>105227</t>
  </si>
  <si>
    <t xml:space="preserve">1000 NS츄잉캔디딸기            </t>
  </si>
  <si>
    <t>105228</t>
  </si>
  <si>
    <t xml:space="preserve">1000 NS츄잉캔디포도            </t>
  </si>
  <si>
    <t>105229</t>
  </si>
  <si>
    <t xml:space="preserve">6000 딸기산도(8번들)           </t>
  </si>
  <si>
    <t>105230</t>
  </si>
  <si>
    <t xml:space="preserve">1200 땅콩카라멜                </t>
  </si>
  <si>
    <t>105231</t>
  </si>
  <si>
    <t xml:space="preserve">3000 마이쮸자일리톨사과        </t>
  </si>
  <si>
    <t>105234</t>
  </si>
  <si>
    <t xml:space="preserve">1000 미야다쵸코파이(5P)        </t>
  </si>
  <si>
    <t>105235</t>
  </si>
  <si>
    <t xml:space="preserve">2080 NS쵸코파이(10P)           </t>
  </si>
  <si>
    <t>105236</t>
  </si>
  <si>
    <t xml:space="preserve">2550 CGC크림파이               </t>
  </si>
  <si>
    <t>105237</t>
  </si>
  <si>
    <t xml:space="preserve">1000 미야다버터와플            </t>
  </si>
  <si>
    <t>105238</t>
  </si>
  <si>
    <t>2334</t>
  </si>
  <si>
    <t xml:space="preserve">2334 쭈쭈동물원(수-대만)       </t>
  </si>
  <si>
    <t>105239</t>
  </si>
  <si>
    <t>1083</t>
  </si>
  <si>
    <t xml:space="preserve">1083 쭈쭈동물원(수-대만)       </t>
  </si>
  <si>
    <t>105240</t>
  </si>
  <si>
    <t xml:space="preserve">2080 요롱초코파이(10P)         </t>
  </si>
  <si>
    <t>105241</t>
  </si>
  <si>
    <t xml:space="preserve">1200 꽈이초코파이(6P)          </t>
  </si>
  <si>
    <t>105242</t>
  </si>
  <si>
    <t xml:space="preserve">1200 꽈이딸기파이(6P)          </t>
  </si>
  <si>
    <t>105243</t>
  </si>
  <si>
    <t xml:space="preserve">880 꽈이초코파이(4P)          </t>
  </si>
  <si>
    <t>105244</t>
  </si>
  <si>
    <t xml:space="preserve">880 꽈이딸기파이(4P)          </t>
  </si>
  <si>
    <t>105245</t>
  </si>
  <si>
    <t xml:space="preserve">880 이메이초코파이(4P)        </t>
  </si>
  <si>
    <t>105246</t>
  </si>
  <si>
    <t xml:space="preserve">880 이메이딸기파이(4P)        </t>
  </si>
  <si>
    <t>105247</t>
  </si>
  <si>
    <t xml:space="preserve">2080 이메이초코파이(10P)       </t>
  </si>
  <si>
    <t>105248</t>
  </si>
  <si>
    <t xml:space="preserve">2080 이메이딸기파이(10P)       </t>
  </si>
  <si>
    <t>105249</t>
  </si>
  <si>
    <t xml:space="preserve">6400 오곡쿠키 8번들 기획(이    </t>
  </si>
  <si>
    <t>105250</t>
  </si>
  <si>
    <t xml:space="preserve">3300 (신)베트남롱스大          </t>
  </si>
  <si>
    <t>105251</t>
  </si>
  <si>
    <t xml:space="preserve">1800 (신)베트남롱스小          </t>
  </si>
  <si>
    <t>105252</t>
  </si>
  <si>
    <t xml:space="preserve">12000 빅파이&amp;산도6팩(신)♣      </t>
  </si>
  <si>
    <t>105255</t>
  </si>
  <si>
    <t xml:space="preserve">2100 드라마기획(3번들)         </t>
  </si>
  <si>
    <t>105257</t>
  </si>
  <si>
    <t xml:space="preserve">2800 쵸코하임(PX)              </t>
  </si>
  <si>
    <t>105258</t>
  </si>
  <si>
    <t xml:space="preserve">2800 화이트하임(PX)            </t>
  </si>
  <si>
    <t>105259</t>
  </si>
  <si>
    <t xml:space="preserve">2800 라떼하임(PX)              </t>
  </si>
  <si>
    <t>105260</t>
  </si>
  <si>
    <t xml:space="preserve">2000 카라멜콘과땅콩            </t>
  </si>
  <si>
    <t>105261</t>
  </si>
  <si>
    <t xml:space="preserve">3000 1000스낵3번들(유통)       </t>
  </si>
  <si>
    <t>105262</t>
  </si>
  <si>
    <t xml:space="preserve">2200 버터와플(PX)              </t>
  </si>
  <si>
    <t>105263</t>
  </si>
  <si>
    <t xml:space="preserve">2080 쵸코파이10P(홍콩-교풍     </t>
  </si>
  <si>
    <t>105264</t>
  </si>
  <si>
    <t xml:space="preserve">2080 딸기파이10P(홍콩-교풍     </t>
  </si>
  <si>
    <t>105265</t>
  </si>
  <si>
    <t xml:space="preserve">2000 초코샷(오리지널)          </t>
  </si>
  <si>
    <t>105266</t>
  </si>
  <si>
    <t xml:space="preserve">2000 초코샷(스트로베리)        </t>
  </si>
  <si>
    <t>105267</t>
  </si>
  <si>
    <t xml:space="preserve">1000 케로로와마법의고리        </t>
  </si>
  <si>
    <t>105268</t>
  </si>
  <si>
    <t xml:space="preserve">3200 생드밀레(홈)♧            </t>
  </si>
  <si>
    <t>105273</t>
  </si>
  <si>
    <t xml:space="preserve">1200 카라멜콘과땅콩PX          </t>
  </si>
  <si>
    <t>105274</t>
  </si>
  <si>
    <t xml:space="preserve">1200 못말리는신짱(CVS)         </t>
  </si>
  <si>
    <t>105275</t>
  </si>
  <si>
    <t xml:space="preserve">5000 키커펀펀크런치            </t>
  </si>
  <si>
    <t>105277</t>
  </si>
  <si>
    <t xml:space="preserve">700 해태웨하스(크림맛)        </t>
  </si>
  <si>
    <t>105278</t>
  </si>
  <si>
    <t xml:space="preserve">700 웨하스(딸기맛)            </t>
  </si>
  <si>
    <t>105279</t>
  </si>
  <si>
    <t xml:space="preserve">2000 키커틱스                  </t>
  </si>
  <si>
    <t>105284</t>
  </si>
  <si>
    <t xml:space="preserve">3000 홈플러스뽀또치즈샌드      </t>
  </si>
  <si>
    <t>105285</t>
  </si>
  <si>
    <t xml:space="preserve">2500 빅파이딸기(BIG)           </t>
  </si>
  <si>
    <t>105286</t>
  </si>
  <si>
    <t xml:space="preserve">3700 빅파이딸기(BIG)           </t>
  </si>
  <si>
    <t>105287</t>
  </si>
  <si>
    <t xml:space="preserve">1000 보나뜨                    </t>
  </si>
  <si>
    <t>105288</t>
  </si>
  <si>
    <t xml:space="preserve">2400 보나뜨                    </t>
  </si>
  <si>
    <t>105289</t>
  </si>
  <si>
    <t xml:space="preserve">3600 보나뜨                    </t>
  </si>
  <si>
    <t>105290</t>
  </si>
  <si>
    <t>2222</t>
  </si>
  <si>
    <t xml:space="preserve">2222 보나뜨(시식용)            </t>
  </si>
  <si>
    <t>105291</t>
  </si>
  <si>
    <t xml:space="preserve">6400 참크래커(8번들)           </t>
  </si>
  <si>
    <t>105293</t>
  </si>
  <si>
    <t xml:space="preserve">1500 쿠크다스화이트            </t>
  </si>
  <si>
    <t>105294</t>
  </si>
  <si>
    <t xml:space="preserve">2000 쿠크다스화이트            </t>
  </si>
  <si>
    <t>105295</t>
  </si>
  <si>
    <t xml:space="preserve">3600 쿠크다스화이트            </t>
  </si>
  <si>
    <t>105297</t>
  </si>
  <si>
    <t xml:space="preserve">1500 쿠크다스커피              </t>
  </si>
  <si>
    <t>105298</t>
  </si>
  <si>
    <t xml:space="preserve">2000 쿠크다스커피              </t>
  </si>
  <si>
    <t>105299</t>
  </si>
  <si>
    <t xml:space="preserve">3600 쿠크다스커피              </t>
  </si>
  <si>
    <t>105300</t>
  </si>
  <si>
    <t xml:space="preserve">2000 쿠크다스그린              </t>
  </si>
  <si>
    <t>105301</t>
  </si>
  <si>
    <t xml:space="preserve">3600 쿠크다스그린              </t>
  </si>
  <si>
    <t>105302</t>
  </si>
  <si>
    <t xml:space="preserve">3000 3000사랑과우정사이        </t>
  </si>
  <si>
    <t>105303</t>
  </si>
  <si>
    <t xml:space="preserve">1400 일레븐스토리마이쮸(시판)  </t>
  </si>
  <si>
    <t>105304</t>
  </si>
  <si>
    <t xml:space="preserve">1500 1.5k연양갱3pack(          </t>
  </si>
  <si>
    <t>105305</t>
  </si>
  <si>
    <t xml:space="preserve">5000 5.0k연양갱10pack          </t>
  </si>
  <si>
    <t>105306</t>
  </si>
  <si>
    <t xml:space="preserve">5000 유기농동물비스켓          </t>
  </si>
  <si>
    <t>105307</t>
  </si>
  <si>
    <t xml:space="preserve">5000 유기농샌드                </t>
  </si>
  <si>
    <t>105308</t>
  </si>
  <si>
    <t xml:space="preserve">2400 국희샌드롱3팩기획         </t>
  </si>
  <si>
    <t>105309</t>
  </si>
  <si>
    <t xml:space="preserve">4000 하임롱4팩기획             </t>
  </si>
  <si>
    <t>105310</t>
  </si>
  <si>
    <t xml:space="preserve">1400 일레븐스토리 하임(시판)   </t>
  </si>
  <si>
    <t>105311</t>
  </si>
  <si>
    <t xml:space="preserve">1200 (수)호주초코파이6p        </t>
  </si>
  <si>
    <t>105313</t>
  </si>
  <si>
    <t xml:space="preserve">2800 쵸코하임(중국)            </t>
  </si>
  <si>
    <t>105315</t>
  </si>
  <si>
    <t xml:space="preserve">2800 화이트하임(중국)          </t>
  </si>
  <si>
    <t>105317</t>
  </si>
  <si>
    <t xml:space="preserve">2000 쿠크다스화이트(중국)      </t>
  </si>
  <si>
    <t>105319</t>
  </si>
  <si>
    <t xml:space="preserve">2000 쿠크다스커피(중국)        </t>
  </si>
  <si>
    <t>105320</t>
  </si>
  <si>
    <t xml:space="preserve">1800 하임기획(일레븐스토리)    </t>
  </si>
  <si>
    <t>105321</t>
  </si>
  <si>
    <t xml:space="preserve">4000 후레쉬스토리칼슘카라멜    </t>
  </si>
  <si>
    <t>105322</t>
  </si>
  <si>
    <t xml:space="preserve">4000 후레쉬스토리 화이버카라멜 </t>
  </si>
  <si>
    <t>105323</t>
  </si>
  <si>
    <t xml:space="preserve">1000 미야다쿠크다스화이트      </t>
  </si>
  <si>
    <t>105324</t>
  </si>
  <si>
    <t xml:space="preserve">1000 미야다쿠크다스커피        </t>
  </si>
  <si>
    <t>105325</t>
  </si>
  <si>
    <t xml:space="preserve">1200 러시아초코파이6P          </t>
  </si>
  <si>
    <t>105326</t>
  </si>
  <si>
    <t xml:space="preserve">2080 러시아초코파이10P         </t>
  </si>
  <si>
    <t>105327</t>
  </si>
  <si>
    <t xml:space="preserve">2200 후레쉬스토리요거트파이    </t>
  </si>
  <si>
    <t>105328</t>
  </si>
  <si>
    <t xml:space="preserve">4400 후레쉬스토리요거트파이    </t>
  </si>
  <si>
    <t>105329</t>
  </si>
  <si>
    <t>2480</t>
  </si>
  <si>
    <t xml:space="preserve">2480 후레쉬스토리요거트파이(시 </t>
  </si>
  <si>
    <t>105330</t>
  </si>
  <si>
    <t xml:space="preserve">2800 후레쉬스토리쵸코롤케익    </t>
  </si>
  <si>
    <t>105331</t>
  </si>
  <si>
    <t xml:space="preserve">4200 후레쉬스토리쵸코롤케익    </t>
  </si>
  <si>
    <t>105332</t>
  </si>
  <si>
    <t>2879</t>
  </si>
  <si>
    <t xml:space="preserve">2879 후레쉬스토리쵸코롤케익(시 </t>
  </si>
  <si>
    <t>105333</t>
  </si>
  <si>
    <t xml:space="preserve">2800 후레쉬스토리소프트와플    </t>
  </si>
  <si>
    <t>105334</t>
  </si>
  <si>
    <t xml:space="preserve">4200 후레쉬스토리소프트와플    </t>
  </si>
  <si>
    <t>105335</t>
  </si>
  <si>
    <t xml:space="preserve">2200 후레쉬스토리 소스크래커   </t>
  </si>
  <si>
    <t>105336</t>
  </si>
  <si>
    <t xml:space="preserve">4600 후레쉬스토리 소스크래커   </t>
  </si>
  <si>
    <t>105337</t>
  </si>
  <si>
    <t xml:space="preserve">2000 쿠크다스화이트(PX)        </t>
  </si>
  <si>
    <t>105338</t>
  </si>
  <si>
    <t xml:space="preserve">2000 쿠크다스커피(PX)          </t>
  </si>
  <si>
    <t>105339</t>
  </si>
  <si>
    <t xml:space="preserve">2000 쿠크다스그린(PX)          </t>
  </si>
  <si>
    <t>105340</t>
  </si>
  <si>
    <t xml:space="preserve">1000 트윅스5번들               </t>
  </si>
  <si>
    <t>105341</t>
  </si>
  <si>
    <t>105342</t>
  </si>
  <si>
    <t>105344</t>
  </si>
  <si>
    <t xml:space="preserve">1200 쵸코파이(필리핀)          </t>
  </si>
  <si>
    <t>105345</t>
  </si>
  <si>
    <t xml:space="preserve">12000 오곡쿠키(홈)Xmas기획      </t>
  </si>
  <si>
    <t>105346</t>
  </si>
  <si>
    <t xml:space="preserve">2000 듀팝스버터팝콘(PX)        </t>
  </si>
  <si>
    <t>105347</t>
  </si>
  <si>
    <t xml:space="preserve">1200 죠리퐁PX                  </t>
  </si>
  <si>
    <t>105348</t>
  </si>
  <si>
    <t xml:space="preserve">1800 롱스(P.X)                 </t>
  </si>
  <si>
    <t>105349</t>
  </si>
  <si>
    <t xml:space="preserve">3000 유기농샌드(P.X)           </t>
  </si>
  <si>
    <t>105350</t>
  </si>
  <si>
    <t xml:space="preserve">2000 뽀또치즈(P.X)             </t>
  </si>
  <si>
    <t>105353</t>
  </si>
  <si>
    <t xml:space="preserve">15000 빅파이딸기(BIG)원형캔     </t>
  </si>
  <si>
    <t>105354</t>
  </si>
  <si>
    <t>1872</t>
  </si>
  <si>
    <t xml:space="preserve">1872 빅파이딸기(BIG)시식용     </t>
  </si>
  <si>
    <t>105355</t>
  </si>
  <si>
    <t>2362</t>
  </si>
  <si>
    <t xml:space="preserve">2362 텐더롤러브(시식용)        </t>
  </si>
  <si>
    <t>105356</t>
  </si>
  <si>
    <t xml:space="preserve">1500 크림산도(0.75*2번들       </t>
  </si>
  <si>
    <t>105357</t>
  </si>
  <si>
    <t xml:space="preserve">2000 롱스레이디                </t>
  </si>
  <si>
    <t>105358</t>
  </si>
  <si>
    <t xml:space="preserve">6000 롱스레이디듀오            </t>
  </si>
  <si>
    <t>105359</t>
  </si>
  <si>
    <t xml:space="preserve">2000 오뉴★                    </t>
  </si>
  <si>
    <t>105360</t>
  </si>
  <si>
    <t xml:space="preserve">4000 오뉴★                    </t>
  </si>
  <si>
    <t>105361</t>
  </si>
  <si>
    <t xml:space="preserve">2000 참쌀설병(PX용)            </t>
  </si>
  <si>
    <t>105362</t>
  </si>
  <si>
    <t>1040</t>
  </si>
  <si>
    <t xml:space="preserve">1040 후레쉬소스크래커(시식용)  </t>
  </si>
  <si>
    <t>105364</t>
  </si>
  <si>
    <t xml:space="preserve">700 신나는골뱅이와화끈한만남  </t>
  </si>
  <si>
    <t>105365</t>
  </si>
  <si>
    <t xml:space="preserve">1200 신나는골뱅이와화끈한만남  </t>
  </si>
  <si>
    <t>105366</t>
  </si>
  <si>
    <t xml:space="preserve">2000 신나는골뱅이와화끈한만남  </t>
  </si>
  <si>
    <t>105367</t>
  </si>
  <si>
    <t xml:space="preserve">2100 저지방 스마트 이팅 자연   </t>
  </si>
  <si>
    <t>105368</t>
  </si>
  <si>
    <t xml:space="preserve">11000 패밀리팩(Family P         </t>
  </si>
  <si>
    <t>105369</t>
  </si>
  <si>
    <t xml:space="preserve">3700 크리스마스산타기획(09년   </t>
  </si>
  <si>
    <t>105371</t>
  </si>
  <si>
    <t>1265</t>
  </si>
  <si>
    <t xml:space="preserve">1265 빅파이딸기(BIG)시식용     </t>
  </si>
  <si>
    <t>105372</t>
  </si>
  <si>
    <t xml:space="preserve">2400 참좋은 참쌀케익           </t>
  </si>
  <si>
    <t>105373</t>
  </si>
  <si>
    <t xml:space="preserve">4000 참좋은 참쌀케익           </t>
  </si>
  <si>
    <t>105374</t>
  </si>
  <si>
    <t xml:space="preserve">1300 참딥(Dip)크래커           </t>
  </si>
  <si>
    <t>105375</t>
  </si>
  <si>
    <t xml:space="preserve">1200 투투딸기포도              </t>
  </si>
  <si>
    <t>105376</t>
  </si>
  <si>
    <t xml:space="preserve">300 새콤달콤복숭아            </t>
  </si>
  <si>
    <t>105377</t>
  </si>
  <si>
    <t>5380</t>
  </si>
  <si>
    <t xml:space="preserve">5380 마이쮸자일리톨 시식용     </t>
  </si>
  <si>
    <t>105378</t>
  </si>
  <si>
    <t xml:space="preserve">1000 푸치푸르츠 딸기           </t>
  </si>
  <si>
    <t>105379</t>
  </si>
  <si>
    <t xml:space="preserve">1000 푸치푸르츠 포도           </t>
  </si>
  <si>
    <t>105380</t>
  </si>
  <si>
    <t xml:space="preserve">1200 비단박하(수)              </t>
  </si>
  <si>
    <t>105381</t>
  </si>
  <si>
    <t xml:space="preserve">2400 비단박하(수)              </t>
  </si>
  <si>
    <t>105382</t>
  </si>
  <si>
    <t xml:space="preserve">10000 0.1K 쮸비쮸바             </t>
  </si>
  <si>
    <t>105383</t>
  </si>
  <si>
    <t xml:space="preserve">2400 쵸코파이(중동)            </t>
  </si>
  <si>
    <t>105384</t>
  </si>
  <si>
    <t xml:space="preserve">575 보나뜨(시식용)            </t>
  </si>
  <si>
    <t>105385</t>
  </si>
  <si>
    <t xml:space="preserve">3900 이마트스낵기획(6+2)       </t>
  </si>
  <si>
    <t>105386</t>
  </si>
  <si>
    <t>1521</t>
  </si>
  <si>
    <t xml:space="preserve">1521 참좋은 참쌀케익(시식용)   </t>
  </si>
  <si>
    <t>105387</t>
  </si>
  <si>
    <t xml:space="preserve">2500 후레쉬스토리칼슘카라멜    </t>
  </si>
  <si>
    <t>105388</t>
  </si>
  <si>
    <t xml:space="preserve">2500 후레쉬스토리 화이버카라멜 </t>
  </si>
  <si>
    <t>105389</t>
  </si>
  <si>
    <t xml:space="preserve">1800 롱스(PX)                  </t>
  </si>
  <si>
    <t>105390</t>
  </si>
  <si>
    <t xml:space="preserve">3400 해태 카카오파이           </t>
  </si>
  <si>
    <t>105391</t>
  </si>
  <si>
    <t xml:space="preserve">3000 유기농웨하스(PX)          </t>
  </si>
  <si>
    <t>105392</t>
  </si>
  <si>
    <t xml:space="preserve">700 블랙로즈                  </t>
  </si>
  <si>
    <t>105395</t>
  </si>
  <si>
    <t xml:space="preserve">3000 블랙로즈스위트갤러리      </t>
  </si>
  <si>
    <t>105396</t>
  </si>
  <si>
    <t xml:space="preserve">1000 New스닉싱글(피넛60G       </t>
  </si>
  <si>
    <t>105397</t>
  </si>
  <si>
    <t xml:space="preserve">1000 New스니커즈아몬드싱글4    </t>
  </si>
  <si>
    <t>105398</t>
  </si>
  <si>
    <t xml:space="preserve">2500 New스닉미니(124.7         </t>
  </si>
  <si>
    <t>105399</t>
  </si>
  <si>
    <t xml:space="preserve">4400 New스닉펀(240G)           </t>
  </si>
  <si>
    <t>105400</t>
  </si>
  <si>
    <t xml:space="preserve">4800 New스닉피넛6팩(352        </t>
  </si>
  <si>
    <t>105401</t>
  </si>
  <si>
    <t xml:space="preserve">5900 New스닉미니(326G)         </t>
  </si>
  <si>
    <t>105402</t>
  </si>
  <si>
    <t xml:space="preserve">10500 New스닉펀(629G)           </t>
  </si>
  <si>
    <t>105403</t>
  </si>
  <si>
    <t xml:space="preserve">17300 New스닉미니(1020.         </t>
  </si>
  <si>
    <t>105405</t>
  </si>
  <si>
    <t xml:space="preserve">3600 New트윅스미니(180G        </t>
  </si>
  <si>
    <t>105406</t>
  </si>
  <si>
    <t xml:space="preserve">10500 New트윅스미니(600G        </t>
  </si>
  <si>
    <t>105407</t>
  </si>
  <si>
    <t xml:space="preserve">2700 New엠앤앰즈밀크(150       </t>
  </si>
  <si>
    <t>105408</t>
  </si>
  <si>
    <t xml:space="preserve">2700 New엠앤앰즈피넛(150       </t>
  </si>
  <si>
    <t>105409</t>
  </si>
  <si>
    <t xml:space="preserve">1000 New도브밀크싱글36.9       </t>
  </si>
  <si>
    <t>105410</t>
  </si>
  <si>
    <t xml:space="preserve">6500 New도브밀크프라미스26     </t>
  </si>
  <si>
    <t>105411</t>
  </si>
  <si>
    <t xml:space="preserve">700 New스키틀즈사워싱글40     </t>
  </si>
  <si>
    <t>105412</t>
  </si>
  <si>
    <t xml:space="preserve">700 New스키틀즈오리지날싱글   </t>
  </si>
  <si>
    <t>105413</t>
  </si>
  <si>
    <t xml:space="preserve">1500 러브라인21.4		            </t>
  </si>
  <si>
    <t>105414</t>
  </si>
  <si>
    <t xml:space="preserve">5000 아임러브		                </t>
  </si>
  <si>
    <t>105416</t>
  </si>
  <si>
    <t xml:space="preserve">3000 크라운J		                 </t>
  </si>
  <si>
    <t>105417</t>
  </si>
  <si>
    <t xml:space="preserve">5000 하임5번들                 </t>
  </si>
  <si>
    <t>105418</t>
  </si>
  <si>
    <t xml:space="preserve">8000 하임8번들                 </t>
  </si>
  <si>
    <t>105419</t>
  </si>
  <si>
    <t xml:space="preserve">3700 빅파이딸기(BIG) PX        </t>
  </si>
  <si>
    <t>105425</t>
  </si>
  <si>
    <t xml:space="preserve">1500 앱솔루트(3번들)           </t>
  </si>
  <si>
    <t>105430</t>
  </si>
  <si>
    <t xml:space="preserve">1200 투투딸기포도(홈)          </t>
  </si>
  <si>
    <t>105432</t>
  </si>
  <si>
    <t xml:space="preserve">1200 참좋은쌀？                </t>
  </si>
  <si>
    <t>105433</t>
  </si>
  <si>
    <t xml:space="preserve">2500 참좋은쌀？                </t>
  </si>
  <si>
    <t>105434</t>
  </si>
  <si>
    <t xml:space="preserve">6000 참쌀오곡선물세트(Gift     </t>
  </si>
  <si>
    <t>105435</t>
  </si>
  <si>
    <t xml:space="preserve">3000 유기농키즈쿠키            </t>
  </si>
  <si>
    <t>105436</t>
  </si>
  <si>
    <t xml:space="preserve">3000 유기농키즈쿠키(이마트)    </t>
  </si>
  <si>
    <t>105437</t>
  </si>
  <si>
    <t xml:space="preserve">450 신화골뱅이(반제품)        </t>
  </si>
  <si>
    <t>105438</t>
  </si>
  <si>
    <t xml:space="preserve">3800 신화골뱅이&amp;신짱8팩기획    </t>
  </si>
  <si>
    <t>105439</t>
  </si>
  <si>
    <t xml:space="preserve">5000 쭈쭈 5번들                </t>
  </si>
  <si>
    <t>105440</t>
  </si>
  <si>
    <t xml:space="preserve">6400 국희샌드6+2기획번들       </t>
  </si>
  <si>
    <t>105441</t>
  </si>
  <si>
    <t xml:space="preserve">10000 후레쉬스토리 선물세트     </t>
  </si>
  <si>
    <t>105442</t>
  </si>
  <si>
    <t xml:space="preserve">1350 신화골뱅이3번들           </t>
  </si>
  <si>
    <t>105444</t>
  </si>
  <si>
    <t>6720</t>
  </si>
  <si>
    <t xml:space="preserve">6720 미니쉘사랑가득(E마트기획  </t>
  </si>
  <si>
    <t>105445</t>
  </si>
  <si>
    <t xml:space="preserve">500 솜구름껌(딸기맛)          </t>
  </si>
  <si>
    <t>105446</t>
  </si>
  <si>
    <t xml:space="preserve">500 솜구름껌(포도맛)		        </t>
  </si>
  <si>
    <t>105447</t>
  </si>
  <si>
    <t xml:space="preserve">1600 스마트이팅 참크래커       </t>
  </si>
  <si>
    <t>105448</t>
  </si>
  <si>
    <t xml:space="preserve">4000 스마트이팅 참크래커       </t>
  </si>
  <si>
    <t>105449</t>
  </si>
  <si>
    <t xml:space="preserve">5200 214마디의 속삭임1         </t>
  </si>
  <si>
    <t>105450</t>
  </si>
  <si>
    <t>10400</t>
  </si>
  <si>
    <t xml:space="preserve">10400 214마디의 속삭임2         </t>
  </si>
  <si>
    <t>105452</t>
  </si>
  <si>
    <t xml:space="preserve">5000 5.0k땅콩카라멜(홈)        </t>
  </si>
  <si>
    <t>105453</t>
  </si>
  <si>
    <t xml:space="preserve">5000 5.0k비단박하(홈)          </t>
  </si>
  <si>
    <t>105454</t>
  </si>
  <si>
    <t xml:space="preserve">8000 New스닉미니스(450G        </t>
  </si>
  <si>
    <t>105455</t>
  </si>
  <si>
    <t xml:space="preserve">5900 New스닉미니발렌타인(3     </t>
  </si>
  <si>
    <t>105456</t>
  </si>
  <si>
    <t>8700</t>
  </si>
  <si>
    <t xml:space="preserve">8700 New스닉클래스룸(484       </t>
  </si>
  <si>
    <t>105463</t>
  </si>
  <si>
    <t xml:space="preserve">3200 이플러스콘？2번들(반제품  </t>
  </si>
  <si>
    <t>105464</t>
  </si>
  <si>
    <t>105465</t>
  </si>
  <si>
    <t>1494</t>
  </si>
  <si>
    <t xml:space="preserve">1494 텐더롤러브(시식용)        </t>
  </si>
  <si>
    <t>105466</t>
  </si>
  <si>
    <t xml:space="preserve">1200 후레쉬스토리 델리시아     </t>
  </si>
  <si>
    <t>105467</t>
  </si>
  <si>
    <t xml:space="preserve">3700 봄기획 이마트스낵6+2멀    </t>
  </si>
  <si>
    <t>105468</t>
  </si>
  <si>
    <t xml:space="preserve">1100 ★오곡칲(고소한맛)        </t>
  </si>
  <si>
    <t>105469</t>
  </si>
  <si>
    <t xml:space="preserve">1100 ★오곡칲(매콤한맛)        </t>
  </si>
  <si>
    <t>105470</t>
  </si>
  <si>
    <t xml:space="preserve">3000 유기농 참미니             </t>
  </si>
  <si>
    <t>105471</t>
  </si>
  <si>
    <t xml:space="preserve">5000 땅콩카라멜(화이트기획)    </t>
  </si>
  <si>
    <t>105472</t>
  </si>
  <si>
    <t xml:space="preserve">4500 마이쮸딸/오(화이트기획)   </t>
  </si>
  <si>
    <t>105473</t>
  </si>
  <si>
    <t xml:space="preserve">4500 마이쮸포/사(화이트기획)   </t>
  </si>
  <si>
    <t>105475</t>
  </si>
  <si>
    <t>1963</t>
  </si>
  <si>
    <t xml:space="preserve">1963 후레쉬소프트와플(시식용)  </t>
  </si>
  <si>
    <t>105476</t>
  </si>
  <si>
    <t>399</t>
  </si>
  <si>
    <t xml:space="preserve">399 신화골뱅이(시식용)        </t>
  </si>
  <si>
    <t>105477</t>
  </si>
  <si>
    <t>647</t>
  </si>
  <si>
    <t xml:space="preserve">647 신화골뱅이(시식용)        </t>
  </si>
  <si>
    <t>105478</t>
  </si>
  <si>
    <t xml:space="preserve">600 콘？(중국)                </t>
  </si>
  <si>
    <t>105479</t>
  </si>
  <si>
    <t>455</t>
  </si>
  <si>
    <t xml:space="preserve">455 자연담은오곡퐁(증정용)    </t>
  </si>
  <si>
    <t>105480</t>
  </si>
  <si>
    <t xml:space="preserve">3000 크라운 밀크카라멜         </t>
  </si>
  <si>
    <t>105486</t>
  </si>
  <si>
    <t xml:space="preserve">3000 올가닉키즈비스켓          </t>
  </si>
  <si>
    <t>105487</t>
  </si>
  <si>
    <t xml:space="preserve">3000 올가닉키즈비스켓(이마트)  </t>
  </si>
  <si>
    <t>105488</t>
  </si>
  <si>
    <t xml:space="preserve">5000 올가닉키즈비스켓          </t>
  </si>
  <si>
    <t>105490</t>
  </si>
  <si>
    <t xml:space="preserve">3000 올가닉샌드                </t>
  </si>
  <si>
    <t>105491</t>
  </si>
  <si>
    <t xml:space="preserve">3000 올가닉샌드(이마트)        </t>
  </si>
  <si>
    <t>105492</t>
  </si>
  <si>
    <t xml:space="preserve">5000 올가닉샌드                </t>
  </si>
  <si>
    <t>105494</t>
  </si>
  <si>
    <t xml:space="preserve">3000 올가닉올리브크래커        </t>
  </si>
  <si>
    <t>105501</t>
  </si>
  <si>
    <t xml:space="preserve">3000 올가닉통밀스낵            </t>
  </si>
  <si>
    <t>105502</t>
  </si>
  <si>
    <t xml:space="preserve">3000 올가닉통밀스낵(이마트)    </t>
  </si>
  <si>
    <t>105510</t>
  </si>
  <si>
    <t xml:space="preserve">2350 스낵5번들                 </t>
  </si>
  <si>
    <t>105511</t>
  </si>
  <si>
    <t xml:space="preserve">3600 크라운과 함께 떠나는 스   </t>
  </si>
  <si>
    <t>105514</t>
  </si>
  <si>
    <t xml:space="preserve">3000 앱솔루트미니              </t>
  </si>
  <si>
    <t>105515</t>
  </si>
  <si>
    <t xml:space="preserve">2000 베이키 뉴욕               </t>
  </si>
  <si>
    <t>105516</t>
  </si>
  <si>
    <t xml:space="preserve">3300 베이키 뉴욕               </t>
  </si>
  <si>
    <t>105518</t>
  </si>
  <si>
    <t xml:space="preserve">2500 (롯)쵸코파이기획          </t>
  </si>
  <si>
    <t>105519</t>
  </si>
  <si>
    <t xml:space="preserve">1300 쵸코파이기획              </t>
  </si>
  <si>
    <t>105522</t>
  </si>
  <si>
    <t xml:space="preserve">3000 유기농통밀스낵(종선)      </t>
  </si>
  <si>
    <t>105525</t>
  </si>
  <si>
    <t xml:space="preserve">1500 올가닉통밀스낵(종선)      </t>
  </si>
  <si>
    <t>105526</t>
  </si>
  <si>
    <t xml:space="preserve">3000 올가닉통밀스낵(종선)      </t>
  </si>
  <si>
    <t>105531</t>
  </si>
  <si>
    <t xml:space="preserve">1000 포켓몬스터 그림자퍼즐     </t>
  </si>
  <si>
    <t>105534</t>
  </si>
  <si>
    <t xml:space="preserve">2000 듀팝스 버터팝콘           </t>
  </si>
  <si>
    <t>105536</t>
  </si>
  <si>
    <t xml:space="preserve">2500 딸기파이                  </t>
  </si>
  <si>
    <t>105539</t>
  </si>
  <si>
    <t>285.7</t>
  </si>
  <si>
    <t xml:space="preserve">285.7 2.0K뽀또치즈(낱봉)        </t>
  </si>
  <si>
    <t>105547</t>
  </si>
  <si>
    <t xml:space="preserve">500 맘껏스낵4(신짱)           </t>
  </si>
  <si>
    <t>105550</t>
  </si>
  <si>
    <t xml:space="preserve">3700 신나는 하루(스낵)         </t>
  </si>
  <si>
    <t>105558</t>
  </si>
  <si>
    <t xml:space="preserve">1200 저지방옥수수퐁            </t>
  </si>
  <si>
    <t>105559</t>
  </si>
  <si>
    <t xml:space="preserve">2500 저지방옥수수퐁            </t>
  </si>
  <si>
    <t>105560</t>
  </si>
  <si>
    <t xml:space="preserve">1200 듀팝스                    </t>
  </si>
  <si>
    <t>105563</t>
  </si>
  <si>
    <t xml:space="preserve">2500 빅파이포도(BIG)           </t>
  </si>
  <si>
    <t>105564</t>
  </si>
  <si>
    <t xml:space="preserve">3700 빅파이포도(BIG)           </t>
  </si>
  <si>
    <t>105567</t>
  </si>
  <si>
    <t>1232</t>
  </si>
  <si>
    <t xml:space="preserve">1232 베이키뉴욕(시식용)        </t>
  </si>
  <si>
    <t>105568</t>
  </si>
  <si>
    <t xml:space="preserve">300 엡솔루트미니용기          </t>
  </si>
  <si>
    <t>105569</t>
  </si>
  <si>
    <t xml:space="preserve">300 키커미니케이스            </t>
  </si>
  <si>
    <t>105577</t>
  </si>
  <si>
    <t>1320</t>
  </si>
  <si>
    <t xml:space="preserve">1320 빅파이포도(BIG)시식용     </t>
  </si>
  <si>
    <t>105579</t>
  </si>
  <si>
    <t xml:space="preserve">1100 옹골진 오곡쿠키(시식용)   </t>
  </si>
  <si>
    <t>105580</t>
  </si>
  <si>
    <t xml:space="preserve">600 600*32 못말리는 신        </t>
  </si>
  <si>
    <t>105586</t>
  </si>
  <si>
    <t xml:space="preserve">1500 1.5k 피싱(낚시짱)         </t>
  </si>
  <si>
    <t>105587</t>
  </si>
  <si>
    <t xml:space="preserve">3300 베이키 뉴욕(내수)         </t>
  </si>
  <si>
    <t>105588</t>
  </si>
  <si>
    <t xml:space="preserve">0 죠리퐁 2번들(92g)         </t>
  </si>
  <si>
    <t>105589</t>
  </si>
  <si>
    <t xml:space="preserve">0 카땅 2번들                </t>
  </si>
  <si>
    <t>105592</t>
  </si>
  <si>
    <t xml:space="preserve">0 아이스하임3팩(어쏘트)     </t>
  </si>
  <si>
    <t>105593</t>
  </si>
  <si>
    <t xml:space="preserve">0 아이스쵸코하임3팩         </t>
  </si>
  <si>
    <t>105594</t>
  </si>
  <si>
    <t xml:space="preserve">1000 바리스타하임              </t>
  </si>
  <si>
    <t>105595</t>
  </si>
  <si>
    <t xml:space="preserve">1300 바리스타하임              </t>
  </si>
  <si>
    <t>105596</t>
  </si>
  <si>
    <t xml:space="preserve">2800 바리스타하임              </t>
  </si>
  <si>
    <t>105597</t>
  </si>
  <si>
    <t xml:space="preserve">5000 바리스타하임              </t>
  </si>
  <si>
    <t>105598</t>
  </si>
  <si>
    <t xml:space="preserve">1250 딸기파이                  </t>
  </si>
  <si>
    <t>105600</t>
  </si>
  <si>
    <t xml:space="preserve">1300 콘？2번들                 </t>
  </si>
  <si>
    <t>105602</t>
  </si>
  <si>
    <t xml:space="preserve">1350 못말리는 신짱3번들        </t>
  </si>
  <si>
    <t>105606</t>
  </si>
  <si>
    <t xml:space="preserve">2700 신 스낵친구들3            </t>
  </si>
  <si>
    <t>105612</t>
  </si>
  <si>
    <t>505</t>
  </si>
  <si>
    <t xml:space="preserve">505 ★쵸코하임증정용(47g)     </t>
  </si>
  <si>
    <t>105615</t>
  </si>
  <si>
    <t xml:space="preserve">2000 올가닉오렌지캔디          </t>
  </si>
  <si>
    <t>105618</t>
  </si>
  <si>
    <t xml:space="preserve">600 못말리는 신짱 핫앤스위트  </t>
  </si>
  <si>
    <t>105620</t>
  </si>
  <si>
    <t xml:space="preserve">2000 올가닉라이스캐롯스낵      </t>
  </si>
  <si>
    <t>105629</t>
  </si>
  <si>
    <t xml:space="preserve">2500 참쌀설병                  </t>
  </si>
  <si>
    <t>105630</t>
  </si>
  <si>
    <t xml:space="preserve">500 3초만참으셔               </t>
  </si>
  <si>
    <t>105631</t>
  </si>
  <si>
    <t xml:space="preserve">2500 참쌀선과                  </t>
  </si>
  <si>
    <t>105632</t>
  </si>
  <si>
    <t xml:space="preserve">5000 ▶참쌀설병(덕용)          </t>
  </si>
  <si>
    <t>105636</t>
  </si>
  <si>
    <t xml:space="preserve">900 콘칩유통용(소)            </t>
  </si>
  <si>
    <t>105638</t>
  </si>
  <si>
    <t xml:space="preserve">900 죠리퐁(유통용)            </t>
  </si>
  <si>
    <t>105642</t>
  </si>
  <si>
    <t xml:space="preserve">5000 쵸코하임PX                </t>
  </si>
  <si>
    <t>105652</t>
  </si>
  <si>
    <t xml:space="preserve">3500 신나는 바캉스 물놀이Ba    </t>
  </si>
  <si>
    <t>105654</t>
  </si>
  <si>
    <t xml:space="preserve">500 새콤달콤버블껌 Mix B      </t>
  </si>
  <si>
    <t>105657</t>
  </si>
  <si>
    <t xml:space="preserve">3000 롱스레이디듀오PX          </t>
  </si>
  <si>
    <t>105659</t>
  </si>
  <si>
    <t xml:space="preserve">300 파워볼껌                  </t>
  </si>
  <si>
    <t>105660</t>
  </si>
  <si>
    <t xml:space="preserve">6000 오곡쿠키(2번들)           </t>
  </si>
  <si>
    <t>105661</t>
  </si>
  <si>
    <t xml:space="preserve">5000 신)연양갱모음 10팩        </t>
  </si>
  <si>
    <t>105662</t>
  </si>
  <si>
    <t xml:space="preserve">1500 신)밤과웰빙모음3팩        </t>
  </si>
  <si>
    <t>105664</t>
  </si>
  <si>
    <t xml:space="preserve">500 신밤양갱PX                </t>
  </si>
  <si>
    <t>105665</t>
  </si>
  <si>
    <t>675</t>
  </si>
  <si>
    <t xml:space="preserve">675 참딥(Dip)크래커 시식      </t>
  </si>
  <si>
    <t>105670</t>
  </si>
  <si>
    <t xml:space="preserve">5000 마이쮸딸기/오렌지(5.0     </t>
  </si>
  <si>
    <t>105671</t>
  </si>
  <si>
    <t xml:space="preserve">5000 마이쮸포도/사과(5.0k      </t>
  </si>
  <si>
    <t>105672</t>
  </si>
  <si>
    <t xml:space="preserve">500 엡솔루트(0.5k)            </t>
  </si>
  <si>
    <t>105674</t>
  </si>
  <si>
    <t xml:space="preserve">6000 ★크림블카카오케이크(2입  </t>
  </si>
  <si>
    <t>105684</t>
  </si>
  <si>
    <t xml:space="preserve">3000 딸기파이★                </t>
  </si>
  <si>
    <t>105686</t>
  </si>
  <si>
    <t xml:space="preserve">1500 쵸코파이★                </t>
  </si>
  <si>
    <t>105687</t>
  </si>
  <si>
    <t xml:space="preserve">1400 新신짱2번들               </t>
  </si>
  <si>
    <t>105688</t>
  </si>
  <si>
    <t xml:space="preserve">1400 新카땅2번들               </t>
  </si>
  <si>
    <t>105689</t>
  </si>
  <si>
    <t xml:space="preserve">2000 스낵모음1新2.0k           </t>
  </si>
  <si>
    <t>105690</t>
  </si>
  <si>
    <t xml:space="preserve">3000 스낵친구들3               </t>
  </si>
  <si>
    <t>105691</t>
  </si>
  <si>
    <t xml:space="preserve">1400 新멀티2번들               </t>
  </si>
  <si>
    <t>105692</t>
  </si>
  <si>
    <t xml:space="preserve">2500 듀팝스팝콘(버터맛)        </t>
  </si>
  <si>
    <t>105693</t>
  </si>
  <si>
    <t xml:space="preserve">2500 2.5K 카땅                 </t>
  </si>
  <si>
    <t>105697</t>
  </si>
  <si>
    <t xml:space="preserve">12000 마음의선물                </t>
  </si>
  <si>
    <t>105701</t>
  </si>
  <si>
    <t xml:space="preserve">1200 11스토리 허그!워너!2      </t>
  </si>
  <si>
    <t>105702</t>
  </si>
  <si>
    <t xml:space="preserve">1300 11스토리 허그!스틱        </t>
  </si>
  <si>
    <t>105703</t>
  </si>
  <si>
    <t xml:space="preserve">2400 11스토리 허그!스틱        </t>
  </si>
  <si>
    <t>105704</t>
  </si>
  <si>
    <t xml:space="preserve">3000 11스토리사랑과우정사이    </t>
  </si>
  <si>
    <t>105705</t>
  </si>
  <si>
    <t xml:space="preserve">5000 11스토리사랑과우정사이    </t>
  </si>
  <si>
    <t>105706</t>
  </si>
  <si>
    <t xml:space="preserve">700 신)밤연양갱               </t>
  </si>
  <si>
    <t>105707</t>
  </si>
  <si>
    <t xml:space="preserve">2500 2500 못말리는 신짱        </t>
  </si>
  <si>
    <t>105708</t>
  </si>
  <si>
    <t xml:space="preserve">2500 2500핫앤스위트            </t>
  </si>
  <si>
    <t>105712</t>
  </si>
  <si>
    <t xml:space="preserve">1500 1500콘칩3번들             </t>
  </si>
  <si>
    <t>105713</t>
  </si>
  <si>
    <t xml:space="preserve">500 신)꼬마곰훼미리           </t>
  </si>
  <si>
    <t>105714</t>
  </si>
  <si>
    <t xml:space="preserve">1500 신)꼬마곰훼미리3PACK      </t>
  </si>
  <si>
    <t>105715</t>
  </si>
  <si>
    <t xml:space="preserve">700 블랙로즈프리미엄          </t>
  </si>
  <si>
    <t>105717</t>
  </si>
  <si>
    <t xml:space="preserve">1200 비단박하                  </t>
  </si>
  <si>
    <t>105718</t>
  </si>
  <si>
    <t xml:space="preserve">1200 11스토리허그!허그!2번     </t>
  </si>
  <si>
    <t>105723</t>
  </si>
  <si>
    <t xml:space="preserve">3000 카라멜라떼빈              </t>
  </si>
  <si>
    <t>105724</t>
  </si>
  <si>
    <t xml:space="preserve">1300 참딥 크래커               </t>
  </si>
  <si>
    <t>105725</t>
  </si>
  <si>
    <t xml:space="preserve">1400 오곡쿠키                  </t>
  </si>
  <si>
    <t>105726</t>
  </si>
  <si>
    <t xml:space="preserve">700 사바나패밀리              </t>
  </si>
  <si>
    <t>105727</t>
  </si>
  <si>
    <t xml:space="preserve">3700 사바나패밀리              </t>
  </si>
  <si>
    <t>105729</t>
  </si>
  <si>
    <t xml:space="preserve">400 사바나패밀리(시식용)      </t>
  </si>
  <si>
    <t>105735</t>
  </si>
  <si>
    <t xml:space="preserve">1500 투투캔디                  </t>
  </si>
  <si>
    <t>105736</t>
  </si>
  <si>
    <t xml:space="preserve">1300 빅파이딸기(BIG)           </t>
  </si>
  <si>
    <t>105737</t>
  </si>
  <si>
    <t xml:space="preserve">1300 빅파이포도(BIG)           </t>
  </si>
  <si>
    <t>105739</t>
  </si>
  <si>
    <t xml:space="preserve">2000 키커볼                    </t>
  </si>
  <si>
    <t>105741</t>
  </si>
  <si>
    <t xml:space="preserve">1500 그레이스(유통)            </t>
  </si>
  <si>
    <t>105746</t>
  </si>
  <si>
    <t xml:space="preserve">1000 헬로키티 스탬프놀이       </t>
  </si>
  <si>
    <t>105751</t>
  </si>
  <si>
    <t xml:space="preserve">4000 산도딸기전통기획          </t>
  </si>
  <si>
    <t>105752</t>
  </si>
  <si>
    <t xml:space="preserve">4000 산도딸기전통기획(유통)    </t>
  </si>
  <si>
    <t>105753</t>
  </si>
  <si>
    <t xml:space="preserve">3000 국희땅콩샌드전통기획      </t>
  </si>
  <si>
    <t>105756</t>
  </si>
  <si>
    <t xml:space="preserve">2500 2.5K콘칩매콤소스맛        </t>
  </si>
  <si>
    <t>105764</t>
  </si>
  <si>
    <t xml:space="preserve">2700 버터와플삼성OFD           </t>
  </si>
  <si>
    <t>105766</t>
  </si>
  <si>
    <t xml:space="preserve">4000 크리스마스양말Gift P      </t>
  </si>
  <si>
    <t>105768</t>
  </si>
  <si>
    <t xml:space="preserve">1200 못말리는신짱1.2k          </t>
  </si>
  <si>
    <t>105771</t>
  </si>
  <si>
    <t xml:space="preserve">2500 스낵모음5번들             </t>
  </si>
  <si>
    <t>105779</t>
  </si>
  <si>
    <t xml:space="preserve">2500 빅미니쉘애플요거트        </t>
  </si>
  <si>
    <t>105781</t>
  </si>
  <si>
    <t xml:space="preserve">2500 빅미니쉘모카              </t>
  </si>
  <si>
    <t>105783</t>
  </si>
  <si>
    <t xml:space="preserve">18000 러브베어                  </t>
  </si>
  <si>
    <t>105789</t>
  </si>
  <si>
    <t xml:space="preserve">1200 미니보드                  </t>
  </si>
  <si>
    <t>105791</t>
  </si>
  <si>
    <t xml:space="preserve">2500 2.5K코코아죠리퐁          </t>
  </si>
  <si>
    <t>105792</t>
  </si>
  <si>
    <t xml:space="preserve">3800 고향가는BUS팩             </t>
  </si>
  <si>
    <t>105803</t>
  </si>
  <si>
    <t xml:space="preserve">1200 젬파이터팽이              </t>
  </si>
  <si>
    <t>105805</t>
  </si>
  <si>
    <t xml:space="preserve">3600 크림블카카오케이크        </t>
  </si>
  <si>
    <t>105807</t>
  </si>
  <si>
    <t>105808</t>
  </si>
  <si>
    <t>105809</t>
  </si>
  <si>
    <t>105810</t>
  </si>
  <si>
    <t>105811</t>
  </si>
  <si>
    <t xml:space="preserve">1200 참딥(Dip)크래커 패션      </t>
  </si>
  <si>
    <t>105836</t>
  </si>
  <si>
    <t xml:space="preserve">1500 알밤캔디                  </t>
  </si>
  <si>
    <t>105837</t>
  </si>
  <si>
    <t xml:space="preserve">500 하트캔디                  </t>
  </si>
  <si>
    <t>105838</t>
  </si>
  <si>
    <t xml:space="preserve">2500 새콤달콤(딸기/포도)       </t>
  </si>
  <si>
    <t>105840</t>
  </si>
  <si>
    <t xml:space="preserve">5000 땅콩카라멜기획            </t>
  </si>
  <si>
    <t>105841</t>
  </si>
  <si>
    <t xml:space="preserve">1800 크림블카카오케이크        </t>
  </si>
  <si>
    <t>105844</t>
  </si>
  <si>
    <t xml:space="preserve">1500 짝꿍자판기                </t>
  </si>
  <si>
    <t>105847</t>
  </si>
  <si>
    <t xml:space="preserve">3300 베이키뉴욕에코팩          </t>
  </si>
  <si>
    <t>105849</t>
  </si>
  <si>
    <t xml:space="preserve">2000 참잉버터레몬PX(소)        </t>
  </si>
  <si>
    <t>105851</t>
  </si>
  <si>
    <t xml:space="preserve">1000 빵빵한4강나팔             </t>
  </si>
  <si>
    <t>105852</t>
  </si>
  <si>
    <t xml:space="preserve">4000 봄나들이팩2               </t>
  </si>
  <si>
    <t>105860</t>
  </si>
  <si>
    <t xml:space="preserve">5200 홈플러스자연사랑_아이사랑 </t>
  </si>
  <si>
    <t>105861</t>
  </si>
  <si>
    <t xml:space="preserve">4000 이마트10년어린이날종선    </t>
  </si>
  <si>
    <t>105863</t>
  </si>
  <si>
    <t xml:space="preserve">1500 앙띠오                    </t>
  </si>
  <si>
    <t>105864</t>
  </si>
  <si>
    <t xml:space="preserve">500 히트볼_치킨맛             </t>
  </si>
  <si>
    <t>105865</t>
  </si>
  <si>
    <t xml:space="preserve">500 히트볼_불고기맛           </t>
  </si>
  <si>
    <t>105866</t>
  </si>
  <si>
    <t xml:space="preserve">5000 콘칩_패밀리               </t>
  </si>
  <si>
    <t>105867</t>
  </si>
  <si>
    <t xml:space="preserve">5000 신짱_패밀리               </t>
  </si>
  <si>
    <t>105868</t>
  </si>
  <si>
    <t xml:space="preserve">1400 참크래커(0.7K*2)          </t>
  </si>
  <si>
    <t>105870</t>
  </si>
  <si>
    <t xml:space="preserve">3000 사바나패밀리              </t>
  </si>
  <si>
    <t>105878</t>
  </si>
  <si>
    <t xml:space="preserve">2000 투스카                    </t>
  </si>
  <si>
    <t>105879</t>
  </si>
  <si>
    <t xml:space="preserve">1500 로코코                    </t>
  </si>
  <si>
    <t>105880</t>
  </si>
  <si>
    <t xml:space="preserve">4000 레드크라운(월드컵기획쌕)  </t>
  </si>
  <si>
    <t>105881</t>
  </si>
  <si>
    <t xml:space="preserve">1400 유기농키즈쿠키(소)        </t>
  </si>
  <si>
    <t>105887</t>
  </si>
  <si>
    <t xml:space="preserve">5000 콘칩_패밀리월드컵         </t>
  </si>
  <si>
    <t>105901</t>
  </si>
  <si>
    <t xml:space="preserve">2400 쿠크다스화이트            </t>
  </si>
  <si>
    <t>105902</t>
  </si>
  <si>
    <t xml:space="preserve">4800 쿠크다스화이트            </t>
  </si>
  <si>
    <t>105904</t>
  </si>
  <si>
    <t xml:space="preserve">2400 쿠크다스커피              </t>
  </si>
  <si>
    <t>105905</t>
  </si>
  <si>
    <t xml:space="preserve">4800 쿠크다스커피              </t>
  </si>
  <si>
    <t>105906</t>
  </si>
  <si>
    <t xml:space="preserve">5000 참쌀선과(덕용)            </t>
  </si>
  <si>
    <t>105917</t>
  </si>
  <si>
    <t xml:space="preserve">2500 못말리는신짱(덕용)        </t>
  </si>
  <si>
    <t>105918</t>
  </si>
  <si>
    <t xml:space="preserve">2400 폴카링                    </t>
  </si>
  <si>
    <t>105919</t>
  </si>
  <si>
    <t xml:space="preserve">4800 폴카링                    </t>
  </si>
  <si>
    <t>105921</t>
  </si>
  <si>
    <t>2530</t>
  </si>
  <si>
    <t xml:space="preserve">2530 폴카링(시식용)            </t>
  </si>
  <si>
    <t>105924</t>
  </si>
  <si>
    <t xml:space="preserve">3000 쵸코하임                  </t>
  </si>
  <si>
    <t>105925</t>
  </si>
  <si>
    <t xml:space="preserve">3600 쵸코하임(3번들)           </t>
  </si>
  <si>
    <t>105927</t>
  </si>
  <si>
    <t xml:space="preserve">3000 화이트하임                </t>
  </si>
  <si>
    <t>105929</t>
  </si>
  <si>
    <t>1268</t>
  </si>
  <si>
    <t xml:space="preserve">1268 폴카링(시식용)            </t>
  </si>
  <si>
    <t>105931</t>
  </si>
  <si>
    <t xml:space="preserve">1800 콘치홈플러스(기획)(중)    </t>
  </si>
  <si>
    <t>105933</t>
  </si>
  <si>
    <t>105934</t>
  </si>
  <si>
    <t>105938</t>
  </si>
  <si>
    <t xml:space="preserve">1200 모카하임                  </t>
  </si>
  <si>
    <t>105939</t>
  </si>
  <si>
    <t xml:space="preserve">3000 모카하임                  </t>
  </si>
  <si>
    <t>105944</t>
  </si>
  <si>
    <t>633</t>
  </si>
  <si>
    <t xml:space="preserve">633 폴카링(증정용)            </t>
  </si>
  <si>
    <t>105945</t>
  </si>
  <si>
    <t xml:space="preserve">5800 썸머쿨Pack(홈)201         </t>
  </si>
  <si>
    <t>105948</t>
  </si>
  <si>
    <t>105949</t>
  </si>
  <si>
    <t>105951</t>
  </si>
  <si>
    <t xml:space="preserve">2800 그레이스                  </t>
  </si>
  <si>
    <t>105952</t>
  </si>
  <si>
    <t xml:space="preserve">3600 여름하임어소트번들        </t>
  </si>
  <si>
    <t>105958</t>
  </si>
  <si>
    <t xml:space="preserve">1500 사랑과우정사이(소)        </t>
  </si>
  <si>
    <t>105959</t>
  </si>
  <si>
    <t xml:space="preserve">3000 사랑과우정사이(중)        </t>
  </si>
  <si>
    <t>105960</t>
  </si>
  <si>
    <t xml:space="preserve">5000 사랑과우정사이(대)        </t>
  </si>
  <si>
    <t>105961</t>
  </si>
  <si>
    <t xml:space="preserve">500 PIKO(소)                  </t>
  </si>
  <si>
    <t>105962</t>
  </si>
  <si>
    <t xml:space="preserve">1500 PICO(번들)                </t>
  </si>
  <si>
    <t>105963</t>
  </si>
  <si>
    <t xml:space="preserve">3500 PICO(용기)                </t>
  </si>
  <si>
    <t>105967</t>
  </si>
  <si>
    <t xml:space="preserve">1300 참마리아주(소)            </t>
  </si>
  <si>
    <t>105968</t>
  </si>
  <si>
    <t xml:space="preserve">11000 마음의 선물               </t>
  </si>
  <si>
    <t>105978</t>
  </si>
  <si>
    <t xml:space="preserve">1500 W와플(소)                 </t>
  </si>
  <si>
    <t>105983</t>
  </si>
  <si>
    <t xml:space="preserve">3700 빅파이클래식딸기(대)      </t>
  </si>
  <si>
    <t>105985</t>
  </si>
  <si>
    <t xml:space="preserve">4000 국희쵸코샌드(대)          </t>
  </si>
  <si>
    <t>105987</t>
  </si>
  <si>
    <t xml:space="preserve">1200 카땅(소)PX                </t>
  </si>
  <si>
    <t>105988</t>
  </si>
  <si>
    <t xml:space="preserve">1800 국희샌드(중)PX            </t>
  </si>
  <si>
    <t>105989</t>
  </si>
  <si>
    <t xml:space="preserve">2000 베이키뉴욕(소)PX          </t>
  </si>
  <si>
    <t>105990</t>
  </si>
  <si>
    <t xml:space="preserve">500 히트볼_치킨맛(CVS)        </t>
  </si>
  <si>
    <t>105993</t>
  </si>
  <si>
    <t xml:space="preserve">2500 참쌀설병PX(중)            </t>
  </si>
  <si>
    <t>105996</t>
  </si>
  <si>
    <t xml:space="preserve">2500 2.5K빅카라멜콘초코        </t>
  </si>
  <si>
    <t>106005</t>
  </si>
  <si>
    <t xml:space="preserve">1200 붕붕자동차                </t>
  </si>
  <si>
    <t>106007</t>
  </si>
  <si>
    <t xml:space="preserve">2200 버터와플(중)PX            </t>
  </si>
  <si>
    <t>106009</t>
  </si>
  <si>
    <t xml:space="preserve">1500 키커롱스틱                </t>
  </si>
  <si>
    <t>106010</t>
  </si>
  <si>
    <t xml:space="preserve">2500 키커틱스                  </t>
  </si>
  <si>
    <t>106014</t>
  </si>
  <si>
    <t xml:space="preserve">500 마이쮸복숭아              </t>
  </si>
  <si>
    <t>106015</t>
  </si>
  <si>
    <t xml:space="preserve">3000 마이쮸자일리톨 피치       </t>
  </si>
  <si>
    <t>106017</t>
  </si>
  <si>
    <t xml:space="preserve">5000 마이쮸딸기+복숭아         </t>
  </si>
  <si>
    <t>106019</t>
  </si>
  <si>
    <t xml:space="preserve">2400 폴카링초코홀릭(중)        </t>
  </si>
  <si>
    <t>106020</t>
  </si>
  <si>
    <t xml:space="preserve">4800 폴카링초코홀릭(대)        </t>
  </si>
  <si>
    <t>106021</t>
  </si>
  <si>
    <t xml:space="preserve">633 폴카링초코홀릭(증정용)    </t>
  </si>
  <si>
    <t>106022</t>
  </si>
  <si>
    <t xml:space="preserve">2350 폴카링초코홀릭(시식용)    </t>
  </si>
  <si>
    <t>106026</t>
  </si>
  <si>
    <t xml:space="preserve">2000 마이쮸롱스틱              </t>
  </si>
  <si>
    <t>106027</t>
  </si>
  <si>
    <t>1245</t>
  </si>
  <si>
    <t xml:space="preserve">1245 폴카링초코홀릭(시식용)    </t>
  </si>
  <si>
    <t>106030</t>
  </si>
  <si>
    <t xml:space="preserve">4000 치즈샌드                  </t>
  </si>
  <si>
    <t>106034</t>
  </si>
  <si>
    <t xml:space="preserve">2400 와글신짱2번들             </t>
  </si>
  <si>
    <t>106036</t>
  </si>
  <si>
    <t xml:space="preserve">300 새콤달콤 파인애플(소)     </t>
  </si>
  <si>
    <t>106044</t>
  </si>
  <si>
    <t xml:space="preserve">1400 고구마달링                </t>
  </si>
  <si>
    <t>106054</t>
  </si>
  <si>
    <t xml:space="preserve">1000 과일나무 딸기             </t>
  </si>
  <si>
    <t>106056</t>
  </si>
  <si>
    <t xml:space="preserve">1000 과일나무 사과             </t>
  </si>
  <si>
    <t>106057</t>
  </si>
  <si>
    <t xml:space="preserve">1000 과일나무 오렌지           </t>
  </si>
  <si>
    <t>106058</t>
  </si>
  <si>
    <t xml:space="preserve">13000 마이쮸대용량 딸기+포도    </t>
  </si>
  <si>
    <t>106059</t>
  </si>
  <si>
    <t xml:space="preserve">1000 과일나무포도              </t>
  </si>
  <si>
    <t>106061</t>
  </si>
  <si>
    <t xml:space="preserve">6000 아이유는마이쮸            </t>
  </si>
  <si>
    <t>106065</t>
  </si>
  <si>
    <t xml:space="preserve">1200 수리수리마수리            </t>
  </si>
  <si>
    <t>106066</t>
  </si>
  <si>
    <t xml:space="preserve">8400 마음의 선물(홈플)         </t>
  </si>
  <si>
    <t>106068</t>
  </si>
  <si>
    <t xml:space="preserve">12000 마음의 선물(2011설날      </t>
  </si>
  <si>
    <t>106070</t>
  </si>
  <si>
    <t xml:space="preserve">5000 미니쉘큐브아몬드          </t>
  </si>
  <si>
    <t>106071</t>
  </si>
  <si>
    <t xml:space="preserve">5000 미니쉘큐브모카            </t>
  </si>
  <si>
    <t>106073</t>
  </si>
  <si>
    <t xml:space="preserve">1200 별이별미                  </t>
  </si>
  <si>
    <t>106079</t>
  </si>
  <si>
    <t xml:space="preserve">3800 복주머니팩(영업2담당)     </t>
  </si>
  <si>
    <t>106084</t>
  </si>
  <si>
    <t>658</t>
  </si>
  <si>
    <t xml:space="preserve">658 별이별미(한봉지더)        </t>
  </si>
  <si>
    <t>106085</t>
  </si>
  <si>
    <t xml:space="preserve">3000 3000 쇼콜라 다크          </t>
  </si>
  <si>
    <t>106087</t>
  </si>
  <si>
    <t xml:space="preserve">1400 초코링                    </t>
  </si>
  <si>
    <t>106090</t>
  </si>
  <si>
    <t xml:space="preserve">300 oh마이봉                  </t>
  </si>
  <si>
    <t>106091</t>
  </si>
  <si>
    <t xml:space="preserve">3000 W와플스페셜팩(2번들)      </t>
  </si>
  <si>
    <t>106140</t>
  </si>
  <si>
    <t xml:space="preserve">2500 2.5K 마이쮸 필통기획      </t>
  </si>
  <si>
    <t>106144</t>
  </si>
  <si>
    <t xml:space="preserve">1500 콜라쿨라3번들             </t>
  </si>
  <si>
    <t>106145</t>
  </si>
  <si>
    <t xml:space="preserve">1500 3초만참으셔3번들          </t>
  </si>
  <si>
    <t>106148</t>
  </si>
  <si>
    <t xml:space="preserve">3600 W와플(대)                 </t>
  </si>
  <si>
    <t>106154</t>
  </si>
  <si>
    <t xml:space="preserve">1200 폴카링초코홀릭(소)        </t>
  </si>
  <si>
    <t>106176</t>
  </si>
  <si>
    <t xml:space="preserve">2800 빅파이파인애플(중)        </t>
  </si>
  <si>
    <t>106177</t>
  </si>
  <si>
    <t xml:space="preserve">4200 빅파이파인애플(대)        </t>
  </si>
  <si>
    <t>106178</t>
  </si>
  <si>
    <t xml:space="preserve">4100 마구마구스낵쌕(공용)      </t>
  </si>
  <si>
    <t>106181</t>
  </si>
  <si>
    <t>1955</t>
  </si>
  <si>
    <t xml:space="preserve">1955 빅파이파인(대)시식용      </t>
  </si>
  <si>
    <t>106182</t>
  </si>
  <si>
    <t>1351</t>
  </si>
  <si>
    <t xml:space="preserve">1351 빅파이파인(소)시식용      </t>
  </si>
  <si>
    <t>106184</t>
  </si>
  <si>
    <t xml:space="preserve">5000 비단홍삼(대)              </t>
  </si>
  <si>
    <t>106185</t>
  </si>
  <si>
    <t xml:space="preserve">2000 비단홍삼 2.0K             </t>
  </si>
  <si>
    <t>106186</t>
  </si>
  <si>
    <t xml:space="preserve">2800 참쌀선과(중)              </t>
  </si>
  <si>
    <t>106187</t>
  </si>
  <si>
    <t xml:space="preserve">2800 참쌀설병(중)              </t>
  </si>
  <si>
    <t>106188</t>
  </si>
  <si>
    <t xml:space="preserve">5400 참쌀선과(덕용)            </t>
  </si>
  <si>
    <t>106189</t>
  </si>
  <si>
    <t xml:space="preserve">5400 참쌀설병(덕용)            </t>
  </si>
  <si>
    <t>106190</t>
  </si>
  <si>
    <t xml:space="preserve">4000 왕산도                    </t>
  </si>
  <si>
    <t>106200</t>
  </si>
  <si>
    <t xml:space="preserve">4800 폴카링초코홀릭(4팩)기획   </t>
  </si>
  <si>
    <t>106201</t>
  </si>
  <si>
    <t xml:space="preserve">1500 치크(Chee C)              </t>
  </si>
  <si>
    <t>106205</t>
  </si>
  <si>
    <t xml:space="preserve">2800 콘칩(대)                  </t>
  </si>
  <si>
    <t>106207</t>
  </si>
  <si>
    <t xml:space="preserve">1500 C콘？3번들(중)            </t>
  </si>
  <si>
    <t>106212</t>
  </si>
  <si>
    <t xml:space="preserve">1400 C콘？_매콤소스맛(중)      </t>
  </si>
  <si>
    <t>106213</t>
  </si>
  <si>
    <t xml:space="preserve">2800 C콘？_매콤소스맛(대)      </t>
  </si>
  <si>
    <t>106216</t>
  </si>
  <si>
    <t xml:space="preserve">1400 죠리퐁 (중)               </t>
  </si>
  <si>
    <t>106217</t>
  </si>
  <si>
    <t xml:space="preserve">2800 2800 죠리퐁 (대)          </t>
  </si>
  <si>
    <t>106220</t>
  </si>
  <si>
    <t xml:space="preserve">1500 죠리퐁2번들               </t>
  </si>
  <si>
    <t>106221</t>
  </si>
  <si>
    <t xml:space="preserve">900 죠리퐁_유통용(소)         </t>
  </si>
  <si>
    <t>106223</t>
  </si>
  <si>
    <t xml:space="preserve">1400 카땅 (중)                 </t>
  </si>
  <si>
    <t>106225</t>
  </si>
  <si>
    <t xml:space="preserve">2800 카땅(대)                  </t>
  </si>
  <si>
    <t>106229</t>
  </si>
  <si>
    <t xml:space="preserve">750 카땅_반제품(중)           </t>
  </si>
  <si>
    <t>106230</t>
  </si>
  <si>
    <t xml:space="preserve">1500 카땅2번들                 </t>
  </si>
  <si>
    <t>106231</t>
  </si>
  <si>
    <t xml:space="preserve">900 카땅_유통용(소)           </t>
  </si>
  <si>
    <t>106233</t>
  </si>
  <si>
    <t xml:space="preserve">2800 빅카라멜콘초코(대)        </t>
  </si>
  <si>
    <t>106235</t>
  </si>
  <si>
    <t xml:space="preserve">1400 콘치(중)                  </t>
  </si>
  <si>
    <t>106238</t>
  </si>
  <si>
    <t xml:space="preserve">1400 콘초 (중)                 </t>
  </si>
  <si>
    <t>106242</t>
  </si>
  <si>
    <t xml:space="preserve">2800 못말리는신짱(대)          </t>
  </si>
  <si>
    <t>106246</t>
  </si>
  <si>
    <t xml:space="preserve">1400 신짱CVS(중)               </t>
  </si>
  <si>
    <t>106248</t>
  </si>
  <si>
    <t xml:space="preserve">5000 신짱패밀리(대용량)        </t>
  </si>
  <si>
    <t>106251</t>
  </si>
  <si>
    <t>106252</t>
  </si>
  <si>
    <t xml:space="preserve">1500 멀티2번들                 </t>
  </si>
  <si>
    <t>106255</t>
  </si>
  <si>
    <t xml:space="preserve">1400 팝콘 (중)                 </t>
  </si>
  <si>
    <t>106258</t>
  </si>
  <si>
    <t xml:space="preserve">1400 저지방옥수수퐁(중)        </t>
  </si>
  <si>
    <t>106260</t>
  </si>
  <si>
    <t xml:space="preserve">1400 별이별미(중)              </t>
  </si>
  <si>
    <t>106261</t>
  </si>
  <si>
    <t xml:space="preserve">1400 쵸코하임(소)              </t>
  </si>
  <si>
    <t>106262</t>
  </si>
  <si>
    <t xml:space="preserve">3300 쵸코하임(중)              </t>
  </si>
  <si>
    <t>106263</t>
  </si>
  <si>
    <t xml:space="preserve">5500 쵸코하임(대)              </t>
  </si>
  <si>
    <t>106264</t>
  </si>
  <si>
    <t xml:space="preserve">4000 쵸코하임(3번들)           </t>
  </si>
  <si>
    <t>106266</t>
  </si>
  <si>
    <t xml:space="preserve">1400 화이트하임(소)            </t>
  </si>
  <si>
    <t>106267</t>
  </si>
  <si>
    <t xml:space="preserve">3300 화이트하임(중)            </t>
  </si>
  <si>
    <t>106268</t>
  </si>
  <si>
    <t xml:space="preserve">5500 화이트하임(대)            </t>
  </si>
  <si>
    <t>106271</t>
  </si>
  <si>
    <t xml:space="preserve">1400 쿠크다스화이트 (소)       </t>
  </si>
  <si>
    <t>106272</t>
  </si>
  <si>
    <t xml:space="preserve">2600 쿠크다스화이트 (중)       </t>
  </si>
  <si>
    <t>106273</t>
  </si>
  <si>
    <t xml:space="preserve">3900 쿠크다스화이트 (대)       </t>
  </si>
  <si>
    <t>106274</t>
  </si>
  <si>
    <t xml:space="preserve">5000 쿠크다스화이트 (대)       </t>
  </si>
  <si>
    <t>106275</t>
  </si>
  <si>
    <t xml:space="preserve">1400 쿠크다스커피              </t>
  </si>
  <si>
    <t>106276</t>
  </si>
  <si>
    <t xml:space="preserve">2600 쿠크다스커피              </t>
  </si>
  <si>
    <t>106277</t>
  </si>
  <si>
    <t xml:space="preserve">3900 쿠크다스커피              </t>
  </si>
  <si>
    <t>106278</t>
  </si>
  <si>
    <t xml:space="preserve">5000 쿠크다스커피              </t>
  </si>
  <si>
    <t>106279</t>
  </si>
  <si>
    <t xml:space="preserve">2200 딸기산도(소)              </t>
  </si>
  <si>
    <t>106280</t>
  </si>
  <si>
    <t xml:space="preserve">4400 딸기산도(대)              </t>
  </si>
  <si>
    <t>106281</t>
  </si>
  <si>
    <t xml:space="preserve">800 딸기산도(소)              </t>
  </si>
  <si>
    <t>106282</t>
  </si>
  <si>
    <t xml:space="preserve">1600 딸기산도(2번들)           </t>
  </si>
  <si>
    <t>106283</t>
  </si>
  <si>
    <t xml:space="preserve">2200 쵸코산도(중)              </t>
  </si>
  <si>
    <t>106284</t>
  </si>
  <si>
    <t xml:space="preserve">2200 크림산도(중)              </t>
  </si>
  <si>
    <t>106285</t>
  </si>
  <si>
    <t xml:space="preserve">1000 버터와플(소)              </t>
  </si>
  <si>
    <t>106286</t>
  </si>
  <si>
    <t xml:space="preserve">2500 버터와플 (중)             </t>
  </si>
  <si>
    <t>106287</t>
  </si>
  <si>
    <t xml:space="preserve">4200 버터와플 (대)             </t>
  </si>
  <si>
    <t>106288</t>
  </si>
  <si>
    <t xml:space="preserve">5500 버터와플 (대)             </t>
  </si>
  <si>
    <t>106290</t>
  </si>
  <si>
    <t xml:space="preserve">2900 버터와플(3번들)           </t>
  </si>
  <si>
    <t>106295</t>
  </si>
  <si>
    <t xml:space="preserve">900 국희땅콩샌드 (소)         </t>
  </si>
  <si>
    <t>106296</t>
  </si>
  <si>
    <t xml:space="preserve">2000 국희땅콩샌드 (중)         </t>
  </si>
  <si>
    <t>106297</t>
  </si>
  <si>
    <t xml:space="preserve">4200 국희땅콩샌드 (대)         </t>
  </si>
  <si>
    <t>106298</t>
  </si>
  <si>
    <t xml:space="preserve">900 국희쵸코샌드 (소)         </t>
  </si>
  <si>
    <t>106299</t>
  </si>
  <si>
    <t xml:space="preserve">4200 국희쵸코샌드 (대)         </t>
  </si>
  <si>
    <t>106300</t>
  </si>
  <si>
    <t xml:space="preserve">1000 뽀또치즈                  </t>
  </si>
  <si>
    <t>106301</t>
  </si>
  <si>
    <t xml:space="preserve">2200 뽀또치즈                  </t>
  </si>
  <si>
    <t>106302</t>
  </si>
  <si>
    <t xml:space="preserve">3800 뽀또치즈 (대)             </t>
  </si>
  <si>
    <t>106303</t>
  </si>
  <si>
    <t>15500</t>
  </si>
  <si>
    <t xml:space="preserve">15500 뽀또치즈(캔)              </t>
  </si>
  <si>
    <t>106304</t>
  </si>
  <si>
    <t xml:space="preserve">1000 뽀또크림(소)              </t>
  </si>
  <si>
    <t>106305</t>
  </si>
  <si>
    <t xml:space="preserve">2200 뽀또크림 (중)             </t>
  </si>
  <si>
    <t>106306</t>
  </si>
  <si>
    <t xml:space="preserve">3800 뽀또크림 (대)             </t>
  </si>
  <si>
    <t>106308</t>
  </si>
  <si>
    <t xml:space="preserve">2200 치즈샌드(중)              </t>
  </si>
  <si>
    <t>106310</t>
  </si>
  <si>
    <t xml:space="preserve">3300 치즈샌드(3번들)           </t>
  </si>
  <si>
    <t>106312</t>
  </si>
  <si>
    <t xml:space="preserve">3300 유기농키즈비스켓          </t>
  </si>
  <si>
    <t>106313</t>
  </si>
  <si>
    <t xml:space="preserve">5500 유기농키즈비스켓(대)      </t>
  </si>
  <si>
    <t>106314</t>
  </si>
  <si>
    <t xml:space="preserve">3300 유기농샌드                </t>
  </si>
  <si>
    <t>106315</t>
  </si>
  <si>
    <t xml:space="preserve">5500 유기농샌드                </t>
  </si>
  <si>
    <t>106316</t>
  </si>
  <si>
    <t xml:space="preserve">2800 빅파이딸기                </t>
  </si>
  <si>
    <t>106317</t>
  </si>
  <si>
    <t xml:space="preserve">4200 빅파이딸기 (대)           </t>
  </si>
  <si>
    <t>106320</t>
  </si>
  <si>
    <t xml:space="preserve">2200 롱스레이디 (소)           </t>
  </si>
  <si>
    <t>106321</t>
  </si>
  <si>
    <t xml:space="preserve">6400 롱스레이디듀오            </t>
  </si>
  <si>
    <t>106322</t>
  </si>
  <si>
    <t xml:space="preserve">6600 크림블카카오케이크(2입)   </t>
  </si>
  <si>
    <t>106325</t>
  </si>
  <si>
    <t xml:space="preserve">2200 베이키뉴욕                </t>
  </si>
  <si>
    <t>106326</t>
  </si>
  <si>
    <t xml:space="preserve">3600 베이키뉴욕                </t>
  </si>
  <si>
    <t>106328</t>
  </si>
  <si>
    <t xml:space="preserve">2600 폴카링초코홀릭 (중)       </t>
  </si>
  <si>
    <t>106329</t>
  </si>
  <si>
    <t xml:space="preserve">5200 폴카링초코홀릭 (대)       </t>
  </si>
  <si>
    <t>106330</t>
  </si>
  <si>
    <t xml:space="preserve">900 참크래커                  </t>
  </si>
  <si>
    <t>106333</t>
  </si>
  <si>
    <t xml:space="preserve">600 N마이쮸딸기(小)           </t>
  </si>
  <si>
    <t>106334</t>
  </si>
  <si>
    <t xml:space="preserve">1800 N마이쮸딸기3번들          </t>
  </si>
  <si>
    <t>106339</t>
  </si>
  <si>
    <t xml:space="preserve">600 N마이쮸복숭아(小)         </t>
  </si>
  <si>
    <t>106340</t>
  </si>
  <si>
    <t xml:space="preserve">600 N마이쮸사과(小)           </t>
  </si>
  <si>
    <t>106341</t>
  </si>
  <si>
    <t xml:space="preserve">600 N마이쮸포도(小)           </t>
  </si>
  <si>
    <t>106342</t>
  </si>
  <si>
    <t xml:space="preserve">1800 N마이쮸포도3번들          </t>
  </si>
  <si>
    <t>106343</t>
  </si>
  <si>
    <t xml:space="preserve">1800 N마이쮸사과3번들          </t>
  </si>
  <si>
    <t>106344</t>
  </si>
  <si>
    <t xml:space="preserve">1800 마이쮸복숭아3번들         </t>
  </si>
  <si>
    <t>106345</t>
  </si>
  <si>
    <t xml:space="preserve">3200 N마이쮸자일딸기           </t>
  </si>
  <si>
    <t>106346</t>
  </si>
  <si>
    <t xml:space="preserve">3200 N마이쮸자일복숭아         </t>
  </si>
  <si>
    <t>106347</t>
  </si>
  <si>
    <t xml:space="preserve">3200 N마이쮸자일사과           </t>
  </si>
  <si>
    <t>106348</t>
  </si>
  <si>
    <t xml:space="preserve">3200 N마이쮸자일포도           </t>
  </si>
  <si>
    <t>106349</t>
  </si>
  <si>
    <t xml:space="preserve">5200 N마이쮸딸+복              </t>
  </si>
  <si>
    <t>106350</t>
  </si>
  <si>
    <t xml:space="preserve">5200 N마이쮸포+사              </t>
  </si>
  <si>
    <t>106351</t>
  </si>
  <si>
    <t xml:space="preserve">400 N새콤달콤딸기(소)         </t>
  </si>
  <si>
    <t>106354</t>
  </si>
  <si>
    <t xml:space="preserve">400 N새콤달콤복숭아(소)       </t>
  </si>
  <si>
    <t>106355</t>
  </si>
  <si>
    <t xml:space="preserve">400 N새콤달콤파인(소)         </t>
  </si>
  <si>
    <t>106356</t>
  </si>
  <si>
    <t xml:space="preserve">400 N새콤달콤포도(소)         </t>
  </si>
  <si>
    <t>106357</t>
  </si>
  <si>
    <t xml:space="preserve">5400 N땅콩카라멜(대)           </t>
  </si>
  <si>
    <t>106358</t>
  </si>
  <si>
    <t xml:space="preserve">1600 N땅콩카라멜(소)           </t>
  </si>
  <si>
    <t>106362</t>
  </si>
  <si>
    <t xml:space="preserve">5400 N비단박하(대)             </t>
  </si>
  <si>
    <t>106363</t>
  </si>
  <si>
    <t xml:space="preserve">1300 N비단박하(소)             </t>
  </si>
  <si>
    <t>106368</t>
  </si>
  <si>
    <t>325</t>
  </si>
  <si>
    <t xml:space="preserve">325 N키커미니케이스           </t>
  </si>
  <si>
    <t>106369</t>
  </si>
  <si>
    <t xml:space="preserve">1300 N문초코쉘                 </t>
  </si>
  <si>
    <t>106374</t>
  </si>
  <si>
    <t xml:space="preserve">1600 N밀크볼오리지널           </t>
  </si>
  <si>
    <t>106375</t>
  </si>
  <si>
    <t xml:space="preserve">1600 N알밤캔디(소)             </t>
  </si>
  <si>
    <t>106380</t>
  </si>
  <si>
    <t xml:space="preserve">3200 N미니쉘모음               </t>
  </si>
  <si>
    <t>106384</t>
  </si>
  <si>
    <t xml:space="preserve">2200 참ing크리미버터(소)       </t>
  </si>
  <si>
    <t>106385</t>
  </si>
  <si>
    <t xml:space="preserve">2200 참ing버터레몬(소)         </t>
  </si>
  <si>
    <t>106386</t>
  </si>
  <si>
    <t xml:space="preserve">4300 참ing크리미버터(대)       </t>
  </si>
  <si>
    <t>106387</t>
  </si>
  <si>
    <t xml:space="preserve">4300 참ing버터레몬(대)         </t>
  </si>
  <si>
    <t>106392</t>
  </si>
  <si>
    <t xml:space="preserve">1000 도라에몽 플래쉬건         </t>
  </si>
  <si>
    <t>106393</t>
  </si>
  <si>
    <t xml:space="preserve">1300 그레이스 (소)             </t>
  </si>
  <si>
    <t>106394</t>
  </si>
  <si>
    <t xml:space="preserve">3000 그레이스(중)              </t>
  </si>
  <si>
    <t>106401</t>
  </si>
  <si>
    <t xml:space="preserve">4400 딸기산도(클래식)          </t>
  </si>
  <si>
    <t>106403</t>
  </si>
  <si>
    <t xml:space="preserve">1400 N키커4번들                </t>
  </si>
  <si>
    <t>106406</t>
  </si>
  <si>
    <t xml:space="preserve">3300 유기농 쿠키               </t>
  </si>
  <si>
    <t>106407</t>
  </si>
  <si>
    <t xml:space="preserve">3300 유기농웨하스              </t>
  </si>
  <si>
    <t>106408</t>
  </si>
  <si>
    <t xml:space="preserve">2700 C콘？3번들(대)균일가      </t>
  </si>
  <si>
    <t>106409</t>
  </si>
  <si>
    <t xml:space="preserve">2700 죠리퐁3번들(대)균일가     </t>
  </si>
  <si>
    <t>106410</t>
  </si>
  <si>
    <t xml:space="preserve">2700 신짱3번들(대)균일가       </t>
  </si>
  <si>
    <t>106414</t>
  </si>
  <si>
    <t xml:space="preserve">1600 N새콤달콤모음             </t>
  </si>
  <si>
    <t>106419</t>
  </si>
  <si>
    <t xml:space="preserve">1600 딸기파이5P                </t>
  </si>
  <si>
    <t>106420</t>
  </si>
  <si>
    <t xml:space="preserve">3200 초코파이 (대)             </t>
  </si>
  <si>
    <t>106421</t>
  </si>
  <si>
    <t xml:space="preserve">2700 초코파이(롯데)            </t>
  </si>
  <si>
    <t>106422</t>
  </si>
  <si>
    <t xml:space="preserve">3200 딸기파이                  </t>
  </si>
  <si>
    <t>106423</t>
  </si>
  <si>
    <t xml:space="preserve">1800 N밤+웰빙3번들             </t>
  </si>
  <si>
    <t>106424</t>
  </si>
  <si>
    <t xml:space="preserve">700 N밤연양갱                 </t>
  </si>
  <si>
    <t>106440</t>
  </si>
  <si>
    <t xml:space="preserve">4800 N밤+웰빙8번들             </t>
  </si>
  <si>
    <t>106454</t>
  </si>
  <si>
    <t xml:space="preserve">2000 초코지엄(소)              </t>
  </si>
  <si>
    <t>106461</t>
  </si>
  <si>
    <t xml:space="preserve">4200 여름초코하임(3번들)       </t>
  </si>
  <si>
    <t>106462</t>
  </si>
  <si>
    <t xml:space="preserve">4200 여름하임(3번들)           </t>
  </si>
  <si>
    <t>106468</t>
  </si>
  <si>
    <t xml:space="preserve">1500 사랑과우정사이1500        </t>
  </si>
  <si>
    <t>106469</t>
  </si>
  <si>
    <t xml:space="preserve">1000 사랑과우정사이1000        </t>
  </si>
  <si>
    <t>106470</t>
  </si>
  <si>
    <t xml:space="preserve">3000 사랑과우정사이3000(용     </t>
  </si>
  <si>
    <t>106471</t>
  </si>
  <si>
    <t xml:space="preserve">5000 사랑과우정사이5000(용     </t>
  </si>
  <si>
    <t>106472</t>
  </si>
  <si>
    <t xml:space="preserve">2800 참쌀흑미설병              </t>
  </si>
  <si>
    <t>106484</t>
  </si>
  <si>
    <t xml:space="preserve">4300 쿨썸머바캉스Bag(공용)     </t>
  </si>
  <si>
    <t>106487</t>
  </si>
  <si>
    <t xml:space="preserve">1500 스낵멀티3번들             </t>
  </si>
  <si>
    <t>106490</t>
  </si>
  <si>
    <t xml:space="preserve">1400 카땅(리오이벤트)          </t>
  </si>
  <si>
    <t>106493</t>
  </si>
  <si>
    <t xml:space="preserve">5000 C콘？패밀리(대용량)       </t>
  </si>
  <si>
    <t>106494</t>
  </si>
  <si>
    <t>106496</t>
  </si>
  <si>
    <t xml:space="preserve">1500 카트라이더3D퍼즐          </t>
  </si>
  <si>
    <t>106501</t>
  </si>
  <si>
    <t xml:space="preserve">1350 초코파이(기획)5P          </t>
  </si>
  <si>
    <t>106503</t>
  </si>
  <si>
    <t xml:space="preserve">5400 참쌀흑미설병              </t>
  </si>
  <si>
    <t>106504</t>
  </si>
  <si>
    <t xml:space="preserve">1500 N꼬마곰3번들              </t>
  </si>
  <si>
    <t>106505</t>
  </si>
  <si>
    <t xml:space="preserve">1500 PIKO(피코)2번들           </t>
  </si>
  <si>
    <t>106506</t>
  </si>
  <si>
    <t xml:space="preserve">1000 PIKO(피코)1.0             </t>
  </si>
  <si>
    <t>106507</t>
  </si>
  <si>
    <t xml:space="preserve">3000 Blink딸기                 </t>
  </si>
  <si>
    <t>106508</t>
  </si>
  <si>
    <t xml:space="preserve">3000 Blink그린애플             </t>
  </si>
  <si>
    <t>106511</t>
  </si>
  <si>
    <t xml:space="preserve">500 N꼬마곰훼미리             </t>
  </si>
  <si>
    <t>106514</t>
  </si>
  <si>
    <t xml:space="preserve">5400 참쌀Soft선과(이마트)      </t>
  </si>
  <si>
    <t>106517</t>
  </si>
  <si>
    <t xml:space="preserve">12000 달콤한 동화               </t>
  </si>
  <si>
    <t>106518</t>
  </si>
  <si>
    <t xml:space="preserve">12000 행복한 동화               </t>
  </si>
  <si>
    <t>106520</t>
  </si>
  <si>
    <t xml:space="preserve">1400 팝&amp;칩스마일(바베큐맛)     </t>
  </si>
  <si>
    <t>106522</t>
  </si>
  <si>
    <t xml:space="preserve">2800 못말리는신짱덕용(대)      </t>
  </si>
  <si>
    <t>106523</t>
  </si>
  <si>
    <t xml:space="preserve">350 못말리는신짱(증정용)      </t>
  </si>
  <si>
    <t>106525</t>
  </si>
  <si>
    <t xml:space="preserve">3000 스윗피넛쿠키(홈플러스 대  </t>
  </si>
  <si>
    <t>106528</t>
  </si>
  <si>
    <t xml:space="preserve">1750 키커롱스틱                </t>
  </si>
  <si>
    <t>106529</t>
  </si>
  <si>
    <t xml:space="preserve">2400 마이쮸롱스틱              </t>
  </si>
  <si>
    <t>106530</t>
  </si>
  <si>
    <t xml:space="preserve">1400 쵸코하임(롱기획)          </t>
  </si>
  <si>
    <t>106531</t>
  </si>
  <si>
    <t xml:space="preserve">1400 화이트하임(롱기획)        </t>
  </si>
  <si>
    <t>106533</t>
  </si>
  <si>
    <t xml:space="preserve">2800 (신형)신짱덕용            </t>
  </si>
  <si>
    <t>106535</t>
  </si>
  <si>
    <t xml:space="preserve">3300 크림블카카오케이크(PX)    </t>
  </si>
  <si>
    <t>106537</t>
  </si>
  <si>
    <t xml:space="preserve">6000 옹골진 오곡쿠키(2번들)    </t>
  </si>
  <si>
    <t>106538</t>
  </si>
  <si>
    <t xml:space="preserve">3000 옹골진 오곡쿠키(대)       </t>
  </si>
  <si>
    <t>106557</t>
  </si>
  <si>
    <t xml:space="preserve">4000 왕산도(라즈베리)          </t>
  </si>
  <si>
    <t>106561</t>
  </si>
  <si>
    <t xml:space="preserve">1200 새콤달콤복숭아3번들       </t>
  </si>
  <si>
    <t>106562</t>
  </si>
  <si>
    <t xml:space="preserve">1200 새콤달콤포도3번들         </t>
  </si>
  <si>
    <t>106579</t>
  </si>
  <si>
    <t xml:space="preserve">1400 팝&amp;칩스마일바베큐맛(중)   </t>
  </si>
  <si>
    <t>106598</t>
  </si>
  <si>
    <t xml:space="preserve">4200 산타양말기획(2011)        </t>
  </si>
  <si>
    <t>106600</t>
  </si>
  <si>
    <t xml:space="preserve">8400 빅파이딸기(2팩기획)       </t>
  </si>
  <si>
    <t>106674</t>
  </si>
  <si>
    <t xml:space="preserve">1500 멀티3번들(소)             </t>
  </si>
  <si>
    <t>106677</t>
  </si>
  <si>
    <t xml:space="preserve">1500 죠리퐁3번들(소)           </t>
  </si>
  <si>
    <t>106679</t>
  </si>
  <si>
    <t xml:space="preserve">13000 마이쮸 새콤달콤 기획      </t>
  </si>
  <si>
    <t>106686</t>
  </si>
  <si>
    <t xml:space="preserve">900 죠리퐁(공용)              </t>
  </si>
  <si>
    <t>106689</t>
  </si>
  <si>
    <t xml:space="preserve">2800 신짱(대)                  </t>
  </si>
  <si>
    <t>106691</t>
  </si>
  <si>
    <t>106692</t>
  </si>
  <si>
    <t>106693</t>
  </si>
  <si>
    <t xml:space="preserve">1400 카땅(중)                  </t>
  </si>
  <si>
    <t>106702</t>
  </si>
  <si>
    <t xml:space="preserve">5000 C콘？패밀리RRP(대용량     </t>
  </si>
  <si>
    <t>106705</t>
  </si>
  <si>
    <t xml:space="preserve">1400 카땅RRP(중)               </t>
  </si>
  <si>
    <t>106710</t>
  </si>
  <si>
    <t xml:space="preserve">1400 콘치RRP(중)               </t>
  </si>
  <si>
    <t>106713</t>
  </si>
  <si>
    <t xml:space="preserve">12000 달콤한우리집              </t>
  </si>
  <si>
    <t>106719</t>
  </si>
  <si>
    <t xml:space="preserve">10000 N마이쮸대용량(복숭아)     </t>
  </si>
  <si>
    <t>106720</t>
  </si>
  <si>
    <t xml:space="preserve">10000 N마이쮸대용량(포도)       </t>
  </si>
  <si>
    <t>106730</t>
  </si>
  <si>
    <t xml:space="preserve">1500 옹골진오곡쿠키            </t>
  </si>
  <si>
    <t>106740</t>
  </si>
  <si>
    <t xml:space="preserve">1500 N미니쉘큐브골드피넛       </t>
  </si>
  <si>
    <t>106741</t>
  </si>
  <si>
    <t xml:space="preserve">1500 N미니쉘큐브화이트베리     </t>
  </si>
  <si>
    <t>106742</t>
  </si>
  <si>
    <t xml:space="preserve">1500 N미니쉘큐브블루베리       </t>
  </si>
  <si>
    <t>106743</t>
  </si>
  <si>
    <t xml:space="preserve">1500 N미니쉘큐브아몬드         </t>
  </si>
  <si>
    <t>106744</t>
  </si>
  <si>
    <t xml:space="preserve">1500 N미니쉘큐브다크베리       </t>
  </si>
  <si>
    <t>106745</t>
  </si>
  <si>
    <t xml:space="preserve">1500 N미니쉘큐브모카           </t>
  </si>
  <si>
    <t>106746</t>
  </si>
  <si>
    <t xml:space="preserve">1500 N미니쉘큐브딸기           </t>
  </si>
  <si>
    <t>106747</t>
  </si>
  <si>
    <t xml:space="preserve">3000 N빅미니쉘아몬드           </t>
  </si>
  <si>
    <t>106748</t>
  </si>
  <si>
    <t xml:space="preserve">3000 N빅미니쉘블루베리         </t>
  </si>
  <si>
    <t>106749</t>
  </si>
  <si>
    <t xml:space="preserve">3000 N빅미니쉘모카             </t>
  </si>
  <si>
    <t>106750</t>
  </si>
  <si>
    <t xml:space="preserve">3000 N빅미니쉘딸기             </t>
  </si>
  <si>
    <t>106751</t>
  </si>
  <si>
    <t xml:space="preserve">3000 N빅미니쉘골드피넛         </t>
  </si>
  <si>
    <t>106752</t>
  </si>
  <si>
    <t xml:space="preserve">1600 N미니쉘아몬드(2번들)      </t>
  </si>
  <si>
    <t>106753</t>
  </si>
  <si>
    <t xml:space="preserve">1600 N미니쉘블루베리(2번들)    </t>
  </si>
  <si>
    <t>106754</t>
  </si>
  <si>
    <t xml:space="preserve">1600 N미니쉘모카(2번들)        </t>
  </si>
  <si>
    <t>106755</t>
  </si>
  <si>
    <t xml:space="preserve">1600 N미니쉘딸기(2번들)        </t>
  </si>
  <si>
    <t>106756</t>
  </si>
  <si>
    <t xml:space="preserve">1600 N미니쉘골드피넛(2번들)    </t>
  </si>
  <si>
    <t>106758</t>
  </si>
  <si>
    <t xml:space="preserve">5000 C콘？패밀리               </t>
  </si>
  <si>
    <t>106759</t>
  </si>
  <si>
    <t xml:space="preserve">5000 C콘？패밀리(EDLP)         </t>
  </si>
  <si>
    <t>106762</t>
  </si>
  <si>
    <t xml:space="preserve">5000 신짱패밀리                </t>
  </si>
  <si>
    <t>106764</t>
  </si>
  <si>
    <t xml:space="preserve">3000 스낵친구들Ⅲ              </t>
  </si>
  <si>
    <t>106765</t>
  </si>
  <si>
    <t xml:space="preserve">500 퍼핑팝 딸기포도           </t>
  </si>
  <si>
    <t>106767</t>
  </si>
  <si>
    <t xml:space="preserve">1400 죠리퐁RRP(중)             </t>
  </si>
  <si>
    <t>106768</t>
  </si>
  <si>
    <t xml:space="preserve">1400 죠리퐁(중)                </t>
  </si>
  <si>
    <t>106774</t>
  </si>
  <si>
    <t xml:space="preserve">1400 신짱초코(중)              </t>
  </si>
  <si>
    <t>106775</t>
  </si>
  <si>
    <t xml:space="preserve">2800 신짱초코(대)              </t>
  </si>
  <si>
    <t>106778</t>
  </si>
  <si>
    <t>106784</t>
  </si>
  <si>
    <t xml:space="preserve">2000 자포 멀티팩               </t>
  </si>
  <si>
    <t>106785</t>
  </si>
  <si>
    <t xml:space="preserve">5500 참쌀떡모나카              </t>
  </si>
  <si>
    <t>106789</t>
  </si>
  <si>
    <t xml:space="preserve">5000 크라운몬트쿠키 블루       </t>
  </si>
  <si>
    <t>106790</t>
  </si>
  <si>
    <t xml:space="preserve">5000 크라운몬트쿠키 레드       </t>
  </si>
  <si>
    <t>106791</t>
  </si>
  <si>
    <t xml:space="preserve">1500 N포트리스3D미니어쳐       </t>
  </si>
  <si>
    <t>106792</t>
  </si>
  <si>
    <t xml:space="preserve">1500 참쌀설병유통用(소)        </t>
  </si>
  <si>
    <t>106793</t>
  </si>
  <si>
    <t xml:space="preserve">1500 참쌀선과유통用(소)        </t>
  </si>
  <si>
    <t>106794</t>
  </si>
  <si>
    <t xml:space="preserve">5000 참쌀떡케익                </t>
  </si>
  <si>
    <t>106814</t>
  </si>
  <si>
    <t xml:space="preserve">6600 VIC크림블카카오케이크(    </t>
  </si>
  <si>
    <t>106820</t>
  </si>
  <si>
    <t xml:space="preserve">2400 N마이쮸모음               </t>
  </si>
  <si>
    <t>106827</t>
  </si>
  <si>
    <t xml:space="preserve">1200 꽃게랑                    </t>
  </si>
  <si>
    <t>106828</t>
  </si>
  <si>
    <t xml:space="preserve">2400 꽃게랑(대)                </t>
  </si>
  <si>
    <t>106830</t>
  </si>
  <si>
    <t xml:space="preserve">1200 스모키베이컨칩            </t>
  </si>
  <si>
    <t>106831</t>
  </si>
  <si>
    <t xml:space="preserve">2400 스모키베이컨칩(대)        </t>
  </si>
  <si>
    <t>106832</t>
  </si>
  <si>
    <t xml:space="preserve">1000 야채타임(CVS)             </t>
  </si>
  <si>
    <t>106833</t>
  </si>
  <si>
    <t xml:space="preserve">1200 야채타임                  </t>
  </si>
  <si>
    <t>106835</t>
  </si>
  <si>
    <t xml:space="preserve">1000 자키자키(CVS)             </t>
  </si>
  <si>
    <t>106836</t>
  </si>
  <si>
    <t xml:space="preserve">1200 자키자키                  </t>
  </si>
  <si>
    <t>106838</t>
  </si>
  <si>
    <t xml:space="preserve">1200 꽃게랑클래식              </t>
  </si>
  <si>
    <t>106841</t>
  </si>
  <si>
    <t xml:space="preserve">2400 핫꽃게랑(대)              </t>
  </si>
  <si>
    <t>106842</t>
  </si>
  <si>
    <t xml:space="preserve">800 꽃게랑(구)                </t>
  </si>
  <si>
    <t>106847</t>
  </si>
  <si>
    <t xml:space="preserve">800 꽃게랑클래식(구)          </t>
  </si>
  <si>
    <t>106850</t>
  </si>
  <si>
    <t xml:space="preserve">2400 스모키베이컨칩BIG(구)     </t>
  </si>
  <si>
    <t>106857</t>
  </si>
  <si>
    <t xml:space="preserve">3300 마이쮸필통(12년)          </t>
  </si>
  <si>
    <t>106861</t>
  </si>
  <si>
    <t xml:space="preserve">2400 베이키뉴욕(초코)          </t>
  </si>
  <si>
    <t>106862</t>
  </si>
  <si>
    <t xml:space="preserve">3800 베이키뉴욕(초코)          </t>
  </si>
  <si>
    <t>106869</t>
  </si>
  <si>
    <t xml:space="preserve">2200 오페라                    </t>
  </si>
  <si>
    <t>106878</t>
  </si>
  <si>
    <t xml:space="preserve">4800 오페라                    </t>
  </si>
  <si>
    <t>106879</t>
  </si>
  <si>
    <t>8600</t>
  </si>
  <si>
    <t xml:space="preserve">8600 스낵주사위BOX             </t>
  </si>
  <si>
    <t>106880</t>
  </si>
  <si>
    <t xml:space="preserve">4400 미니벨로스낵Pack          </t>
  </si>
  <si>
    <t>106882</t>
  </si>
  <si>
    <t xml:space="preserve">4400 Paladog스낵탐험선P        </t>
  </si>
  <si>
    <t>106916</t>
  </si>
  <si>
    <t xml:space="preserve">1500 뽀로로와친구들(플레인)    </t>
  </si>
  <si>
    <t>106917</t>
  </si>
  <si>
    <t xml:space="preserve">1500 뽀로로와친구들(치즈맛)    </t>
  </si>
  <si>
    <t>106919</t>
  </si>
  <si>
    <t xml:space="preserve">2800 신짱초코(덕용)            </t>
  </si>
  <si>
    <t>106933</t>
  </si>
  <si>
    <t xml:space="preserve">3600 스낵3+1기획(N)            </t>
  </si>
  <si>
    <t>106934</t>
  </si>
  <si>
    <t xml:space="preserve">4800 뽀또치즈(금메달)          </t>
  </si>
  <si>
    <t>106941</t>
  </si>
  <si>
    <t xml:space="preserve">1500 또치볼                    </t>
  </si>
  <si>
    <t>106942</t>
  </si>
  <si>
    <t xml:space="preserve">3300 유기농초코샌드            </t>
  </si>
  <si>
    <t>106943</t>
  </si>
  <si>
    <t xml:space="preserve">3600 땅콩샌드(4번들)           </t>
  </si>
  <si>
    <t>106944</t>
  </si>
  <si>
    <t xml:space="preserve">3600 참크래커(4번들)           </t>
  </si>
  <si>
    <t>106947</t>
  </si>
  <si>
    <t xml:space="preserve">1400 콘초(아이스에이지4)       </t>
  </si>
  <si>
    <t>106950</t>
  </si>
  <si>
    <t xml:space="preserve">1400 신짱초코(아이스에이지4)   </t>
  </si>
  <si>
    <t>106952</t>
  </si>
  <si>
    <t>6900</t>
  </si>
  <si>
    <t xml:space="preserve">6900 주사위박스(아이스에이지4  </t>
  </si>
  <si>
    <t>106953</t>
  </si>
  <si>
    <t xml:space="preserve">2700 스낵모음3팩(아이스에이지  </t>
  </si>
  <si>
    <t>106954</t>
  </si>
  <si>
    <t xml:space="preserve">5000 코코몽스낵나라            </t>
  </si>
  <si>
    <t>106956</t>
  </si>
  <si>
    <t xml:space="preserve">4200 쵸코하임(여름3번들)       </t>
  </si>
  <si>
    <t>106957</t>
  </si>
  <si>
    <t xml:space="preserve">5600 여름하임(Assort4번        </t>
  </si>
  <si>
    <t>106961</t>
  </si>
  <si>
    <t xml:space="preserve">3200 딸기산도(여름4번들)       </t>
  </si>
  <si>
    <t>106962</t>
  </si>
  <si>
    <t xml:space="preserve">3800 빅파이딸기(여름4번들)     </t>
  </si>
  <si>
    <t>106963</t>
  </si>
  <si>
    <t xml:space="preserve">4200 빅파이딸기(금메달)        </t>
  </si>
  <si>
    <t>106974</t>
  </si>
  <si>
    <t xml:space="preserve">5400 주사위박스Ⅱ(아이스에이즈 </t>
  </si>
  <si>
    <t>106993</t>
  </si>
  <si>
    <t xml:space="preserve">1500 1.5k 카라멜콘메이플       </t>
  </si>
  <si>
    <t>106994</t>
  </si>
  <si>
    <t xml:space="preserve">3000 3.0k 카라멜콘메이플       </t>
  </si>
  <si>
    <t>106995</t>
  </si>
  <si>
    <t xml:space="preserve">400 N새콤달콤트로피칼         </t>
  </si>
  <si>
    <t>106996</t>
  </si>
  <si>
    <t xml:space="preserve">3000 코코몽새콤딸기파인애플    </t>
  </si>
  <si>
    <t>106997</t>
  </si>
  <si>
    <t xml:space="preserve">3000 코코몽새콤달콤포도복숭아  </t>
  </si>
  <si>
    <t>107000</t>
  </si>
  <si>
    <t xml:space="preserve">3000 카메(덕용)                </t>
  </si>
  <si>
    <t>107023</t>
  </si>
  <si>
    <t xml:space="preserve">2000 밀크볼(코코몽)            </t>
  </si>
  <si>
    <t>107024</t>
  </si>
  <si>
    <t xml:space="preserve">2000 밀크볼딸기(코코몽)        </t>
  </si>
  <si>
    <t>107025</t>
  </si>
  <si>
    <t xml:space="preserve">500 키커 카페모카             </t>
  </si>
  <si>
    <t>107026</t>
  </si>
  <si>
    <t xml:space="preserve">1500 키커 카페모카 3번들       </t>
  </si>
  <si>
    <t>107031</t>
  </si>
  <si>
    <t xml:space="preserve">1500 스타쉽                    </t>
  </si>
  <si>
    <t>107035</t>
  </si>
  <si>
    <t xml:space="preserve">11000 버터와플(2입기프트팩)     </t>
  </si>
  <si>
    <t>107040</t>
  </si>
  <si>
    <t xml:space="preserve">2800 죠리퐁40g중량UP           </t>
  </si>
  <si>
    <t>107041</t>
  </si>
  <si>
    <t xml:space="preserve">1500 와글와글코코몽            </t>
  </si>
  <si>
    <t>107042</t>
  </si>
  <si>
    <t xml:space="preserve">2800 빅파이코코아(중)          </t>
  </si>
  <si>
    <t>107043</t>
  </si>
  <si>
    <t xml:space="preserve">4200 빅파이코코아(대)          </t>
  </si>
  <si>
    <t>107044</t>
  </si>
  <si>
    <t xml:space="preserve">12000 코코몽 마음의 선물        </t>
  </si>
  <si>
    <t>107045</t>
  </si>
  <si>
    <t xml:space="preserve">1500 빅카초(중)                </t>
  </si>
  <si>
    <t>107046</t>
  </si>
  <si>
    <t xml:space="preserve">3000 빅카초(대)                </t>
  </si>
  <si>
    <t>107047</t>
  </si>
  <si>
    <t xml:space="preserve">1500 신짱(중)                  </t>
  </si>
  <si>
    <t>107048</t>
  </si>
  <si>
    <t xml:space="preserve">3000 신짱(대)                  </t>
  </si>
  <si>
    <t>107049</t>
  </si>
  <si>
    <t xml:space="preserve">1500 신짱초코(중)              </t>
  </si>
  <si>
    <t>107050</t>
  </si>
  <si>
    <t xml:space="preserve">3000 신짱초코(대)              </t>
  </si>
  <si>
    <t>107051</t>
  </si>
  <si>
    <t xml:space="preserve">1500 콘치(중)                  </t>
  </si>
  <si>
    <t>107052</t>
  </si>
  <si>
    <t xml:space="preserve">1500 콘초(중)                  </t>
  </si>
  <si>
    <t>107053</t>
  </si>
  <si>
    <t xml:space="preserve">1500 C콘？(중)                 </t>
  </si>
  <si>
    <t>107054</t>
  </si>
  <si>
    <t xml:space="preserve">3000 C콘？(대)                 </t>
  </si>
  <si>
    <t>107055</t>
  </si>
  <si>
    <t xml:space="preserve">1500 C콘？매콤(중)             </t>
  </si>
  <si>
    <t>107056</t>
  </si>
  <si>
    <t xml:space="preserve">3000 C콘？매콤(대)             </t>
  </si>
  <si>
    <t>107057</t>
  </si>
  <si>
    <t xml:space="preserve">1500 죠리퐁(중)                </t>
  </si>
  <si>
    <t>107058</t>
  </si>
  <si>
    <t xml:space="preserve">3000 죠리퐁(대)                </t>
  </si>
  <si>
    <t>107059</t>
  </si>
  <si>
    <t xml:space="preserve">1500 카땅(중)                  </t>
  </si>
  <si>
    <t>107060</t>
  </si>
  <si>
    <t xml:space="preserve">3000 카땅(대)                  </t>
  </si>
  <si>
    <t>107063</t>
  </si>
  <si>
    <t xml:space="preserve">4400 왕산도마롱                </t>
  </si>
  <si>
    <t>107077</t>
  </si>
  <si>
    <t xml:space="preserve">700 마이쮸딸기(소)P           </t>
  </si>
  <si>
    <t>107078</t>
  </si>
  <si>
    <t xml:space="preserve">700 마이쮸포도(소)P           </t>
  </si>
  <si>
    <t>107079</t>
  </si>
  <si>
    <t xml:space="preserve">700 마이쮸사과(소)P           </t>
  </si>
  <si>
    <t>107080</t>
  </si>
  <si>
    <t xml:space="preserve">700 마이쮸복숭아(소)P         </t>
  </si>
  <si>
    <t>107081</t>
  </si>
  <si>
    <t xml:space="preserve">2100 마이쮸딸기3번들P          </t>
  </si>
  <si>
    <t>107082</t>
  </si>
  <si>
    <t xml:space="preserve">2100 마이쮸포도3번들P          </t>
  </si>
  <si>
    <t>107083</t>
  </si>
  <si>
    <t xml:space="preserve">2100 마이쮸사과3번들P          </t>
  </si>
  <si>
    <t>107084</t>
  </si>
  <si>
    <t xml:space="preserve">2100 마이쮸복숭아3번들P        </t>
  </si>
  <si>
    <t>107085</t>
  </si>
  <si>
    <t xml:space="preserve">3500 마이쮸자일리톨딸기3.5K    </t>
  </si>
  <si>
    <t>107086</t>
  </si>
  <si>
    <t xml:space="preserve">3500 마이쮸자일리톨포도3.5K    </t>
  </si>
  <si>
    <t>107087</t>
  </si>
  <si>
    <t xml:space="preserve">3500 마이쮸자일리톨사과3.5K    </t>
  </si>
  <si>
    <t>107088</t>
  </si>
  <si>
    <t xml:space="preserve">3500 마이쮸자일리톨복숭아3.5   </t>
  </si>
  <si>
    <t>107089</t>
  </si>
  <si>
    <t xml:space="preserve">5200 마이쮸딸+복(P)            </t>
  </si>
  <si>
    <t>107090</t>
  </si>
  <si>
    <t xml:space="preserve">5200 마이쮸포+사(P)            </t>
  </si>
  <si>
    <t>107091</t>
  </si>
  <si>
    <t xml:space="preserve">500 새콤달콤딸기(소)0.5K      </t>
  </si>
  <si>
    <t>107092</t>
  </si>
  <si>
    <t xml:space="preserve">500 새콤달콤포도(소)0.5K      </t>
  </si>
  <si>
    <t>107093</t>
  </si>
  <si>
    <t xml:space="preserve">500 새콤달콤복숭아(소)0.5     </t>
  </si>
  <si>
    <t>107094</t>
  </si>
  <si>
    <t xml:space="preserve">500 새콤달콤파인애플(소)0.    </t>
  </si>
  <si>
    <t>107095</t>
  </si>
  <si>
    <t xml:space="preserve">500 새콤달콤트로피칼(소)0.    </t>
  </si>
  <si>
    <t>107096</t>
  </si>
  <si>
    <t xml:space="preserve">2000 새콤달콤모음2.0K          </t>
  </si>
  <si>
    <t>107103</t>
  </si>
  <si>
    <t xml:space="preserve">5000 헬로우키티기획5000(P      </t>
  </si>
  <si>
    <t>107105</t>
  </si>
  <si>
    <t xml:space="preserve">8400 설병선과추석명절기획      </t>
  </si>
  <si>
    <t>107109</t>
  </si>
  <si>
    <t xml:space="preserve">700 바닐라웨이퍼              </t>
  </si>
  <si>
    <t>107110</t>
  </si>
  <si>
    <t xml:space="preserve">700 카카오웨이퍼              </t>
  </si>
  <si>
    <t>107111</t>
  </si>
  <si>
    <t xml:space="preserve">1400 웨이퍼모음                </t>
  </si>
  <si>
    <t>107121</t>
  </si>
  <si>
    <t xml:space="preserve">2400 롱롱스레이디듀오(기획)    </t>
  </si>
  <si>
    <t>107127</t>
  </si>
  <si>
    <t xml:space="preserve">10500 수능합격찰떡선물세트      </t>
  </si>
  <si>
    <t>107128</t>
  </si>
  <si>
    <t xml:space="preserve">2800 마이쮸롱스틱2.8K          </t>
  </si>
  <si>
    <t>107129</t>
  </si>
  <si>
    <t xml:space="preserve">700 죠리퐁초코샷              </t>
  </si>
  <si>
    <t>107130</t>
  </si>
  <si>
    <t xml:space="preserve">700 죠리퐁이지샷              </t>
  </si>
  <si>
    <t>107138</t>
  </si>
  <si>
    <t xml:space="preserve">1400 쿠크다스화이트(소)        </t>
  </si>
  <si>
    <t>107139</t>
  </si>
  <si>
    <t xml:space="preserve">2600 쿠크다스화이트(중)        </t>
  </si>
  <si>
    <t>107140</t>
  </si>
  <si>
    <t xml:space="preserve">3900 쿠크다스화이트(대)        </t>
  </si>
  <si>
    <t>107146</t>
  </si>
  <si>
    <t xml:space="preserve">2600 쿠크다스화이트(케익)      </t>
  </si>
  <si>
    <t>107147</t>
  </si>
  <si>
    <t xml:space="preserve">2600 쿠크다스커피(케익)        </t>
  </si>
  <si>
    <t>107149</t>
  </si>
  <si>
    <t xml:space="preserve">6500 밤+팥 10번들              </t>
  </si>
  <si>
    <t>107156</t>
  </si>
  <si>
    <t xml:space="preserve">1500 카땅즉석복권(중)          </t>
  </si>
  <si>
    <t>107157</t>
  </si>
  <si>
    <t xml:space="preserve">1500 빅카초즉석복권(중)        </t>
  </si>
  <si>
    <t>107158</t>
  </si>
  <si>
    <t xml:space="preserve">1500 카메즉석복권(중)          </t>
  </si>
  <si>
    <t>107160</t>
  </si>
  <si>
    <t>107163</t>
  </si>
  <si>
    <t>2950</t>
  </si>
  <si>
    <t xml:space="preserve">2950 오페라(증정용)            </t>
  </si>
  <si>
    <t>107168</t>
  </si>
  <si>
    <t xml:space="preserve">1500 또띠아칩 스파이시타코맛   </t>
  </si>
  <si>
    <t>107170</t>
  </si>
  <si>
    <t xml:space="preserve">1500 쿠크다스화이트(소)        </t>
  </si>
  <si>
    <t>107171</t>
  </si>
  <si>
    <t xml:space="preserve">3000 쿠크다스화이트(중)        </t>
  </si>
  <si>
    <t>107172</t>
  </si>
  <si>
    <t xml:space="preserve">4000 쿠크다스화이트(대)        </t>
  </si>
  <si>
    <t>107173</t>
  </si>
  <si>
    <t xml:space="preserve">5300 쿠크다스화이트(특대)      </t>
  </si>
  <si>
    <t>107174</t>
  </si>
  <si>
    <t xml:space="preserve">1500 쿠크다스커피(소)          </t>
  </si>
  <si>
    <t>107175</t>
  </si>
  <si>
    <t xml:space="preserve">3000 쿠크다스커피(중)          </t>
  </si>
  <si>
    <t>107176</t>
  </si>
  <si>
    <t xml:space="preserve">4000 쿠크다스커피(대)          </t>
  </si>
  <si>
    <t>107177</t>
  </si>
  <si>
    <t xml:space="preserve">5300 쿠크다스커피(특대)        </t>
  </si>
  <si>
    <t>107178</t>
  </si>
  <si>
    <t xml:space="preserve">3000 쿠크다스화이트(중)케익    </t>
  </si>
  <si>
    <t>107179</t>
  </si>
  <si>
    <t xml:space="preserve">3000 쿠크다스커피(중)케익      </t>
  </si>
  <si>
    <t>107190</t>
  </si>
  <si>
    <t xml:space="preserve">700 마이쮸블루베리(P)         </t>
  </si>
  <si>
    <t>107191</t>
  </si>
  <si>
    <t xml:space="preserve">2100 마이쮸블루베리3번들       </t>
  </si>
  <si>
    <t>107193</t>
  </si>
  <si>
    <t xml:space="preserve">1000 키커바                    </t>
  </si>
  <si>
    <t>107230</t>
  </si>
  <si>
    <t xml:space="preserve">4200 산타양말기획              </t>
  </si>
  <si>
    <t>107241</t>
  </si>
  <si>
    <t xml:space="preserve">10000 뽀로로집(블루)            </t>
  </si>
  <si>
    <t>107242</t>
  </si>
  <si>
    <t xml:space="preserve">10000 뽀로로집(오렌지)          </t>
  </si>
  <si>
    <t>107243</t>
  </si>
  <si>
    <t xml:space="preserve">5000 홍삼떡모나카              </t>
  </si>
  <si>
    <t>107256</t>
  </si>
  <si>
    <t xml:space="preserve">1500 뽀로로(카카오)            </t>
  </si>
  <si>
    <t>107257</t>
  </si>
  <si>
    <t xml:space="preserve">900 국희곡물샌드              </t>
  </si>
  <si>
    <t>107258</t>
  </si>
  <si>
    <t xml:space="preserve">4200 국희곡물샌드              </t>
  </si>
  <si>
    <t>107276</t>
  </si>
  <si>
    <t xml:space="preserve">2000 (큐브)미니쉘골드피넛2.    </t>
  </si>
  <si>
    <t>107281</t>
  </si>
  <si>
    <t xml:space="preserve">10500 마이쮸용기3팩(면세점용)   </t>
  </si>
  <si>
    <t>107285</t>
  </si>
  <si>
    <t xml:space="preserve">4800 미니쉘골드바(CVS)         </t>
  </si>
  <si>
    <t>107287</t>
  </si>
  <si>
    <t xml:space="preserve">3000 키커바3번들               </t>
  </si>
  <si>
    <t>107288</t>
  </si>
  <si>
    <t>320</t>
  </si>
  <si>
    <t xml:space="preserve">320 또띠아칩(맛봐염)          </t>
  </si>
  <si>
    <t>116508</t>
  </si>
  <si>
    <t xml:space="preserve">5600 13미니쉘금괴딸기모카      </t>
  </si>
  <si>
    <t>116509</t>
  </si>
  <si>
    <t xml:space="preserve">5600 13미니쉘금괴아몬드모카    </t>
  </si>
  <si>
    <t>116524</t>
  </si>
  <si>
    <t xml:space="preserve">1500 C콘？25주년(시판)         </t>
  </si>
  <si>
    <t>116525</t>
  </si>
  <si>
    <t xml:space="preserve">1500 C콘？ 25주년기념(중)      </t>
  </si>
  <si>
    <t>116530</t>
  </si>
  <si>
    <t xml:space="preserve">5600 마이쮸포도8입             </t>
  </si>
  <si>
    <t>116531</t>
  </si>
  <si>
    <t xml:space="preserve">5600 마이쮸복숭아8입           </t>
  </si>
  <si>
    <t>116534</t>
  </si>
  <si>
    <t xml:space="preserve">4000 새콤딸+포8입              </t>
  </si>
  <si>
    <t>116535</t>
  </si>
  <si>
    <t xml:space="preserve">7000 마이쮸딸+포용기기획       </t>
  </si>
  <si>
    <t>116536</t>
  </si>
  <si>
    <t xml:space="preserve">7000 마이쮸필로우케이스        </t>
  </si>
  <si>
    <t>116537</t>
  </si>
  <si>
    <t xml:space="preserve">500 밀크카라멜                </t>
  </si>
  <si>
    <t>116538</t>
  </si>
  <si>
    <t xml:space="preserve">500 커피카라멜                </t>
  </si>
  <si>
    <t>116539</t>
  </si>
  <si>
    <t xml:space="preserve">1500 카라멜3번들               </t>
  </si>
  <si>
    <t>116543</t>
  </si>
  <si>
    <t xml:space="preserve">1400 꽃게랑N                   </t>
  </si>
  <si>
    <t>116544</t>
  </si>
  <si>
    <t xml:space="preserve">2800 꽃게랑(대)N               </t>
  </si>
  <si>
    <t>116545</t>
  </si>
  <si>
    <t xml:space="preserve">1400 스모키베이컨？N           </t>
  </si>
  <si>
    <t>116546</t>
  </si>
  <si>
    <t xml:space="preserve">2800 스모키베이커？(대)N       </t>
  </si>
  <si>
    <t>116547</t>
  </si>
  <si>
    <t xml:space="preserve">1400 야채타임N                 </t>
  </si>
  <si>
    <t>116548</t>
  </si>
  <si>
    <t xml:space="preserve">1400 쟈키쟈키N                 </t>
  </si>
  <si>
    <t>116549</t>
  </si>
  <si>
    <t xml:space="preserve">1400 핫꽃게랑N                 </t>
  </si>
  <si>
    <t>116550</t>
  </si>
  <si>
    <t xml:space="preserve">2800 핫꽃게랑(대)N             </t>
  </si>
  <si>
    <t>116579</t>
  </si>
  <si>
    <t xml:space="preserve">2500 GON콘초15%중량up          </t>
  </si>
  <si>
    <t>116580</t>
  </si>
  <si>
    <t xml:space="preserve">2500 GON콘치15%중량up          </t>
  </si>
  <si>
    <t>116581</t>
  </si>
  <si>
    <t xml:space="preserve">3000 카메15%중량up             </t>
  </si>
  <si>
    <t>116584</t>
  </si>
  <si>
    <t xml:space="preserve">4200 치즈샌드                  </t>
  </si>
  <si>
    <t>116593</t>
  </si>
  <si>
    <t xml:space="preserve">4600 곤기획(유통)              </t>
  </si>
  <si>
    <t>116594</t>
  </si>
  <si>
    <t xml:space="preserve">4700 곤기획(시판)              </t>
  </si>
  <si>
    <t>116597</t>
  </si>
  <si>
    <t xml:space="preserve">1500 1.5k 열풍팝콘             </t>
  </si>
  <si>
    <t>116601</t>
  </si>
  <si>
    <t xml:space="preserve">3000 (어)코코몽새콤딸+파       </t>
  </si>
  <si>
    <t>116602</t>
  </si>
  <si>
    <t xml:space="preserve">3000 (어)코코몽새콤포+복       </t>
  </si>
  <si>
    <t>116605</t>
  </si>
  <si>
    <t xml:space="preserve">2000 레이싱차차차              </t>
  </si>
  <si>
    <t>116607</t>
  </si>
  <si>
    <t xml:space="preserve">4800 코코몽동물원(대)          </t>
  </si>
  <si>
    <t>116608</t>
  </si>
  <si>
    <t xml:space="preserve">3300 팥+웰빙5번들              </t>
  </si>
  <si>
    <t>116615</t>
  </si>
  <si>
    <t xml:space="preserve">1500 1.5K 곤파이어윙           </t>
  </si>
  <si>
    <t>116616</t>
  </si>
  <si>
    <t xml:space="preserve">500 새콤레모네이드(소)        </t>
  </si>
  <si>
    <t>116618</t>
  </si>
  <si>
    <t xml:space="preserve">4000 쭈쭈동물원4번들(1.0k      </t>
  </si>
  <si>
    <t>116619</t>
  </si>
  <si>
    <t xml:space="preserve">3600 참크레커(4번들농협기획)   </t>
  </si>
  <si>
    <t>116620</t>
  </si>
  <si>
    <t xml:space="preserve">1500 1.5k 돌풍감자             </t>
  </si>
  <si>
    <t>116621</t>
  </si>
  <si>
    <t xml:space="preserve">3000 3.0k 돌풍감자             </t>
  </si>
  <si>
    <t>200177</t>
  </si>
  <si>
    <t xml:space="preserve">1000 홍)가마솥누룽지           </t>
  </si>
  <si>
    <t>200302</t>
  </si>
  <si>
    <t xml:space="preserve">500 홍)알사탕                 </t>
  </si>
  <si>
    <t>200320</t>
  </si>
  <si>
    <t xml:space="preserve">200 홍)이베향                 </t>
  </si>
  <si>
    <t>200321</t>
  </si>
  <si>
    <t xml:space="preserve">1000 홍)네버스탑               </t>
  </si>
  <si>
    <t>200322</t>
  </si>
  <si>
    <t xml:space="preserve">1000 부라보캔디바닐라(홍)      </t>
  </si>
  <si>
    <t>200323</t>
  </si>
  <si>
    <t xml:space="preserve">1000 부라보캔디딸기(홍)        </t>
  </si>
  <si>
    <t>201031</t>
  </si>
  <si>
    <t xml:space="preserve">500 홍)자두맛                 </t>
  </si>
  <si>
    <t>201885</t>
  </si>
  <si>
    <t xml:space="preserve">500 (홍)알사탕                </t>
  </si>
  <si>
    <t>201895</t>
  </si>
  <si>
    <t xml:space="preserve">1000 홍)가마솥에누룽지맛       </t>
  </si>
  <si>
    <t>201986</t>
  </si>
  <si>
    <t xml:space="preserve">500 연양갱(홍)                </t>
  </si>
  <si>
    <t>203026</t>
  </si>
  <si>
    <t xml:space="preserve">500 홍)익알사탕               </t>
  </si>
  <si>
    <t>204329</t>
  </si>
  <si>
    <t xml:space="preserve">1000 홍)알사탕                 </t>
  </si>
  <si>
    <t>204939</t>
  </si>
  <si>
    <t xml:space="preserve">200 홍)노노쿨                 </t>
  </si>
  <si>
    <t>207200</t>
  </si>
  <si>
    <t xml:space="preserve">1000 홍)워터맨캔               </t>
  </si>
  <si>
    <t>207552</t>
  </si>
  <si>
    <t xml:space="preserve">200 홍)익알사탕               </t>
  </si>
  <si>
    <t>207773</t>
  </si>
  <si>
    <t xml:space="preserve">1000 홍)허브큐                 </t>
  </si>
  <si>
    <t>207781</t>
  </si>
  <si>
    <t xml:space="preserve">300 홍)허브큐                 </t>
  </si>
  <si>
    <t>207807</t>
  </si>
  <si>
    <t>207808</t>
  </si>
  <si>
    <t xml:space="preserve">1000 알사탕(홍)                </t>
  </si>
  <si>
    <t>207809</t>
  </si>
  <si>
    <t xml:space="preserve">1000 썬키스트(홍)              </t>
  </si>
  <si>
    <t>210087</t>
  </si>
  <si>
    <t xml:space="preserve">200 홍)썬키(쥬시후렌드)       </t>
  </si>
  <si>
    <t>210088</t>
  </si>
  <si>
    <t xml:space="preserve">200 홍)썬키(애플파인)         </t>
  </si>
  <si>
    <t>210091</t>
  </si>
  <si>
    <t xml:space="preserve">200 (홍)후리센스껌            </t>
  </si>
  <si>
    <t>210092</t>
  </si>
  <si>
    <t xml:space="preserve">200 홍)후리센스껌             </t>
  </si>
  <si>
    <t>210093</t>
  </si>
  <si>
    <t xml:space="preserve">200 홍)후리쎈스로즈           </t>
  </si>
  <si>
    <t>210097</t>
  </si>
  <si>
    <t xml:space="preserve">200 홍)덴티큐                 </t>
  </si>
  <si>
    <t>210098</t>
  </si>
  <si>
    <t xml:space="preserve">300 홍)가글민트               </t>
  </si>
  <si>
    <t>210817</t>
  </si>
  <si>
    <t xml:space="preserve">200 홍)썬키(블루베리)         </t>
  </si>
  <si>
    <t>210818</t>
  </si>
  <si>
    <t>210819</t>
  </si>
  <si>
    <t xml:space="preserve">200 홍)후라보노이드           </t>
  </si>
  <si>
    <t>210820</t>
  </si>
  <si>
    <t>210824</t>
  </si>
  <si>
    <t xml:space="preserve">200 홍)후리쎈스디오르시       </t>
  </si>
  <si>
    <t>210852</t>
  </si>
  <si>
    <t xml:space="preserve">200 홍)덴티Q스피아            </t>
  </si>
  <si>
    <t>210862</t>
  </si>
  <si>
    <t xml:space="preserve">200 홍)뷰티-11                </t>
  </si>
  <si>
    <t>210877</t>
  </si>
  <si>
    <t xml:space="preserve">200 (홍)은단청                </t>
  </si>
  <si>
    <t>210888</t>
  </si>
  <si>
    <t xml:space="preserve">200 홍)덴티큐(쥬니스)         </t>
  </si>
  <si>
    <t>210895</t>
  </si>
  <si>
    <t xml:space="preserve">200 홍)커피껌                 </t>
  </si>
  <si>
    <t>210929</t>
  </si>
  <si>
    <t xml:space="preserve">300 홍)닥터크리닉             </t>
  </si>
  <si>
    <t>210940</t>
  </si>
  <si>
    <t xml:space="preserve">300 홍)닥터크리닉스피아       </t>
  </si>
  <si>
    <t>210947</t>
  </si>
  <si>
    <t xml:space="preserve">300 홍)닥터크리닉파인         </t>
  </si>
  <si>
    <t>211004</t>
  </si>
  <si>
    <t xml:space="preserve">300 에티켓 민트그린(홍)       </t>
  </si>
  <si>
    <t>211007</t>
  </si>
  <si>
    <t xml:space="preserve">300 미백껌(홍)                </t>
  </si>
  <si>
    <t>211011</t>
  </si>
  <si>
    <t xml:space="preserve">300 미백껌스피아(홍)          </t>
  </si>
  <si>
    <t>211038</t>
  </si>
  <si>
    <t xml:space="preserve">300 홍)닥터 크린              </t>
  </si>
  <si>
    <t>211039</t>
  </si>
  <si>
    <t xml:space="preserve">300 홍)닥터크린 스피아        </t>
  </si>
  <si>
    <t>211045</t>
  </si>
  <si>
    <t xml:space="preserve">300 홍)닥터크린 파인트리      </t>
  </si>
  <si>
    <t>211047</t>
  </si>
  <si>
    <t xml:space="preserve">300 홍)아카시아 뷰티          </t>
  </si>
  <si>
    <t>211048</t>
  </si>
  <si>
    <t xml:space="preserve">300 에티켓 민트실크(홍)       </t>
  </si>
  <si>
    <t>211054</t>
  </si>
  <si>
    <t xml:space="preserve">200 홍)썬키스트껌             </t>
  </si>
  <si>
    <t>211055</t>
  </si>
  <si>
    <t xml:space="preserve">200 (홍)썬키스트껌            </t>
  </si>
  <si>
    <t>212300</t>
  </si>
  <si>
    <t xml:space="preserve">60 홍)한마음낭               </t>
  </si>
  <si>
    <t>212327</t>
  </si>
  <si>
    <t xml:space="preserve">60 홍)한마음후레쉬           </t>
  </si>
  <si>
    <t>212343</t>
  </si>
  <si>
    <t xml:space="preserve">60 홍)아카시아               </t>
  </si>
  <si>
    <t>212351</t>
  </si>
  <si>
    <t xml:space="preserve">60 홍)은단껌                 </t>
  </si>
  <si>
    <t>212378</t>
  </si>
  <si>
    <t xml:space="preserve">60 홍)한마음시식             </t>
  </si>
  <si>
    <t>215059</t>
  </si>
  <si>
    <t xml:space="preserve">70 홍)은단껌                 </t>
  </si>
  <si>
    <t>215081</t>
  </si>
  <si>
    <t xml:space="preserve">200 홍)라벤다껌               </t>
  </si>
  <si>
    <t>216561</t>
  </si>
  <si>
    <t xml:space="preserve">300 홍)덴티큐스피아           </t>
  </si>
  <si>
    <t>216562</t>
  </si>
  <si>
    <t xml:space="preserve">300 홍)덴티큐쥬니스           </t>
  </si>
  <si>
    <t>216564</t>
  </si>
  <si>
    <t xml:space="preserve">300 홍)아카시아               </t>
  </si>
  <si>
    <t>216568</t>
  </si>
  <si>
    <t xml:space="preserve">300 홍)덴티큐페파             </t>
  </si>
  <si>
    <t>216569</t>
  </si>
  <si>
    <t xml:space="preserve">300 커피껌(홍)                </t>
  </si>
  <si>
    <t>216570</t>
  </si>
  <si>
    <t xml:space="preserve">300 해태은단청(홍)            </t>
  </si>
  <si>
    <t>216571</t>
  </si>
  <si>
    <t xml:space="preserve">300 한마음쥬시(홍)            </t>
  </si>
  <si>
    <t>216640</t>
  </si>
  <si>
    <t xml:space="preserve">500 홍)특종버블l              </t>
  </si>
  <si>
    <t>216641</t>
  </si>
  <si>
    <t xml:space="preserve">500 홍)특종버블II             </t>
  </si>
  <si>
    <t>216645</t>
  </si>
  <si>
    <t xml:space="preserve">500 홍)자일리톨플러스쥬시     </t>
  </si>
  <si>
    <t>216646</t>
  </si>
  <si>
    <t xml:space="preserve">500 홍)자일리톨플러스         </t>
  </si>
  <si>
    <t>216658</t>
  </si>
  <si>
    <t xml:space="preserve">500 홍)자일리톨플러스레몬민트 </t>
  </si>
  <si>
    <t>216665</t>
  </si>
  <si>
    <t xml:space="preserve">300 홍)자일리톨               </t>
  </si>
  <si>
    <t>216666</t>
  </si>
  <si>
    <t xml:space="preserve">500 자일리톨(홍)              </t>
  </si>
  <si>
    <t>216667</t>
  </si>
  <si>
    <t xml:space="preserve">500 자일리톨레몬민트(홍)      </t>
  </si>
  <si>
    <t>216728</t>
  </si>
  <si>
    <t xml:space="preserve">500 자일333피치(홍)           </t>
  </si>
  <si>
    <t>216729</t>
  </si>
  <si>
    <t xml:space="preserve">500 자일333애플I(9)(홍)       </t>
  </si>
  <si>
    <t>216731</t>
  </si>
  <si>
    <t xml:space="preserve">500 자일333라임I(9)(홍)       </t>
  </si>
  <si>
    <t>216732</t>
  </si>
  <si>
    <t xml:space="preserve">500 자일333라임(홍)           </t>
  </si>
  <si>
    <t>216733</t>
  </si>
  <si>
    <t xml:space="preserve">500 자일333애플(홍)           </t>
  </si>
  <si>
    <t>216751</t>
  </si>
  <si>
    <t xml:space="preserve">500 자일리톨333피치I(9)(홍)   </t>
  </si>
  <si>
    <t>216785</t>
  </si>
  <si>
    <t xml:space="preserve">1000 홍)제로트레스자스민       </t>
  </si>
  <si>
    <t>216816</t>
  </si>
  <si>
    <t xml:space="preserve">500 홍익)베리베리통통(블루)   </t>
  </si>
  <si>
    <t>216829</t>
  </si>
  <si>
    <t xml:space="preserve">300 자일333애플(홍)           </t>
  </si>
  <si>
    <t>216830</t>
  </si>
  <si>
    <t xml:space="preserve">300 자일333피치(홍)           </t>
  </si>
  <si>
    <t>216903</t>
  </si>
  <si>
    <t xml:space="preserve">500 홍)츄앤씽포도             </t>
  </si>
  <si>
    <t>216911</t>
  </si>
  <si>
    <t xml:space="preserve">500 홍)아카시아뷰티(8매)      </t>
  </si>
  <si>
    <t>216913</t>
  </si>
  <si>
    <t xml:space="preserve">500 홍)덴티큐페파(8매)        </t>
  </si>
  <si>
    <t>216915</t>
  </si>
  <si>
    <t xml:space="preserve">500 홍)썬키스트망고스틴       </t>
  </si>
  <si>
    <t>216919</t>
  </si>
  <si>
    <t xml:space="preserve">1000 (홍)아이스쿨케이스        </t>
  </si>
  <si>
    <t>216929</t>
  </si>
  <si>
    <t xml:space="preserve">1000 홍)레드루비케이스         </t>
  </si>
  <si>
    <t>216933</t>
  </si>
  <si>
    <t xml:space="preserve">500 홍)썬키스트믹스베리       </t>
  </si>
  <si>
    <t>216941</t>
  </si>
  <si>
    <t xml:space="preserve">500 뽀뽀틴 마스카트 홍익회    </t>
  </si>
  <si>
    <t>216950</t>
  </si>
  <si>
    <t xml:space="preserve">500 홍)덴티큐페파민트(6매)    </t>
  </si>
  <si>
    <t>216952</t>
  </si>
  <si>
    <t xml:space="preserve">500 홍)썬키스트망고스틴(6매   </t>
  </si>
  <si>
    <t>216953</t>
  </si>
  <si>
    <t xml:space="preserve">500 홍)썬키스트믹스베리(6매   </t>
  </si>
  <si>
    <t>216954</t>
  </si>
  <si>
    <t xml:space="preserve">500 홍)아카시아뷰티(6매)      </t>
  </si>
  <si>
    <t>216955</t>
  </si>
  <si>
    <t xml:space="preserve">500 홍)은단청 (6매)           </t>
  </si>
  <si>
    <t>216969</t>
  </si>
  <si>
    <t xml:space="preserve">500 (홍)허브K                 </t>
  </si>
  <si>
    <t>216975</t>
  </si>
  <si>
    <t xml:space="preserve">1000 (홍)그린듀케이스          </t>
  </si>
  <si>
    <t>216987</t>
  </si>
  <si>
    <t xml:space="preserve">1000 홍)아이스쿨(19g)          </t>
  </si>
  <si>
    <t>216988</t>
  </si>
  <si>
    <t xml:space="preserve">1000 홍)아이스쿨 레드루비(19g) </t>
  </si>
  <si>
    <t>216989</t>
  </si>
  <si>
    <t xml:space="preserve">1000 홍)아이스쿨 그린듀(19g)   </t>
  </si>
  <si>
    <t>216992</t>
  </si>
  <si>
    <t xml:space="preserve">1200 (홍)아이비에스레드오렌지  </t>
  </si>
  <si>
    <t>216994</t>
  </si>
  <si>
    <t xml:space="preserve">1200 (홍)아이비에스퍼플베리    </t>
  </si>
  <si>
    <t>217205</t>
  </si>
  <si>
    <t xml:space="preserve">500 홍) 뽀뽀틴 청포도         </t>
  </si>
  <si>
    <t>217206</t>
  </si>
  <si>
    <t xml:space="preserve">500 홍) 뽀뽀틴 소다           </t>
  </si>
  <si>
    <t>217219</t>
  </si>
  <si>
    <t xml:space="preserve">1000 아이스쿨미스트(홍익회)    </t>
  </si>
  <si>
    <t>217222</t>
  </si>
  <si>
    <t xml:space="preserve">500 홍) 타요 통통             </t>
  </si>
  <si>
    <t>217224</t>
  </si>
  <si>
    <t xml:space="preserve">1000 홍)앵그리버드 통통        </t>
  </si>
  <si>
    <t>217226</t>
  </si>
  <si>
    <t xml:space="preserve">500 홍) 뽀뽀틴 앵그리버드     </t>
  </si>
  <si>
    <t>217229</t>
  </si>
  <si>
    <t xml:space="preserve">1000 홍)덴티큐 페파민트        </t>
  </si>
  <si>
    <t>217230</t>
  </si>
  <si>
    <t xml:space="preserve">1000 홍)덴티큐 스피아민트      </t>
  </si>
  <si>
    <t>219636</t>
  </si>
  <si>
    <t xml:space="preserve">0 홍)노노껌(48)             </t>
  </si>
  <si>
    <t>219721</t>
  </si>
  <si>
    <t xml:space="preserve">300 홍)뽀뽀틴(마스카트)       </t>
  </si>
  <si>
    <t>219722</t>
  </si>
  <si>
    <t xml:space="preserve">3000 홍)아카시아 후레쉬        </t>
  </si>
  <si>
    <t>219723</t>
  </si>
  <si>
    <t xml:space="preserve">3000 홍)은단청 후레쉬          </t>
  </si>
  <si>
    <t>220120</t>
  </si>
  <si>
    <t xml:space="preserve">500 홍)자유시간 골드          </t>
  </si>
  <si>
    <t>220124</t>
  </si>
  <si>
    <t xml:space="preserve">500 홍)자유시간               </t>
  </si>
  <si>
    <t>220141</t>
  </si>
  <si>
    <t xml:space="preserve">500 홍)T.P쵸코볼              </t>
  </si>
  <si>
    <t>220152</t>
  </si>
  <si>
    <t xml:space="preserve">500 홍)안전지대               </t>
  </si>
  <si>
    <t>220171</t>
  </si>
  <si>
    <t xml:space="preserve">500 홍)티피                   </t>
  </si>
  <si>
    <t>220179</t>
  </si>
  <si>
    <t xml:space="preserve">200 홍)피캔조이               </t>
  </si>
  <si>
    <t>220225</t>
  </si>
  <si>
    <t xml:space="preserve">200 홍)허쉬쵸코               </t>
  </si>
  <si>
    <t>220226</t>
  </si>
  <si>
    <t xml:space="preserve">1000 홍)빅허쉬                 </t>
  </si>
  <si>
    <t>220227</t>
  </si>
  <si>
    <t xml:space="preserve">1000 홍)허슬                   </t>
  </si>
  <si>
    <t>220228</t>
  </si>
  <si>
    <t xml:space="preserve">1000 홍)주문                   </t>
  </si>
  <si>
    <t>220229</t>
  </si>
  <si>
    <t xml:space="preserve">200 홍)주문                   </t>
  </si>
  <si>
    <t>220235</t>
  </si>
  <si>
    <t xml:space="preserve">1000 홍)빅허쉬(4)              </t>
  </si>
  <si>
    <t>220237</t>
  </si>
  <si>
    <t xml:space="preserve">1200 홍)후레쉬생크림           </t>
  </si>
  <si>
    <t>220357</t>
  </si>
  <si>
    <t xml:space="preserve">500 (홍)카페아떼(레귤라)      </t>
  </si>
  <si>
    <t>220358</t>
  </si>
  <si>
    <t xml:space="preserve">500 (홍)카페아떼(카푸치       </t>
  </si>
  <si>
    <t>220359</t>
  </si>
  <si>
    <t xml:space="preserve">300 홍)자유시간               </t>
  </si>
  <si>
    <t>220389</t>
  </si>
  <si>
    <t xml:space="preserve">300 홍)아몬드쵸코             </t>
  </si>
  <si>
    <t>220448</t>
  </si>
  <si>
    <t xml:space="preserve">200 미니자유시간(홍)          </t>
  </si>
  <si>
    <t>220454</t>
  </si>
  <si>
    <t xml:space="preserve">1000 홍)허쉬                   </t>
  </si>
  <si>
    <t>220486</t>
  </si>
  <si>
    <t xml:space="preserve">200 홍)나하나쵸코             </t>
  </si>
  <si>
    <t>220540</t>
  </si>
  <si>
    <t xml:space="preserve">3000 홍)졸라쫄라듀믈           </t>
  </si>
  <si>
    <t>220550</t>
  </si>
  <si>
    <t xml:space="preserve">1000 홍)졸라쫄라듀물           </t>
  </si>
  <si>
    <t>220556</t>
  </si>
  <si>
    <t xml:space="preserve">1000 화이트엔젤캣츠(홍)        </t>
  </si>
  <si>
    <t>221573</t>
  </si>
  <si>
    <t xml:space="preserve">200 홍)크라켈쵸코             </t>
  </si>
  <si>
    <t>222049</t>
  </si>
  <si>
    <t>222051</t>
  </si>
  <si>
    <t xml:space="preserve">300 자유시간(홍익)            </t>
  </si>
  <si>
    <t>222145</t>
  </si>
  <si>
    <t xml:space="preserve">1000 (홍)젠느클래식            </t>
  </si>
  <si>
    <t>226638</t>
  </si>
  <si>
    <t xml:space="preserve">500 티피홍익                  </t>
  </si>
  <si>
    <t>226639</t>
  </si>
  <si>
    <t xml:space="preserve">500 화이트엔젤(홍)            </t>
  </si>
  <si>
    <t>226641</t>
  </si>
  <si>
    <t>230015</t>
  </si>
  <si>
    <t xml:space="preserve">200 홍)땅콩그래               </t>
  </si>
  <si>
    <t>230074</t>
  </si>
  <si>
    <t xml:space="preserve">200 홍)사루비아               </t>
  </si>
  <si>
    <t>230244</t>
  </si>
  <si>
    <t>230296</t>
  </si>
  <si>
    <t>230341</t>
  </si>
  <si>
    <t xml:space="preserve">300 홍)에이스                 </t>
  </si>
  <si>
    <t>230368</t>
  </si>
  <si>
    <t>230390</t>
  </si>
  <si>
    <t xml:space="preserve">300 홍)키스톤                 </t>
  </si>
  <si>
    <t>230406</t>
  </si>
  <si>
    <t xml:space="preserve">300 홍)에이스(30)             </t>
  </si>
  <si>
    <t>230539</t>
  </si>
  <si>
    <t xml:space="preserve">300 홍)투에이스               </t>
  </si>
  <si>
    <t>230715</t>
  </si>
  <si>
    <t xml:space="preserve">1000 홍)샤브레                 </t>
  </si>
  <si>
    <t>230759</t>
  </si>
  <si>
    <t xml:space="preserve">500 홍)익샤브레               </t>
  </si>
  <si>
    <t>230961</t>
  </si>
  <si>
    <t xml:space="preserve">500 홍)계란과자               </t>
  </si>
  <si>
    <t>231039</t>
  </si>
  <si>
    <t xml:space="preserve">700 홍)그랑프리쿠키           </t>
  </si>
  <si>
    <t>231045</t>
  </si>
  <si>
    <t xml:space="preserve">300 홍)헬로토토               </t>
  </si>
  <si>
    <t>231046</t>
  </si>
  <si>
    <t xml:space="preserve">2000 홍)텐더롤                 </t>
  </si>
  <si>
    <t>231049</t>
  </si>
  <si>
    <t xml:space="preserve">500 (홍)미니에이스            </t>
  </si>
  <si>
    <t>231295</t>
  </si>
  <si>
    <t xml:space="preserve">300 홍)골드                   </t>
  </si>
  <si>
    <t>232324</t>
  </si>
  <si>
    <t xml:space="preserve">200 홍)홈런볼                 </t>
  </si>
  <si>
    <t>232328</t>
  </si>
  <si>
    <t xml:space="preserve">300 홍)홈런볼                 </t>
  </si>
  <si>
    <t>232331</t>
  </si>
  <si>
    <t xml:space="preserve">500 홍)네오샤브레             </t>
  </si>
  <si>
    <t>232426</t>
  </si>
  <si>
    <t xml:space="preserve">500 초코틴틴(홍)              </t>
  </si>
  <si>
    <t>232438</t>
  </si>
  <si>
    <t xml:space="preserve">1500 홍)후렌치파이             </t>
  </si>
  <si>
    <t>232450</t>
  </si>
  <si>
    <t xml:space="preserve">2000 홍)후렌치파이사과         </t>
  </si>
  <si>
    <t>232451</t>
  </si>
  <si>
    <t xml:space="preserve">2000 홍)후렌치파이딸기         </t>
  </si>
  <si>
    <t>232453</t>
  </si>
  <si>
    <t xml:space="preserve">700 홍)초코틴틴               </t>
  </si>
  <si>
    <t>232455</t>
  </si>
  <si>
    <t xml:space="preserve">1000 홍)사브레                 </t>
  </si>
  <si>
    <t>232484</t>
  </si>
  <si>
    <t xml:space="preserve">300 홍)버터링                 </t>
  </si>
  <si>
    <t>232485</t>
  </si>
  <si>
    <t xml:space="preserve">600 초코틴틴(홍)              </t>
  </si>
  <si>
    <t>232492</t>
  </si>
  <si>
    <t xml:space="preserve">200 홍)쵸코픽                 </t>
  </si>
  <si>
    <t>232496</t>
  </si>
  <si>
    <t xml:space="preserve">0 홍)칼로리바란스치즈       </t>
  </si>
  <si>
    <t>232505</t>
  </si>
  <si>
    <t xml:space="preserve">1000 롤리폴리(홍익회)          </t>
  </si>
  <si>
    <t>232516</t>
  </si>
  <si>
    <t xml:space="preserve">500 씨씨(홍익회)              </t>
  </si>
  <si>
    <t>232518</t>
  </si>
  <si>
    <t xml:space="preserve">500 쁘띠에이스(홍)            </t>
  </si>
  <si>
    <t>232569</t>
  </si>
  <si>
    <t xml:space="preserve">700 홍)후렌치파이사과         </t>
  </si>
  <si>
    <t>232570</t>
  </si>
  <si>
    <t xml:space="preserve">1200 홍)칼로리바란스치즈       </t>
  </si>
  <si>
    <t>232571</t>
  </si>
  <si>
    <t xml:space="preserve">700 에이스(홍익회)            </t>
  </si>
  <si>
    <t>232572</t>
  </si>
  <si>
    <t xml:space="preserve">1000 후렌치파이(딸기)홍익회    </t>
  </si>
  <si>
    <t>232573</t>
  </si>
  <si>
    <t xml:space="preserve">1200 홍)사브레                 </t>
  </si>
  <si>
    <t>232574</t>
  </si>
  <si>
    <t xml:space="preserve">700 홍)홈런볼                 </t>
  </si>
  <si>
    <t>232575</t>
  </si>
  <si>
    <t xml:space="preserve">1000 홍)후렌치파이(사과)       </t>
  </si>
  <si>
    <t>232576</t>
  </si>
  <si>
    <t xml:space="preserve">1000 홍)초코틴틴               </t>
  </si>
  <si>
    <t>232577</t>
  </si>
  <si>
    <t xml:space="preserve">1200 홍)칼로리바란스녹차       </t>
  </si>
  <si>
    <t>232578</t>
  </si>
  <si>
    <t xml:space="preserve">1000 홍)오미오미누룽지         </t>
  </si>
  <si>
    <t>232580</t>
  </si>
  <si>
    <t xml:space="preserve">700 프랜드블랙(홍익회)        </t>
  </si>
  <si>
    <t>232581</t>
  </si>
  <si>
    <t xml:space="preserve">1500 초코홈런볼(홍익회)        </t>
  </si>
  <si>
    <t>232582</t>
  </si>
  <si>
    <t xml:space="preserve">1500 치즈홈런볼(홍익회)        </t>
  </si>
  <si>
    <t>232583</t>
  </si>
  <si>
    <t xml:space="preserve">1500 생크림홈런볼(홍익회)      </t>
  </si>
  <si>
    <t>232584</t>
  </si>
  <si>
    <t xml:space="preserve">1800 오예스(홍익회)            </t>
  </si>
  <si>
    <t>232585</t>
  </si>
  <si>
    <t xml:space="preserve">1000 홈런볼초코(홍익회)        </t>
  </si>
  <si>
    <t>232590</t>
  </si>
  <si>
    <t xml:space="preserve">500 홍)에이스                 </t>
  </si>
  <si>
    <t>232594</t>
  </si>
  <si>
    <t xml:space="preserve">1000 홍)아이비칩스             </t>
  </si>
  <si>
    <t>232600</t>
  </si>
  <si>
    <t>232606</t>
  </si>
  <si>
    <t xml:space="preserve">1200 홍)계란과자               </t>
  </si>
  <si>
    <t>232618</t>
  </si>
  <si>
    <t>232619</t>
  </si>
  <si>
    <t xml:space="preserve">1000 홍)칼로리바란스녹차       </t>
  </si>
  <si>
    <t>232620</t>
  </si>
  <si>
    <t xml:space="preserve">1000 홍)오예스브라우니         </t>
  </si>
  <si>
    <t>232621</t>
  </si>
  <si>
    <t xml:space="preserve">700 홍)후렌치파이 딸기        </t>
  </si>
  <si>
    <t>233413</t>
  </si>
  <si>
    <t xml:space="preserve">500 홍샤브레                  </t>
  </si>
  <si>
    <t>233414</t>
  </si>
  <si>
    <t xml:space="preserve">700 에이스(홍/24개입)         </t>
  </si>
  <si>
    <t>233415</t>
  </si>
  <si>
    <t xml:space="preserve">1500 홍)델리쿠키               </t>
  </si>
  <si>
    <t>233416</t>
  </si>
  <si>
    <t xml:space="preserve">600 홍)초코홈런볼골드         </t>
  </si>
  <si>
    <t>233417</t>
  </si>
  <si>
    <t xml:space="preserve">500 홍 에이스                 </t>
  </si>
  <si>
    <t>237001</t>
  </si>
  <si>
    <t xml:space="preserve">1000 홍익회)구운감자스틱       </t>
  </si>
  <si>
    <t>237896</t>
  </si>
  <si>
    <t xml:space="preserve">1200 홍)째앰                   </t>
  </si>
  <si>
    <t>237902</t>
  </si>
  <si>
    <t xml:space="preserve">1000 홍)아이네트               </t>
  </si>
  <si>
    <t>237906</t>
  </si>
  <si>
    <t xml:space="preserve">500 샌디(홍)                  </t>
  </si>
  <si>
    <t>238165</t>
  </si>
  <si>
    <t xml:space="preserve">300 홍)틴틴                   </t>
  </si>
  <si>
    <t>238997</t>
  </si>
  <si>
    <t xml:space="preserve">200 홍)러브리                 </t>
  </si>
  <si>
    <t>238998</t>
  </si>
  <si>
    <t xml:space="preserve">1200 계란과자(안양/홍)         </t>
  </si>
  <si>
    <t>238999</t>
  </si>
  <si>
    <t xml:space="preserve">1000 계란과자(홍)              </t>
  </si>
  <si>
    <t>241513</t>
  </si>
  <si>
    <t xml:space="preserve">5000 홍)종합선물               </t>
  </si>
  <si>
    <t>250001</t>
  </si>
  <si>
    <t xml:space="preserve">700 맛동산(홍)                </t>
  </si>
  <si>
    <t>250002</t>
  </si>
  <si>
    <t xml:space="preserve">1500 홍)맛동산                 </t>
  </si>
  <si>
    <t>250003</t>
  </si>
  <si>
    <t xml:space="preserve">500 갈아만든새우(홍)          </t>
  </si>
  <si>
    <t>250004</t>
  </si>
  <si>
    <t xml:space="preserve">600 홍)꽈배기꿀깨맛           </t>
  </si>
  <si>
    <t>250005</t>
  </si>
  <si>
    <t xml:space="preserve">500 홍 투캅스                 </t>
  </si>
  <si>
    <t>250006</t>
  </si>
  <si>
    <t xml:space="preserve">1000 홍익회칸츄리콘립소스맛    </t>
  </si>
  <si>
    <t>250075</t>
  </si>
  <si>
    <t xml:space="preserve">500 홍)펌프바베큐맛           </t>
  </si>
  <si>
    <t>250076</t>
  </si>
  <si>
    <t xml:space="preserve">500 홍)펌프 매콤한맛          </t>
  </si>
  <si>
    <t>250082</t>
  </si>
  <si>
    <t xml:space="preserve">500 홍)갈아만든새우           </t>
  </si>
  <si>
    <t>250083</t>
  </si>
  <si>
    <t xml:space="preserve">500 감자스넥(PX)              </t>
  </si>
  <si>
    <t>250112</t>
  </si>
  <si>
    <t xml:space="preserve">500 홍)투캅스(30)             </t>
  </si>
  <si>
    <t>250148</t>
  </si>
  <si>
    <t xml:space="preserve">1000 홍)생생감자칩             </t>
  </si>
  <si>
    <t>250150</t>
  </si>
  <si>
    <t xml:space="preserve">1000 홍)생생감자칩(매콤)       </t>
  </si>
  <si>
    <t>250171</t>
  </si>
  <si>
    <t xml:space="preserve">500 어싱싱해(홍)              </t>
  </si>
  <si>
    <t>250173</t>
  </si>
  <si>
    <t xml:space="preserve">500 구운감자(홍익회)          </t>
  </si>
  <si>
    <t>250174</t>
  </si>
  <si>
    <t xml:space="preserve">2000 홍)구운감자(24개입)       </t>
  </si>
  <si>
    <t>250176</t>
  </si>
  <si>
    <t xml:space="preserve">2000 홍)구운감자(12개입)       </t>
  </si>
  <si>
    <t>250191</t>
  </si>
  <si>
    <t xml:space="preserve">1800 홍)맛동산                 </t>
  </si>
  <si>
    <t>250192</t>
  </si>
  <si>
    <t xml:space="preserve">700 홍)구운감자               </t>
  </si>
  <si>
    <t>250193</t>
  </si>
  <si>
    <t xml:space="preserve">2400 홍)구운감자               </t>
  </si>
  <si>
    <t>250204</t>
  </si>
  <si>
    <t xml:space="preserve">1000 홍)오사쯔                 </t>
  </si>
  <si>
    <t>250205</t>
  </si>
  <si>
    <t xml:space="preserve">1000 홍)맛동산                 </t>
  </si>
  <si>
    <t>250206</t>
  </si>
  <si>
    <t xml:space="preserve">2000 홍)맛동산                 </t>
  </si>
  <si>
    <t>255555</t>
  </si>
  <si>
    <t xml:space="preserve">1000 홍)구운감자               </t>
  </si>
  <si>
    <t>256220</t>
  </si>
  <si>
    <t xml:space="preserve">500 홍)말랑제리               </t>
  </si>
  <si>
    <t>256227</t>
  </si>
  <si>
    <t>256243</t>
  </si>
  <si>
    <t>256245</t>
  </si>
  <si>
    <t>256367</t>
  </si>
  <si>
    <t xml:space="preserve">500 홍)밤제리                 </t>
  </si>
  <si>
    <t>257622</t>
  </si>
  <si>
    <t xml:space="preserve">200 홍)팥제리(80)             </t>
  </si>
  <si>
    <t>260275</t>
  </si>
  <si>
    <t xml:space="preserve">200 홍웨하스(960)             </t>
  </si>
  <si>
    <t>260348</t>
  </si>
  <si>
    <t xml:space="preserve">200 홍웨하스                  </t>
  </si>
  <si>
    <t>272420</t>
  </si>
  <si>
    <t xml:space="preserve">1000 홍)크라프트               </t>
  </si>
  <si>
    <t>291222</t>
  </si>
  <si>
    <t xml:space="preserve">1000 홍)포켓팩(김말이미과      </t>
  </si>
  <si>
    <t>291223</t>
  </si>
  <si>
    <t xml:space="preserve">1000 홍)포켓팩(감씨미과)       </t>
  </si>
  <si>
    <t>292077</t>
  </si>
  <si>
    <t xml:space="preserve">1000 홍)티피                   </t>
  </si>
  <si>
    <t>292079</t>
  </si>
  <si>
    <t xml:space="preserve">1500 티피(홍)                  </t>
  </si>
  <si>
    <t>292080</t>
  </si>
  <si>
    <t>292081</t>
  </si>
  <si>
    <t xml:space="preserve">1500 홍)뉴티피(30개)           </t>
  </si>
  <si>
    <t>292082</t>
  </si>
  <si>
    <t>292122</t>
  </si>
  <si>
    <t xml:space="preserve">500 홍)땅콩오징어볼           </t>
  </si>
  <si>
    <t>292144</t>
  </si>
  <si>
    <t xml:space="preserve">500 홍)땅콩맛동산             </t>
  </si>
  <si>
    <t>292151</t>
  </si>
  <si>
    <t>292156</t>
  </si>
  <si>
    <t xml:space="preserve">500 고향강정(홍)              </t>
  </si>
  <si>
    <t>292157</t>
  </si>
  <si>
    <t xml:space="preserve">500 홍)맛동산                 </t>
  </si>
  <si>
    <t>292164</t>
  </si>
  <si>
    <t>292166</t>
  </si>
  <si>
    <t>292169</t>
  </si>
  <si>
    <t xml:space="preserve">600 홍)갈아만든 새우          </t>
  </si>
  <si>
    <t>292170</t>
  </si>
  <si>
    <t>292171</t>
  </si>
  <si>
    <t xml:space="preserve">500 뻥뻥(홍)                  </t>
  </si>
  <si>
    <t>292172</t>
  </si>
  <si>
    <t>292235</t>
  </si>
  <si>
    <t xml:space="preserve">1500 미사랑(홍)                </t>
  </si>
  <si>
    <t>292252</t>
  </si>
  <si>
    <t xml:space="preserve">1200 홍)구운감자               </t>
  </si>
  <si>
    <t>293002</t>
  </si>
  <si>
    <t>293004</t>
  </si>
  <si>
    <t xml:space="preserve">300 홍(틴틴)                  </t>
  </si>
  <si>
    <t>293007</t>
  </si>
  <si>
    <t xml:space="preserve">1000 홍)죠슈아                 </t>
  </si>
  <si>
    <t>293048</t>
  </si>
  <si>
    <t xml:space="preserve">1000 (홍)아몬디아              </t>
  </si>
  <si>
    <t>293073</t>
  </si>
  <si>
    <t xml:space="preserve">600 홍)계란과자               </t>
  </si>
  <si>
    <t>293076</t>
  </si>
  <si>
    <t xml:space="preserve">500 (홍)버터링                </t>
  </si>
  <si>
    <t>293128</t>
  </si>
  <si>
    <t xml:space="preserve">1500 (홍)우리또래              </t>
  </si>
  <si>
    <t>293132</t>
  </si>
  <si>
    <t xml:space="preserve">1000 홍)쟈피                   </t>
  </si>
  <si>
    <t>293147</t>
  </si>
  <si>
    <t>293155</t>
  </si>
  <si>
    <t xml:space="preserve">500 (홍)크렉스                </t>
  </si>
  <si>
    <t>293164</t>
  </si>
  <si>
    <t xml:space="preserve">500 홍)미니쵸코파이토르       </t>
  </si>
  <si>
    <t>293166</t>
  </si>
  <si>
    <t xml:space="preserve">1000 홍)칼로리바란스           </t>
  </si>
  <si>
    <t>293167</t>
  </si>
  <si>
    <t>293168</t>
  </si>
  <si>
    <t xml:space="preserve">500 (홍)스틱파이              </t>
  </si>
  <si>
    <t>293169</t>
  </si>
  <si>
    <t>293174</t>
  </si>
  <si>
    <t xml:space="preserve">500 홍)초코틴틴               </t>
  </si>
  <si>
    <t>293201</t>
  </si>
  <si>
    <t xml:space="preserve">500 홍)IVY                    </t>
  </si>
  <si>
    <t>293202</t>
  </si>
  <si>
    <t xml:space="preserve">500 홍)크림맛웨하스           </t>
  </si>
  <si>
    <t>293205</t>
  </si>
  <si>
    <t xml:space="preserve">1000 홍)칼로리바란스(과일      </t>
  </si>
  <si>
    <t>293223</t>
  </si>
  <si>
    <t xml:space="preserve">500 홍)쵸코홈런볼             </t>
  </si>
  <si>
    <t>293228</t>
  </si>
  <si>
    <t xml:space="preserve">500 코네뜨화이트(홍)          </t>
  </si>
  <si>
    <t>293237</t>
  </si>
  <si>
    <t xml:space="preserve">1200 칩스칩스(홍)              </t>
  </si>
  <si>
    <t>293249</t>
  </si>
  <si>
    <t xml:space="preserve">500 홍)계란쿠키               </t>
  </si>
  <si>
    <t>293252</t>
  </si>
  <si>
    <t xml:space="preserve">600 피칸칩스(홍)              </t>
  </si>
  <si>
    <t>293270</t>
  </si>
  <si>
    <t xml:space="preserve">1000 델리쿠키(홍)              </t>
  </si>
  <si>
    <t>293271</t>
  </si>
  <si>
    <t>293272</t>
  </si>
  <si>
    <t xml:space="preserve">500 홍)구운감자               </t>
  </si>
  <si>
    <t>293277</t>
  </si>
  <si>
    <t xml:space="preserve">500 (홍)아이비                </t>
  </si>
  <si>
    <t>293293</t>
  </si>
  <si>
    <t xml:space="preserve">1200 초코브런치(홍)            </t>
  </si>
  <si>
    <t>293322</t>
  </si>
  <si>
    <t xml:space="preserve">700 홍)에이스                 </t>
  </si>
  <si>
    <t>293324</t>
  </si>
  <si>
    <t xml:space="preserve">600 홍)초코홈런볼             </t>
  </si>
  <si>
    <t>293329</t>
  </si>
  <si>
    <t xml:space="preserve">1500 홍)초코브런치             </t>
  </si>
  <si>
    <t>293333</t>
  </si>
  <si>
    <t xml:space="preserve">700 홍)버터링                 </t>
  </si>
  <si>
    <t>293334</t>
  </si>
  <si>
    <t xml:space="preserve">700 홍)아이비                 </t>
  </si>
  <si>
    <t>293335</t>
  </si>
  <si>
    <t>293336</t>
  </si>
  <si>
    <t>293339</t>
  </si>
  <si>
    <t xml:space="preserve">700 홍)미니칩스칩스           </t>
  </si>
  <si>
    <t>293340</t>
  </si>
  <si>
    <t>293341</t>
  </si>
  <si>
    <t xml:space="preserve">700 구운감자틴틴(홍)          </t>
  </si>
  <si>
    <t>293360</t>
  </si>
  <si>
    <t>293361</t>
  </si>
  <si>
    <t xml:space="preserve">1000 해태샌드(홍)              </t>
  </si>
  <si>
    <t>293369</t>
  </si>
  <si>
    <t xml:space="preserve">500 감자틴틴(홍)              </t>
  </si>
  <si>
    <t>293370</t>
  </si>
  <si>
    <t xml:space="preserve">700 마니에르(홍)              </t>
  </si>
  <si>
    <t>293371</t>
  </si>
  <si>
    <t>293372</t>
  </si>
  <si>
    <t xml:space="preserve">500 홍 닙스                   </t>
  </si>
  <si>
    <t>293373</t>
  </si>
  <si>
    <t xml:space="preserve">1000 홍 미니웨하스             </t>
  </si>
  <si>
    <t>293374</t>
  </si>
  <si>
    <t xml:space="preserve">1000 홍)초코엔젤               </t>
  </si>
  <si>
    <t>293399</t>
  </si>
  <si>
    <t xml:space="preserve">500 아이비(홍)                </t>
  </si>
  <si>
    <t>293406</t>
  </si>
  <si>
    <t xml:space="preserve">1500 홍)아침이슬               </t>
  </si>
  <si>
    <t>293411</t>
  </si>
  <si>
    <t xml:space="preserve">1000 홍)아모르                 </t>
  </si>
  <si>
    <t>293427</t>
  </si>
  <si>
    <t xml:space="preserve">700 홍)후르츠크래카           </t>
  </si>
  <si>
    <t>293429</t>
  </si>
  <si>
    <t xml:space="preserve">1300 홍)하몬스                 </t>
  </si>
  <si>
    <t>293437</t>
  </si>
  <si>
    <t xml:space="preserve">1800 홍)18버터링컬렉션         </t>
  </si>
  <si>
    <t>293438</t>
  </si>
  <si>
    <t xml:space="preserve">1000 홍)크림맛미니(신)         </t>
  </si>
  <si>
    <t>293449</t>
  </si>
  <si>
    <t xml:space="preserve">2000 자연愛(홍)                </t>
  </si>
  <si>
    <t>293456</t>
  </si>
  <si>
    <t xml:space="preserve">1000 홍)크림(수창)             </t>
  </si>
  <si>
    <t>293472</t>
  </si>
  <si>
    <t xml:space="preserve">1000 자연愛(홍익회)            </t>
  </si>
  <si>
    <t>293484</t>
  </si>
  <si>
    <t xml:space="preserve">0 홍익회롤리폴리(수창)      </t>
  </si>
  <si>
    <t>293489</t>
  </si>
  <si>
    <t xml:space="preserve">600 홍익회아이비              </t>
  </si>
  <si>
    <t>293496</t>
  </si>
  <si>
    <t xml:space="preserve">700 홍)크런치킹웨하스         </t>
  </si>
  <si>
    <t>293499</t>
  </si>
  <si>
    <t xml:space="preserve">1000 홍)버터링클래식           </t>
  </si>
  <si>
    <t>293505</t>
  </si>
  <si>
    <t xml:space="preserve">1200 갈릭바게뜨(홍)            </t>
  </si>
  <si>
    <t>293509</t>
  </si>
  <si>
    <t xml:space="preserve">1000 사루비아(홍)              </t>
  </si>
  <si>
    <t>293511</t>
  </si>
  <si>
    <t xml:space="preserve">0 홍익회끌레                </t>
  </si>
  <si>
    <t>293512</t>
  </si>
  <si>
    <t xml:space="preserve">500 홍)오참깨                 </t>
  </si>
  <si>
    <t>293529</t>
  </si>
  <si>
    <t xml:space="preserve">700 홍)바삭바삭소보로         </t>
  </si>
  <si>
    <t>293530</t>
  </si>
  <si>
    <t xml:space="preserve">1000 바삭바삭소보로(홍)        </t>
  </si>
  <si>
    <t>293531</t>
  </si>
  <si>
    <t xml:space="preserve">1500 홍)해태웨하스크림맛미니   </t>
  </si>
  <si>
    <t>293532</t>
  </si>
  <si>
    <t xml:space="preserve">500 홍)크림웨하스             </t>
  </si>
  <si>
    <t>293533</t>
  </si>
  <si>
    <t xml:space="preserve">500 홍)딸기웨하스             </t>
  </si>
  <si>
    <t>293534</t>
  </si>
  <si>
    <t xml:space="preserve">1000 홍)검은깨사루비아         </t>
  </si>
  <si>
    <t>293549</t>
  </si>
  <si>
    <t xml:space="preserve">700 홍)쓰리앤투               </t>
  </si>
  <si>
    <t>293550</t>
  </si>
  <si>
    <t xml:space="preserve">1000 홍)땅콩그래               </t>
  </si>
  <si>
    <t>293556</t>
  </si>
  <si>
    <t xml:space="preserve">1000 홍)사루비아(2P)           </t>
  </si>
  <si>
    <t>293601</t>
  </si>
  <si>
    <t xml:space="preserve">1000 홍)컬렉션                 </t>
  </si>
  <si>
    <t>294014</t>
  </si>
  <si>
    <t xml:space="preserve">1000 (홍)롤링쵸코              </t>
  </si>
  <si>
    <t>294140</t>
  </si>
  <si>
    <t xml:space="preserve">1500 홍)입안가득초코칩         </t>
  </si>
  <si>
    <t>295269</t>
  </si>
  <si>
    <t xml:space="preserve">1200 홍)프로포즈               </t>
  </si>
  <si>
    <t>295270</t>
  </si>
  <si>
    <t xml:space="preserve">700 홍)티피                   </t>
  </si>
  <si>
    <t>296004</t>
  </si>
  <si>
    <t xml:space="preserve">2500 홍)아몬드(캐)             </t>
  </si>
  <si>
    <t>296015</t>
  </si>
  <si>
    <t xml:space="preserve">500 홍)봉쥬르                 </t>
  </si>
  <si>
    <t>296051</t>
  </si>
  <si>
    <t xml:space="preserve">500 티피홍익(상)              </t>
  </si>
  <si>
    <t>296082</t>
  </si>
  <si>
    <t xml:space="preserve">500 (홍)쵸코짝궁              </t>
  </si>
  <si>
    <t>297025</t>
  </si>
  <si>
    <t xml:space="preserve">500 홍)허브큐플러스           </t>
  </si>
  <si>
    <t>297026</t>
  </si>
  <si>
    <t xml:space="preserve">500 홍)허브큐플러스마일드     </t>
  </si>
  <si>
    <t>297109</t>
  </si>
  <si>
    <t xml:space="preserve">200 홍)팝키스초코사워파우더   </t>
  </si>
  <si>
    <t>299128</t>
  </si>
  <si>
    <t xml:space="preserve">500 홍)맛탕                   </t>
  </si>
  <si>
    <t>299131</t>
  </si>
  <si>
    <t xml:space="preserve">500 (홍)오징어볼              </t>
  </si>
  <si>
    <t>299139</t>
  </si>
  <si>
    <t xml:space="preserve">300 오징어볼(홍)              </t>
  </si>
  <si>
    <t>299140</t>
  </si>
  <si>
    <t xml:space="preserve">300 홍)신라강정               </t>
  </si>
  <si>
    <t>299149</t>
  </si>
  <si>
    <t xml:space="preserve">500 홍)해바라기스낵           </t>
  </si>
  <si>
    <t>299158</t>
  </si>
  <si>
    <t xml:space="preserve">300 홍)두리두리               </t>
  </si>
  <si>
    <t>299172</t>
  </si>
  <si>
    <t xml:space="preserve">300 홍)고구마맛탕             </t>
  </si>
  <si>
    <t>299233</t>
  </si>
  <si>
    <t xml:space="preserve">500 홍)참맛땅콩               </t>
  </si>
  <si>
    <t>299238</t>
  </si>
  <si>
    <t xml:space="preserve">200 홍)가마솥                 </t>
  </si>
  <si>
    <t>299274</t>
  </si>
  <si>
    <t>299275</t>
  </si>
  <si>
    <t>299287</t>
  </si>
  <si>
    <t xml:space="preserve">500 홍)땅콩스낵               </t>
  </si>
  <si>
    <t>299291</t>
  </si>
  <si>
    <t>299294</t>
  </si>
  <si>
    <t xml:space="preserve">200 홍익)콘스낵               </t>
  </si>
  <si>
    <t>299295</t>
  </si>
  <si>
    <t xml:space="preserve">200 홍)콘스낵                 </t>
  </si>
  <si>
    <t>299309</t>
  </si>
  <si>
    <t xml:space="preserve">200 홍)맛동산                 </t>
  </si>
  <si>
    <t>299316</t>
  </si>
  <si>
    <t xml:space="preserve">300 홍)봉쥬르                 </t>
  </si>
  <si>
    <t>299317</t>
  </si>
  <si>
    <t>299318</t>
  </si>
  <si>
    <t xml:space="preserve">500 홍)맛동산(16개입)         </t>
  </si>
  <si>
    <t>299319</t>
  </si>
  <si>
    <t xml:space="preserve">1000 홍익회 신당동 떡볶이      </t>
  </si>
  <si>
    <t>299339</t>
  </si>
  <si>
    <t xml:space="preserve">300 홍)에이스(30개입)         </t>
  </si>
  <si>
    <t>299341</t>
  </si>
  <si>
    <t>301985</t>
  </si>
  <si>
    <t xml:space="preserve">1000 알사탕(군납)              </t>
  </si>
  <si>
    <t>301986</t>
  </si>
  <si>
    <t>301987</t>
  </si>
  <si>
    <t xml:space="preserve">1000 알사탕 PX                 </t>
  </si>
  <si>
    <t>301988</t>
  </si>
  <si>
    <t xml:space="preserve">1000 체리마루 PX               </t>
  </si>
  <si>
    <t>302115</t>
  </si>
  <si>
    <t xml:space="preserve">3000 헤이덴마크PX(용기)        </t>
  </si>
  <si>
    <t>302125</t>
  </si>
  <si>
    <t xml:space="preserve">1200 알사탕PX                  </t>
  </si>
  <si>
    <t>302127</t>
  </si>
  <si>
    <t xml:space="preserve">1500 PX호두마루                </t>
  </si>
  <si>
    <t>302136</t>
  </si>
  <si>
    <t xml:space="preserve">1500 PX알사탕                  </t>
  </si>
  <si>
    <t>302185</t>
  </si>
  <si>
    <t xml:space="preserve">1700 PX썬키스트                </t>
  </si>
  <si>
    <t>307773</t>
  </si>
  <si>
    <t xml:space="preserve">1000 P.X허브큐                 </t>
  </si>
  <si>
    <t>310510</t>
  </si>
  <si>
    <t xml:space="preserve">60 P.X종합껌                 </t>
  </si>
  <si>
    <t>310529</t>
  </si>
  <si>
    <t xml:space="preserve">70 P.X종합껌                 </t>
  </si>
  <si>
    <t>311054</t>
  </si>
  <si>
    <t xml:space="preserve">200 P.X썬키스트껌             </t>
  </si>
  <si>
    <t>311055</t>
  </si>
  <si>
    <t xml:space="preserve">200 P.X썬키스트(종합)         </t>
  </si>
  <si>
    <t>314028</t>
  </si>
  <si>
    <t>315008</t>
  </si>
  <si>
    <t xml:space="preserve">70 P.X한마음(낭              </t>
  </si>
  <si>
    <t>315024</t>
  </si>
  <si>
    <t xml:space="preserve">70 P.X한마음(우              </t>
  </si>
  <si>
    <t>315032</t>
  </si>
  <si>
    <t xml:space="preserve">70 P.X한마음(달              </t>
  </si>
  <si>
    <t>315040</t>
  </si>
  <si>
    <t xml:space="preserve">70 P.X한마음(아카시아        </t>
  </si>
  <si>
    <t>315059</t>
  </si>
  <si>
    <t xml:space="preserve">70 P.X한마음(은              </t>
  </si>
  <si>
    <t>315067</t>
  </si>
  <si>
    <t xml:space="preserve">70 P.X한마음(시              </t>
  </si>
  <si>
    <t>316563</t>
  </si>
  <si>
    <t xml:space="preserve">600 아카시아(군납)            </t>
  </si>
  <si>
    <t>316565</t>
  </si>
  <si>
    <t xml:space="preserve">300 PX)해태은단청(5매)        </t>
  </si>
  <si>
    <t>316593</t>
  </si>
  <si>
    <t xml:space="preserve">300 PX가글민트                </t>
  </si>
  <si>
    <t>316667</t>
  </si>
  <si>
    <t xml:space="preserve">500 PX자일리톨레몬민트        </t>
  </si>
  <si>
    <t>316710</t>
  </si>
  <si>
    <t xml:space="preserve">5000 P.X자일리톨333피치        </t>
  </si>
  <si>
    <t>316732</t>
  </si>
  <si>
    <t xml:space="preserve">500 PX)Blister333라임(9볼)    </t>
  </si>
  <si>
    <t>316856</t>
  </si>
  <si>
    <t xml:space="preserve">5000 P.X자일리톨카즈민트       </t>
  </si>
  <si>
    <t>316910</t>
  </si>
  <si>
    <t xml:space="preserve">5000 PX)아이스쿨               </t>
  </si>
  <si>
    <t>320141</t>
  </si>
  <si>
    <t xml:space="preserve">500 육)T.P쵸코볼              </t>
  </si>
  <si>
    <t>320169</t>
  </si>
  <si>
    <t xml:space="preserve">500 티피P.X                   </t>
  </si>
  <si>
    <t>320170</t>
  </si>
  <si>
    <t xml:space="preserve">500 티피(PX)                  </t>
  </si>
  <si>
    <t>320178</t>
  </si>
  <si>
    <t xml:space="preserve">300 P.X자유시간               </t>
  </si>
  <si>
    <t>320179</t>
  </si>
  <si>
    <t xml:space="preserve">500 PX티피                    </t>
  </si>
  <si>
    <t>320180</t>
  </si>
  <si>
    <t xml:space="preserve">500 PX자유시간                </t>
  </si>
  <si>
    <t>320225</t>
  </si>
  <si>
    <t xml:space="preserve">200 P.X허쉬쵸코               </t>
  </si>
  <si>
    <t>320257</t>
  </si>
  <si>
    <t xml:space="preserve">200 P.X해태볼                 </t>
  </si>
  <si>
    <t>320302</t>
  </si>
  <si>
    <t xml:space="preserve">300 (군)다키스                </t>
  </si>
  <si>
    <t>320456</t>
  </si>
  <si>
    <t>320658</t>
  </si>
  <si>
    <t xml:space="preserve">700 PX화이트쿠키&amp;크림초콜릿   </t>
  </si>
  <si>
    <t xml:space="preserve">700 자유시간(PX용)            </t>
  </si>
  <si>
    <t>320666</t>
  </si>
  <si>
    <t xml:space="preserve">2500 PX화이트쿠키&amp;크림초콜릿   </t>
  </si>
  <si>
    <t>320719</t>
  </si>
  <si>
    <t xml:space="preserve">1000 PX자유시간아몬드          </t>
  </si>
  <si>
    <t>320730</t>
  </si>
  <si>
    <t xml:space="preserve">700 PX자유시간(12년)          </t>
  </si>
  <si>
    <t>320744</t>
  </si>
  <si>
    <t>322049</t>
  </si>
  <si>
    <t>322051</t>
  </si>
  <si>
    <t xml:space="preserve">300 자유시간(PX)              </t>
  </si>
  <si>
    <t>322277</t>
  </si>
  <si>
    <t xml:space="preserve">2000 PX 미니자유시간           </t>
  </si>
  <si>
    <t>322278</t>
  </si>
  <si>
    <t xml:space="preserve">3000 수카카오PX                </t>
  </si>
  <si>
    <t>322279</t>
  </si>
  <si>
    <t xml:space="preserve">500 화이트쿠키앤크림PX        </t>
  </si>
  <si>
    <t>330015</t>
  </si>
  <si>
    <t xml:space="preserve">200 P.X땅콩그래               </t>
  </si>
  <si>
    <t>330325</t>
  </si>
  <si>
    <t xml:space="preserve">300 육 P.X에이스              </t>
  </si>
  <si>
    <t>330341</t>
  </si>
  <si>
    <t>330376</t>
  </si>
  <si>
    <t xml:space="preserve">300 P.X에이스                 </t>
  </si>
  <si>
    <t>330390</t>
  </si>
  <si>
    <t xml:space="preserve">300 P.X키스톤                 </t>
  </si>
  <si>
    <t>330476</t>
  </si>
  <si>
    <t xml:space="preserve">300 P.X계란과자               </t>
  </si>
  <si>
    <t>330539</t>
  </si>
  <si>
    <t xml:space="preserve">300 P.X투테이스               </t>
  </si>
  <si>
    <t>331012</t>
  </si>
  <si>
    <t xml:space="preserve">300 P.X땅콩그래               </t>
  </si>
  <si>
    <t>331039</t>
  </si>
  <si>
    <t xml:space="preserve">700 P.X그랑프리               </t>
  </si>
  <si>
    <t>331046</t>
  </si>
  <si>
    <t xml:space="preserve">2000 P.X텐더롤                 </t>
  </si>
  <si>
    <t>331049</t>
  </si>
  <si>
    <t xml:space="preserve">500 P.X미니에이스             </t>
  </si>
  <si>
    <t>331050</t>
  </si>
  <si>
    <t xml:space="preserve">500 P.X사브레                 </t>
  </si>
  <si>
    <t>331051</t>
  </si>
  <si>
    <t xml:space="preserve">1000 PX사브레                  </t>
  </si>
  <si>
    <t>331052</t>
  </si>
  <si>
    <t xml:space="preserve">200 PX후렌치파이(딸기)        </t>
  </si>
  <si>
    <t>331053</t>
  </si>
  <si>
    <t xml:space="preserve">200 PX오예스                  </t>
  </si>
  <si>
    <t>331054</t>
  </si>
  <si>
    <t xml:space="preserve">700 PX초코틴틴                </t>
  </si>
  <si>
    <t>332263</t>
  </si>
  <si>
    <t xml:space="preserve">200 P.X야야샌드               </t>
  </si>
  <si>
    <t>332331</t>
  </si>
  <si>
    <t xml:space="preserve">500 PX네오샤브레              </t>
  </si>
  <si>
    <t>332332</t>
  </si>
  <si>
    <t xml:space="preserve">700 P.X 그랑프리              </t>
  </si>
  <si>
    <t>332334</t>
  </si>
  <si>
    <t xml:space="preserve">150 P.X예스                   </t>
  </si>
  <si>
    <t>332335</t>
  </si>
  <si>
    <t xml:space="preserve">150 PX오예스                  </t>
  </si>
  <si>
    <t>332426</t>
  </si>
  <si>
    <t xml:space="preserve">500 PX쵸코틴틴                </t>
  </si>
  <si>
    <t>332427</t>
  </si>
  <si>
    <t>332438</t>
  </si>
  <si>
    <t xml:space="preserve">1500 PX후렌치딸기              </t>
  </si>
  <si>
    <t>332454</t>
  </si>
  <si>
    <t xml:space="preserve">2400 오예스(PX)                </t>
  </si>
  <si>
    <t>332485</t>
  </si>
  <si>
    <t xml:space="preserve">600 초코틴틴(PX)              </t>
  </si>
  <si>
    <t>332486</t>
  </si>
  <si>
    <t xml:space="preserve">700 PX에이스                  </t>
  </si>
  <si>
    <t>332487</t>
  </si>
  <si>
    <t xml:space="preserve">1500 PX델리쿠키                </t>
  </si>
  <si>
    <t>332488</t>
  </si>
  <si>
    <t xml:space="preserve">600 PX초코홈런볼              </t>
  </si>
  <si>
    <t>332489</t>
  </si>
  <si>
    <t xml:space="preserve">500 PX크림맛웨하스            </t>
  </si>
  <si>
    <t>332523</t>
  </si>
  <si>
    <t xml:space="preserve">1000 아이네트(PX)              </t>
  </si>
  <si>
    <t>332573</t>
  </si>
  <si>
    <t xml:space="preserve">1200 사브레(PX)                </t>
  </si>
  <si>
    <t>332574</t>
  </si>
  <si>
    <t>332588</t>
  </si>
  <si>
    <t xml:space="preserve">1500 PX)오예스모카             </t>
  </si>
  <si>
    <t>332591</t>
  </si>
  <si>
    <t xml:space="preserve">1000 PX오예스브라우니          </t>
  </si>
  <si>
    <t>332594</t>
  </si>
  <si>
    <t xml:space="preserve">1000 PX아이비칩스              </t>
  </si>
  <si>
    <t>332598</t>
  </si>
  <si>
    <t xml:space="preserve">2800 오예스(PX)                </t>
  </si>
  <si>
    <t>332600</t>
  </si>
  <si>
    <t>332601</t>
  </si>
  <si>
    <t xml:space="preserve">2500 PX후렌치파이(딸기)        </t>
  </si>
  <si>
    <t>332602</t>
  </si>
  <si>
    <t xml:space="preserve">2500 PX후렌치파이(사과)        </t>
  </si>
  <si>
    <t>332604</t>
  </si>
  <si>
    <t xml:space="preserve">3200 PX오예스                  </t>
  </si>
  <si>
    <t>332605</t>
  </si>
  <si>
    <t xml:space="preserve">1000 PX초코틴틴                </t>
  </si>
  <si>
    <t>332606</t>
  </si>
  <si>
    <t xml:space="preserve">1000 PX)치즈홈런볼             </t>
  </si>
  <si>
    <t>332607</t>
  </si>
  <si>
    <t xml:space="preserve">1800 PX 오예스(모카)           </t>
  </si>
  <si>
    <t>332608</t>
  </si>
  <si>
    <t xml:space="preserve">2000 에이스(PX)                </t>
  </si>
  <si>
    <t>332609</t>
  </si>
  <si>
    <t xml:space="preserve">1000 PX)홈런볼초코             </t>
  </si>
  <si>
    <t>332610</t>
  </si>
  <si>
    <t xml:space="preserve">3000 PX)생크림 홈런볼          </t>
  </si>
  <si>
    <t>332611</t>
  </si>
  <si>
    <t xml:space="preserve">3200 px오예스고구마            </t>
  </si>
  <si>
    <t>332612</t>
  </si>
  <si>
    <t xml:space="preserve">1200 px사브레                  </t>
  </si>
  <si>
    <t>332613</t>
  </si>
  <si>
    <t xml:space="preserve">1000 px오미누룽지              </t>
  </si>
  <si>
    <t>332614</t>
  </si>
  <si>
    <t xml:space="preserve">1500 px사브레                  </t>
  </si>
  <si>
    <t>332615</t>
  </si>
  <si>
    <t xml:space="preserve">1200 PX)치즈홈런볼             </t>
  </si>
  <si>
    <t>332616</t>
  </si>
  <si>
    <t xml:space="preserve">3000 PX후렌치파이(사과)        </t>
  </si>
  <si>
    <t>332617</t>
  </si>
  <si>
    <t xml:space="preserve">3000 PX후렌치파이(딸기)        </t>
  </si>
  <si>
    <t>332755</t>
  </si>
  <si>
    <t xml:space="preserve">1500 px칼로리바란스치즈        </t>
  </si>
  <si>
    <t xml:space="preserve">1500 px칼로리바란스과일        </t>
  </si>
  <si>
    <t>332759</t>
  </si>
  <si>
    <t xml:space="preserve">1200 PX)홈런볼초코             </t>
  </si>
  <si>
    <t>332760</t>
  </si>
  <si>
    <t xml:space="preserve">1200 PX생크림홈런볼            </t>
  </si>
  <si>
    <t>332764</t>
  </si>
  <si>
    <t xml:space="preserve">3600 PX초코홈런볼              </t>
  </si>
  <si>
    <t>332765</t>
  </si>
  <si>
    <t xml:space="preserve">3600 PX)생크림홈런볼           </t>
  </si>
  <si>
    <t>332766</t>
  </si>
  <si>
    <t xml:space="preserve">3600 치즈홈런볼(PX)            </t>
  </si>
  <si>
    <t>332791</t>
  </si>
  <si>
    <t xml:space="preserve">3600 PX오예스                  </t>
  </si>
  <si>
    <t xml:space="preserve">3600 PX오예스고구마            </t>
  </si>
  <si>
    <t xml:space="preserve">5000 PX오예스 고구마           </t>
  </si>
  <si>
    <t>332796</t>
  </si>
  <si>
    <t xml:space="preserve">1000 px에이스                  </t>
  </si>
  <si>
    <t>332811</t>
  </si>
  <si>
    <t xml:space="preserve">1500 px롤리폴리                </t>
  </si>
  <si>
    <t xml:space="preserve">700 px크림웨하스              </t>
  </si>
  <si>
    <t xml:space="preserve">700 px딸기웨하스              </t>
  </si>
  <si>
    <t xml:space="preserve">3600 PX바나나홈런볼            </t>
  </si>
  <si>
    <t xml:space="preserve">3200 PX갈릭파이                </t>
  </si>
  <si>
    <t>332870</t>
  </si>
  <si>
    <t xml:space="preserve">4000 px초코사브레              </t>
  </si>
  <si>
    <t>332880</t>
  </si>
  <si>
    <t xml:space="preserve">3600 PX홈런볼딸기              </t>
  </si>
  <si>
    <t>332890</t>
  </si>
  <si>
    <t xml:space="preserve">4800 PX오예스딸기(384g)        </t>
  </si>
  <si>
    <t>332897</t>
  </si>
  <si>
    <t xml:space="preserve">2800 PX구운감자(원통)          </t>
  </si>
  <si>
    <t>332906</t>
  </si>
  <si>
    <t xml:space="preserve">3300 PX구운마늘파이            </t>
  </si>
  <si>
    <t>332923</t>
  </si>
  <si>
    <t xml:space="preserve">1400 딸기홈런볼(PX)            </t>
  </si>
  <si>
    <t>332943</t>
  </si>
  <si>
    <t xml:space="preserve">1400 PX홈런볼카라멜            </t>
  </si>
  <si>
    <t>332945</t>
  </si>
  <si>
    <t xml:space="preserve">4500 PX홈런볼카라멜            </t>
  </si>
  <si>
    <t>332961</t>
  </si>
  <si>
    <t xml:space="preserve">1700 PX사브레                  </t>
  </si>
  <si>
    <t>332970</t>
  </si>
  <si>
    <t xml:space="preserve">1400 홈런볼저지방우유(PX)      </t>
  </si>
  <si>
    <t>332972</t>
  </si>
  <si>
    <t xml:space="preserve">4000 홈런볼저지방우유(PX)      </t>
  </si>
  <si>
    <t>337892</t>
  </si>
  <si>
    <t xml:space="preserve">1000 P.X후레쉬파이딸기맛       </t>
  </si>
  <si>
    <t>337896</t>
  </si>
  <si>
    <t xml:space="preserve">1200 PX째앰                    </t>
  </si>
  <si>
    <t>337902</t>
  </si>
  <si>
    <t xml:space="preserve">1000 PX아이네트                </t>
  </si>
  <si>
    <t>338165</t>
  </si>
  <si>
    <t xml:space="preserve">300 P.X틴틴                   </t>
  </si>
  <si>
    <t>338639</t>
  </si>
  <si>
    <t xml:space="preserve">300 P.X버터코코낱             </t>
  </si>
  <si>
    <t>338997</t>
  </si>
  <si>
    <t xml:space="preserve">200 P.X러브리                 </t>
  </si>
  <si>
    <t>338998</t>
  </si>
  <si>
    <t xml:space="preserve">2400 PX 텐더롤                 </t>
  </si>
  <si>
    <t>346563</t>
  </si>
  <si>
    <t xml:space="preserve">10000 PX한가족종합선물          </t>
  </si>
  <si>
    <t>350001</t>
  </si>
  <si>
    <t xml:space="preserve">500 PX맛동산                  </t>
  </si>
  <si>
    <t>350002</t>
  </si>
  <si>
    <t>350003</t>
  </si>
  <si>
    <t xml:space="preserve">500 PX꽈배기꿀깨맛            </t>
  </si>
  <si>
    <t>350004</t>
  </si>
  <si>
    <t>350005</t>
  </si>
  <si>
    <t xml:space="preserve">700 맛동산(PX)                </t>
  </si>
  <si>
    <t>350064</t>
  </si>
  <si>
    <t xml:space="preserve">500 PX투캅스                  </t>
  </si>
  <si>
    <t>350080</t>
  </si>
  <si>
    <t xml:space="preserve">500 PX 허니칸츄리콘           </t>
  </si>
  <si>
    <t>350082</t>
  </si>
  <si>
    <t xml:space="preserve">500 PX)갈아만든새우           </t>
  </si>
  <si>
    <t>350083</t>
  </si>
  <si>
    <t xml:space="preserve">500 감자스낵(PX)              </t>
  </si>
  <si>
    <t>350100</t>
  </si>
  <si>
    <t xml:space="preserve">500 PX)버터구이맛오징어       </t>
  </si>
  <si>
    <t>350106</t>
  </si>
  <si>
    <t xml:space="preserve">500 PX)투캅스(30)             </t>
  </si>
  <si>
    <t>350135</t>
  </si>
  <si>
    <t>350146</t>
  </si>
  <si>
    <t xml:space="preserve">500 PX아싸떡볶이              </t>
  </si>
  <si>
    <t>350162</t>
  </si>
  <si>
    <t xml:space="preserve">500 PX벨라파스타              </t>
  </si>
  <si>
    <t>350171</t>
  </si>
  <si>
    <t xml:space="preserve">500 PX어싱싱해                </t>
  </si>
  <si>
    <t>350173</t>
  </si>
  <si>
    <t xml:space="preserve">500 구운감자(PX)              </t>
  </si>
  <si>
    <t>350180</t>
  </si>
  <si>
    <t xml:space="preserve">200 P.X양갱                   </t>
  </si>
  <si>
    <t>350196</t>
  </si>
  <si>
    <t>1000 PX가루비포테이토칩순한소금</t>
  </si>
  <si>
    <t>350201</t>
  </si>
  <si>
    <t xml:space="preserve">700 맛동산95g(PX)             </t>
  </si>
  <si>
    <t>350261</t>
  </si>
  <si>
    <t xml:space="preserve">200 P.X연양갱                 </t>
  </si>
  <si>
    <t>350511</t>
  </si>
  <si>
    <t xml:space="preserve">1000 PX후렌치어니언            </t>
  </si>
  <si>
    <t>350512</t>
  </si>
  <si>
    <t xml:space="preserve">1000 PX생생감자칩(매콤한맛)    </t>
  </si>
  <si>
    <t>350514</t>
  </si>
  <si>
    <t xml:space="preserve">1000 PX절대신                  </t>
  </si>
  <si>
    <t>350515</t>
  </si>
  <si>
    <t xml:space="preserve">1000 PX) 오사쯔                </t>
  </si>
  <si>
    <t>350516</t>
  </si>
  <si>
    <t xml:space="preserve">2000 PX 생생감자칩             </t>
  </si>
  <si>
    <t>350517</t>
  </si>
  <si>
    <t xml:space="preserve">1000 PX맛동산                  </t>
  </si>
  <si>
    <t>350518</t>
  </si>
  <si>
    <t xml:space="preserve">1000 PX)가루비콘소메펀치맛     </t>
  </si>
  <si>
    <t>350519</t>
  </si>
  <si>
    <t xml:space="preserve">1000 PX)신당동떡볶이           </t>
  </si>
  <si>
    <t xml:space="preserve">1200 PX맛동산                  </t>
  </si>
  <si>
    <t xml:space="preserve">1200 오사쯔PX                  </t>
  </si>
  <si>
    <t>350665</t>
  </si>
  <si>
    <t xml:space="preserve">2800 PX오사쯔                  </t>
  </si>
  <si>
    <t>350666</t>
  </si>
  <si>
    <t xml:space="preserve">1200 PX생생칩짭짤한맛          </t>
  </si>
  <si>
    <t>350667</t>
  </si>
  <si>
    <t xml:space="preserve">2500 PX생생칩짭짤한맛          </t>
  </si>
  <si>
    <t>350668</t>
  </si>
  <si>
    <t xml:space="preserve">1200 PX생생칩매콤한맛          </t>
  </si>
  <si>
    <t>350670</t>
  </si>
  <si>
    <t xml:space="preserve">1200 PX가루비콘소메펀치맛      </t>
  </si>
  <si>
    <t>350676</t>
  </si>
  <si>
    <t xml:space="preserve">1200 PX피자감자칩              </t>
  </si>
  <si>
    <t>350677</t>
  </si>
  <si>
    <t xml:space="preserve">2500 PX피자감자칩              </t>
  </si>
  <si>
    <t>350681</t>
  </si>
  <si>
    <t xml:space="preserve">1200 PX구운양파                </t>
  </si>
  <si>
    <t>350682</t>
  </si>
  <si>
    <t xml:space="preserve">2500 PX 구운양파               </t>
  </si>
  <si>
    <t>350683</t>
  </si>
  <si>
    <t xml:space="preserve">1200 PX구운양파매콤한맛        </t>
  </si>
  <si>
    <t>350684</t>
  </si>
  <si>
    <t xml:space="preserve">2500 PX구운양파매콤한맛        </t>
  </si>
  <si>
    <t>350693</t>
  </si>
  <si>
    <t xml:space="preserve">1200 PX)신당동떡볶이           </t>
  </si>
  <si>
    <t>350694</t>
  </si>
  <si>
    <t xml:space="preserve">2500 PX신당동 떡볶이           </t>
  </si>
  <si>
    <t>350703</t>
  </si>
  <si>
    <t xml:space="preserve">1200 PX)칸츄리콘립소스맛       </t>
  </si>
  <si>
    <t>350709</t>
  </si>
  <si>
    <t xml:space="preserve">2500 PX 어싱싱해 실꼬리돔맛    </t>
  </si>
  <si>
    <t xml:space="preserve">1500 PX오색감자                </t>
  </si>
  <si>
    <t>350722</t>
  </si>
  <si>
    <t xml:space="preserve">1200 PX바베큐감자칩            </t>
  </si>
  <si>
    <t>350760</t>
  </si>
  <si>
    <t xml:space="preserve">1500 PX구운콩깍지              </t>
  </si>
  <si>
    <t>350768</t>
  </si>
  <si>
    <t xml:space="preserve">1200 PX오징어칩                </t>
  </si>
  <si>
    <t>350863</t>
  </si>
  <si>
    <t xml:space="preserve">2500 PX구운양파                </t>
  </si>
  <si>
    <t>356243</t>
  </si>
  <si>
    <t xml:space="preserve">500 P.X말랑(20)               </t>
  </si>
  <si>
    <t>356278</t>
  </si>
  <si>
    <t xml:space="preserve">500 P.X말랑제리               </t>
  </si>
  <si>
    <t>360275</t>
  </si>
  <si>
    <t xml:space="preserve">200 하스 P.X                  </t>
  </si>
  <si>
    <t>360348</t>
  </si>
  <si>
    <t xml:space="preserve">200 P.X웨하스                 </t>
  </si>
  <si>
    <t>360349</t>
  </si>
  <si>
    <t xml:space="preserve">200 신)P.X웨하스              </t>
  </si>
  <si>
    <t>393001</t>
  </si>
  <si>
    <t>393004</t>
  </si>
  <si>
    <t xml:space="preserve">300 P.X틴틴(상)               </t>
  </si>
  <si>
    <t>393045</t>
  </si>
  <si>
    <t xml:space="preserve">500 P.X홈런볼                 </t>
  </si>
  <si>
    <t>393049</t>
  </si>
  <si>
    <t xml:space="preserve">500 P.X아몬디아               </t>
  </si>
  <si>
    <t>393075</t>
  </si>
  <si>
    <t xml:space="preserve">300 P.X버터링                 </t>
  </si>
  <si>
    <t>393132</t>
  </si>
  <si>
    <t xml:space="preserve">1000 P.X쟈피                   </t>
  </si>
  <si>
    <t>393141</t>
  </si>
  <si>
    <t xml:space="preserve">500 P.X쌀초롱                 </t>
  </si>
  <si>
    <t>393146</t>
  </si>
  <si>
    <t xml:space="preserve">500 P.X미니쵸코파이           </t>
  </si>
  <si>
    <t>393147</t>
  </si>
  <si>
    <t xml:space="preserve">500 PX계란                    </t>
  </si>
  <si>
    <t>393155</t>
  </si>
  <si>
    <t xml:space="preserve">500 P.X크렉스                 </t>
  </si>
  <si>
    <t>393156</t>
  </si>
  <si>
    <t xml:space="preserve">500 P.X크렉스(100g)           </t>
  </si>
  <si>
    <t>393157</t>
  </si>
  <si>
    <t xml:space="preserve">500 P.X스틱파이               </t>
  </si>
  <si>
    <t>393159</t>
  </si>
  <si>
    <t xml:space="preserve">500 PX코네트롤리폴리          </t>
  </si>
  <si>
    <t>393164</t>
  </si>
  <si>
    <t xml:space="preserve">500 PX미니쵸코파이            </t>
  </si>
  <si>
    <t>393201</t>
  </si>
  <si>
    <t xml:space="preserve">500 PX아이비                  </t>
  </si>
  <si>
    <t>393202</t>
  </si>
  <si>
    <t xml:space="preserve">500 P.X크림맛웨하스           </t>
  </si>
  <si>
    <t>393223</t>
  </si>
  <si>
    <t xml:space="preserve">500 P.X쵸코홈런볼             </t>
  </si>
  <si>
    <t>393224</t>
  </si>
  <si>
    <t xml:space="preserve">500 PX쵸코홈런볼              </t>
  </si>
  <si>
    <t>393234</t>
  </si>
  <si>
    <t xml:space="preserve">1100 PX조아샌드                </t>
  </si>
  <si>
    <t>393237</t>
  </si>
  <si>
    <t xml:space="preserve">1200 PX칩스칩스                </t>
  </si>
  <si>
    <t>393238</t>
  </si>
  <si>
    <t>393249</t>
  </si>
  <si>
    <t xml:space="preserve">500 PX계란과자                </t>
  </si>
  <si>
    <t>393250</t>
  </si>
  <si>
    <t>393251</t>
  </si>
  <si>
    <t>393252</t>
  </si>
  <si>
    <t>393253</t>
  </si>
  <si>
    <t>393255</t>
  </si>
  <si>
    <t xml:space="preserve">700 PX버터링                  </t>
  </si>
  <si>
    <t>393256</t>
  </si>
  <si>
    <t xml:space="preserve">250 PX초코브런치              </t>
  </si>
  <si>
    <t>393257</t>
  </si>
  <si>
    <t xml:space="preserve">700 PX구운감자                </t>
  </si>
  <si>
    <t>393258</t>
  </si>
  <si>
    <t xml:space="preserve">500 PX버터링                  </t>
  </si>
  <si>
    <t>393259</t>
  </si>
  <si>
    <t>393260</t>
  </si>
  <si>
    <t>393261</t>
  </si>
  <si>
    <t xml:space="preserve">1200 PX칩스인(피스타치오)      </t>
  </si>
  <si>
    <t>393270</t>
  </si>
  <si>
    <t xml:space="preserve">1000 PX델리쿠키                </t>
  </si>
  <si>
    <t>393272</t>
  </si>
  <si>
    <t xml:space="preserve">500 PX구운감자                </t>
  </si>
  <si>
    <t>393277</t>
  </si>
  <si>
    <t>393297</t>
  </si>
  <si>
    <t xml:space="preserve">500 PX에이스                  </t>
  </si>
  <si>
    <t>393298</t>
  </si>
  <si>
    <t xml:space="preserve">1000 PX칩스인(피스타치오)      </t>
  </si>
  <si>
    <t>393299</t>
  </si>
  <si>
    <t>393300</t>
  </si>
  <si>
    <t xml:space="preserve">500 옛날건빵(국방부)          </t>
  </si>
  <si>
    <t>393304</t>
  </si>
  <si>
    <t xml:space="preserve">200 PX쵸코브런치              </t>
  </si>
  <si>
    <t>393310</t>
  </si>
  <si>
    <t xml:space="preserve">2800 PX)미사랑카스타드         </t>
  </si>
  <si>
    <t>393311</t>
  </si>
  <si>
    <t xml:space="preserve">2800 PX)미사랑코코넛           </t>
  </si>
  <si>
    <t>393312</t>
  </si>
  <si>
    <t xml:space="preserve">2500 PX맛동산                  </t>
  </si>
  <si>
    <t>393396</t>
  </si>
  <si>
    <t xml:space="preserve">500 PX닙스(매콤)              </t>
  </si>
  <si>
    <t>393429</t>
  </si>
  <si>
    <t xml:space="preserve">1300 PX하몬스                  </t>
  </si>
  <si>
    <t>393492</t>
  </si>
  <si>
    <t xml:space="preserve">1800 초코버터링(PX)            </t>
  </si>
  <si>
    <t>393493</t>
  </si>
  <si>
    <t xml:space="preserve">1200 업투미PX                  </t>
  </si>
  <si>
    <t>393509</t>
  </si>
  <si>
    <t xml:space="preserve">1000 PX사루비아                </t>
  </si>
  <si>
    <t>393524</t>
  </si>
  <si>
    <t xml:space="preserve">1000 PX후렌치쿠키파이          </t>
  </si>
  <si>
    <t>393529</t>
  </si>
  <si>
    <t xml:space="preserve">700 PX바삭바삭소보로          </t>
  </si>
  <si>
    <t>393550</t>
  </si>
  <si>
    <t xml:space="preserve">1000 땅콩그래(PX)              </t>
  </si>
  <si>
    <t>393571</t>
  </si>
  <si>
    <t xml:space="preserve">1000 PX롤리폴리                </t>
  </si>
  <si>
    <t>393575</t>
  </si>
  <si>
    <t xml:space="preserve">1000 버터링 클래식(P.X)        </t>
  </si>
  <si>
    <t>393576</t>
  </si>
  <si>
    <t xml:space="preserve">2000 오스샌드(PX)              </t>
  </si>
  <si>
    <t>393577</t>
  </si>
  <si>
    <t xml:space="preserve">2000 아이비(PX)                </t>
  </si>
  <si>
    <t>393578</t>
  </si>
  <si>
    <t xml:space="preserve">1000 딸기미니웨하(PX)          </t>
  </si>
  <si>
    <t>393579</t>
  </si>
  <si>
    <t xml:space="preserve">1500 px바삭소보로              </t>
  </si>
  <si>
    <t>393580</t>
  </si>
  <si>
    <t xml:space="preserve">1500 px야채틴틴                </t>
  </si>
  <si>
    <t>393581</t>
  </si>
  <si>
    <t xml:space="preserve">1200 px계란과자                </t>
  </si>
  <si>
    <t>393582</t>
  </si>
  <si>
    <t xml:space="preserve">1000 px사루비아                </t>
  </si>
  <si>
    <t>393583</t>
  </si>
  <si>
    <t xml:space="preserve">3000 px버터링컬렉션            </t>
  </si>
  <si>
    <t>393667</t>
  </si>
  <si>
    <t xml:space="preserve">1000 px검은깨사루비아          </t>
  </si>
  <si>
    <t>393676</t>
  </si>
  <si>
    <t xml:space="preserve">3600 PX초코인버터링            </t>
  </si>
  <si>
    <t>393678</t>
  </si>
  <si>
    <t xml:space="preserve">1500 px계란과자                </t>
  </si>
  <si>
    <t>393679</t>
  </si>
  <si>
    <t xml:space="preserve">1200 px버터링소프트            </t>
  </si>
  <si>
    <t>393680</t>
  </si>
  <si>
    <t xml:space="preserve">3600 PX버터링                  </t>
  </si>
  <si>
    <t>393681</t>
  </si>
  <si>
    <t xml:space="preserve">1200 px버터링 소프트           </t>
  </si>
  <si>
    <t>393685</t>
  </si>
  <si>
    <t xml:space="preserve">1200 px땅콩그래                </t>
  </si>
  <si>
    <t>393715</t>
  </si>
  <si>
    <t xml:space="preserve">2000 px츄잉초코칩              </t>
  </si>
  <si>
    <t xml:space="preserve">2000 px헤이즐                  </t>
  </si>
  <si>
    <t>393724</t>
  </si>
  <si>
    <t xml:space="preserve">4000 PX 헤이즐                 </t>
  </si>
  <si>
    <t>393725</t>
  </si>
  <si>
    <t>393726</t>
  </si>
  <si>
    <t xml:space="preserve">1200 PX사루비아                </t>
  </si>
  <si>
    <t xml:space="preserve">1200 PX에이스샌드              </t>
  </si>
  <si>
    <t>393757</t>
  </si>
  <si>
    <t xml:space="preserve">2400 PX아이비아몬드            </t>
  </si>
  <si>
    <t>393783</t>
  </si>
  <si>
    <t xml:space="preserve">1800 PX초코틴틴                </t>
  </si>
  <si>
    <t>393818</t>
  </si>
  <si>
    <t xml:space="preserve">2500 쇼콜라샌드(PX)            </t>
  </si>
  <si>
    <t>394010</t>
  </si>
  <si>
    <t xml:space="preserve">200 상)P.X웨하스              </t>
  </si>
  <si>
    <t>394011</t>
  </si>
  <si>
    <t xml:space="preserve">300 P.X비엔나웨하스           </t>
  </si>
  <si>
    <t>394023</t>
  </si>
  <si>
    <t xml:space="preserve">500 P.X롤링쵸코               </t>
  </si>
  <si>
    <t>395297</t>
  </si>
  <si>
    <t>395298</t>
  </si>
  <si>
    <t xml:space="preserve">700 PX티피                    </t>
  </si>
  <si>
    <t xml:space="preserve">500 밤양갱 PX                 </t>
  </si>
  <si>
    <t>395913</t>
  </si>
  <si>
    <t xml:space="preserve">1500 PX생생칩짭짤한맛          </t>
  </si>
  <si>
    <t>395914</t>
  </si>
  <si>
    <t xml:space="preserve">3000 PX생생칩짭짤한맛          </t>
  </si>
  <si>
    <t>395915</t>
  </si>
  <si>
    <t xml:space="preserve">1500 PX피자감자칩              </t>
  </si>
  <si>
    <t>395916</t>
  </si>
  <si>
    <t xml:space="preserve">3000 PX피자감자칩              </t>
  </si>
  <si>
    <t>395924</t>
  </si>
  <si>
    <t>395925</t>
  </si>
  <si>
    <t>395926</t>
  </si>
  <si>
    <t xml:space="preserve">2800 PX구운양파매콤한맛        </t>
  </si>
  <si>
    <t>395929</t>
  </si>
  <si>
    <t>395947</t>
  </si>
  <si>
    <t xml:space="preserve">3000 생생칩짭짤PX              </t>
  </si>
  <si>
    <t>395949</t>
  </si>
  <si>
    <t xml:space="preserve">1500 피자감자칩PX              </t>
  </si>
  <si>
    <t>395950</t>
  </si>
  <si>
    <t xml:space="preserve">3000 피자감자칩PX              </t>
  </si>
  <si>
    <t>395958</t>
  </si>
  <si>
    <t xml:space="preserve">3000 생생칩 양파맛(PX)         </t>
  </si>
  <si>
    <t>396051</t>
  </si>
  <si>
    <t xml:space="preserve">500 티피P.X(상)               </t>
  </si>
  <si>
    <t>396052</t>
  </si>
  <si>
    <t xml:space="preserve">500 PX티피(미양)              </t>
  </si>
  <si>
    <t>396097</t>
  </si>
  <si>
    <t xml:space="preserve">300 P.X찡오야                 </t>
  </si>
  <si>
    <t>396404</t>
  </si>
  <si>
    <t xml:space="preserve">1500 생생감자칩PX(16EA)        </t>
  </si>
  <si>
    <t>396421</t>
  </si>
  <si>
    <t xml:space="preserve">3000 구운양파매콤PX            </t>
  </si>
  <si>
    <t xml:space="preserve">500 연양갱PX(영우)            </t>
  </si>
  <si>
    <t>397254</t>
  </si>
  <si>
    <t xml:space="preserve">500 PX연양갱(09)              </t>
  </si>
  <si>
    <t>397259</t>
  </si>
  <si>
    <t xml:space="preserve">700 연양갱PX                  </t>
  </si>
  <si>
    <t>397271</t>
  </si>
  <si>
    <t>399109</t>
  </si>
  <si>
    <t xml:space="preserve">300 P.X쌀강정                 </t>
  </si>
  <si>
    <t>399133</t>
  </si>
  <si>
    <t>399135</t>
  </si>
  <si>
    <t xml:space="preserve">300 P.X오징어볼               </t>
  </si>
  <si>
    <t>399136</t>
  </si>
  <si>
    <t>399138</t>
  </si>
  <si>
    <t>399139</t>
  </si>
  <si>
    <t>399140</t>
  </si>
  <si>
    <t xml:space="preserve">300 P.X신라강정               </t>
  </si>
  <si>
    <t>399145</t>
  </si>
  <si>
    <t xml:space="preserve">200 P.X미스타오징어           </t>
  </si>
  <si>
    <t>399146</t>
  </si>
  <si>
    <t>399147</t>
  </si>
  <si>
    <t xml:space="preserve">1500 PX갈아만든새우            </t>
  </si>
  <si>
    <t>399148</t>
  </si>
  <si>
    <t xml:space="preserve">1500 PX허니칸츄리콘            </t>
  </si>
  <si>
    <t>399149</t>
  </si>
  <si>
    <t xml:space="preserve">1500 PX감자스낵                </t>
  </si>
  <si>
    <t>399150</t>
  </si>
  <si>
    <t>399158</t>
  </si>
  <si>
    <t xml:space="preserve">300 P.X두리두리               </t>
  </si>
  <si>
    <t>399295</t>
  </si>
  <si>
    <t xml:space="preserve">200 P.X콘스낵                 </t>
  </si>
  <si>
    <t>399308</t>
  </si>
  <si>
    <t xml:space="preserve">300 P.X맛동산                 </t>
  </si>
  <si>
    <t>399309</t>
  </si>
  <si>
    <t xml:space="preserve">200 P.X맛동산                 </t>
  </si>
  <si>
    <t>399354</t>
  </si>
  <si>
    <t xml:space="preserve">300 P.X레슨샌드               </t>
  </si>
  <si>
    <t>410000</t>
  </si>
  <si>
    <t xml:space="preserve">500 크)새콤달콤버블믹스베리   </t>
  </si>
  <si>
    <t>410001</t>
  </si>
  <si>
    <t xml:space="preserve">5000 크)자일리톨카즈마일드     </t>
  </si>
  <si>
    <t>410002</t>
  </si>
  <si>
    <t>420001</t>
  </si>
  <si>
    <t xml:space="preserve">3000 크라운제이                </t>
  </si>
  <si>
    <t>420141</t>
  </si>
  <si>
    <t xml:space="preserve">500 해)TP쵸코볼               </t>
  </si>
  <si>
    <t>432594</t>
  </si>
  <si>
    <t>450000</t>
  </si>
  <si>
    <t xml:space="preserve">1000 정통감자칩담백한맛        </t>
  </si>
  <si>
    <t>450001</t>
  </si>
  <si>
    <t xml:space="preserve">2000 정통감자칩담백한맛        </t>
  </si>
  <si>
    <t>450002</t>
  </si>
  <si>
    <t xml:space="preserve">1000 정통감자칩불에구운소시    </t>
  </si>
  <si>
    <t>450003</t>
  </si>
  <si>
    <t xml:space="preserve">2000 정통감자칩불에구운소시    </t>
  </si>
  <si>
    <t>450004</t>
  </si>
  <si>
    <t xml:space="preserve">1000 정통감자칩담백(국내산)    </t>
  </si>
  <si>
    <t>450005</t>
  </si>
  <si>
    <t xml:space="preserve">2000 정통감자칩담백(국내산)    </t>
  </si>
  <si>
    <t>450006</t>
  </si>
  <si>
    <t xml:space="preserve">1000 정통감자칩소시지(국내)    </t>
  </si>
  <si>
    <t>450007</t>
  </si>
  <si>
    <t xml:space="preserve">2000 정통감자칩소지지(국내)    </t>
  </si>
  <si>
    <t>450008</t>
  </si>
  <si>
    <t xml:space="preserve">2400 정통감자칩6팩(국내산)     </t>
  </si>
  <si>
    <t>450010</t>
  </si>
  <si>
    <t xml:space="preserve">1200 정통감자치담백한맛        </t>
  </si>
  <si>
    <t>450011</t>
  </si>
  <si>
    <t xml:space="preserve">1200 정통감자칩소시지맛        </t>
  </si>
  <si>
    <t>456278</t>
  </si>
  <si>
    <t xml:space="preserve">500 해말랑제리                </t>
  </si>
  <si>
    <t>500002</t>
  </si>
  <si>
    <t xml:space="preserve">10000 자일리톨333(빅마트)       </t>
  </si>
  <si>
    <t>500006</t>
  </si>
  <si>
    <t xml:space="preserve">500 500에이스3번들보라        </t>
  </si>
  <si>
    <t>500007</t>
  </si>
  <si>
    <t xml:space="preserve">500 500연양갱3번들보라        </t>
  </si>
  <si>
    <t>500008</t>
  </si>
  <si>
    <t xml:space="preserve">700 700홈런볼5번들초록        </t>
  </si>
  <si>
    <t>500010</t>
  </si>
  <si>
    <t xml:space="preserve">2400 후렌치파이딸기(3검)       </t>
  </si>
  <si>
    <t>500011</t>
  </si>
  <si>
    <t xml:space="preserve">2400 후렌치파이사과(3검)       </t>
  </si>
  <si>
    <t>500012</t>
  </si>
  <si>
    <t xml:space="preserve">1200 사브레(3검)               </t>
  </si>
  <si>
    <t>500013</t>
  </si>
  <si>
    <t xml:space="preserve">1200 1200샤브레3검(삼성        </t>
  </si>
  <si>
    <t>500014</t>
  </si>
  <si>
    <t xml:space="preserve">4500 자일333기획특가(애플)     </t>
  </si>
  <si>
    <t>500015</t>
  </si>
  <si>
    <t xml:space="preserve">4500 자일333기획특가(피치)     </t>
  </si>
  <si>
    <t>500020</t>
  </si>
  <si>
    <t xml:space="preserve">500 에이스신(3보)             </t>
  </si>
  <si>
    <t>500021</t>
  </si>
  <si>
    <t xml:space="preserve">500 에이스신(3검)             </t>
  </si>
  <si>
    <t>500022</t>
  </si>
  <si>
    <t xml:space="preserve">500 에이스신(5빨)             </t>
  </si>
  <si>
    <t>500023</t>
  </si>
  <si>
    <t xml:space="preserve">500 에이스신(5초)             </t>
  </si>
  <si>
    <t>500024</t>
  </si>
  <si>
    <t xml:space="preserve">500 홈플러스에이스3보         </t>
  </si>
  <si>
    <t>500090</t>
  </si>
  <si>
    <t xml:space="preserve">1000 1000청포도                </t>
  </si>
  <si>
    <t>501986</t>
  </si>
  <si>
    <t xml:space="preserve">500 연양갱(4초)               </t>
  </si>
  <si>
    <t>501987</t>
  </si>
  <si>
    <t xml:space="preserve">500 연양갱(20흰)              </t>
  </si>
  <si>
    <t>501988</t>
  </si>
  <si>
    <t xml:space="preserve">500 연양갱(3검)               </t>
  </si>
  <si>
    <t>501989</t>
  </si>
  <si>
    <t xml:space="preserve">500 연양갱(4보)               </t>
  </si>
  <si>
    <t>502139</t>
  </si>
  <si>
    <t xml:space="preserve">1500 꿀에절인홍삼캔디(홈플)    </t>
  </si>
  <si>
    <t>516560</t>
  </si>
  <si>
    <t xml:space="preserve">300 덴티큐페파(25흰)          </t>
  </si>
  <si>
    <t>516561</t>
  </si>
  <si>
    <t xml:space="preserve">300 덴티큐스피아(25흰)        </t>
  </si>
  <si>
    <t>516562</t>
  </si>
  <si>
    <t xml:space="preserve">300 덴티큐쥬니스(25흰)        </t>
  </si>
  <si>
    <t>516664</t>
  </si>
  <si>
    <t xml:space="preserve">5000 자일리톨홍삼(2노)         </t>
  </si>
  <si>
    <t>516669</t>
  </si>
  <si>
    <t xml:space="preserve">5000 자일리톨레몬(2노)         </t>
  </si>
  <si>
    <t>516689</t>
  </si>
  <si>
    <t xml:space="preserve">5000 자일리톨레몬신(2노)       </t>
  </si>
  <si>
    <t>516701</t>
  </si>
  <si>
    <t xml:space="preserve">12500 자일리톨모듬(보)          </t>
  </si>
  <si>
    <t>516728</t>
  </si>
  <si>
    <t xml:space="preserve">500 Blister333피치(3검)       </t>
  </si>
  <si>
    <t>516729</t>
  </si>
  <si>
    <t xml:space="preserve">500 Case333애플(3검)          </t>
  </si>
  <si>
    <t>516731</t>
  </si>
  <si>
    <t xml:space="preserve">500 Case333라임(검)           </t>
  </si>
  <si>
    <t>516732</t>
  </si>
  <si>
    <t xml:space="preserve">500 Blister333라임(3검)       </t>
  </si>
  <si>
    <t>516733</t>
  </si>
  <si>
    <t xml:space="preserve">500 Blister333애플(3검)       </t>
  </si>
  <si>
    <t>516797</t>
  </si>
  <si>
    <t xml:space="preserve">500 덴티큐EGCG(3빨)           </t>
  </si>
  <si>
    <t>516805</t>
  </si>
  <si>
    <t xml:space="preserve">4500 자일333특가(애플)         </t>
  </si>
  <si>
    <t>516806</t>
  </si>
  <si>
    <t>516809</t>
  </si>
  <si>
    <t xml:space="preserve">5000 자일333후르츠민트(껌부착) </t>
  </si>
  <si>
    <t>516825</t>
  </si>
  <si>
    <t xml:space="preserve">500 자일333피치(3초)          </t>
  </si>
  <si>
    <t>516848</t>
  </si>
  <si>
    <t xml:space="preserve">3000 3000자일리톨카스민(2보    </t>
  </si>
  <si>
    <t>516849</t>
  </si>
  <si>
    <t xml:space="preserve">3000 3000자일리톨카스민2보     </t>
  </si>
  <si>
    <t>516930</t>
  </si>
  <si>
    <t xml:space="preserve">2000 아이스쿨멀티팩홈플러스    </t>
  </si>
  <si>
    <t>520456</t>
  </si>
  <si>
    <t xml:space="preserve">500 뉴티피(3검)               </t>
  </si>
  <si>
    <t>520458</t>
  </si>
  <si>
    <t xml:space="preserve">500 TP3빨                     </t>
  </si>
  <si>
    <t>520460</t>
  </si>
  <si>
    <t xml:space="preserve">500 자유시간볼(흰)            </t>
  </si>
  <si>
    <t>520509</t>
  </si>
  <si>
    <t xml:space="preserve">2000 2000미니자 (2번들)        </t>
  </si>
  <si>
    <t>520520</t>
  </si>
  <si>
    <t xml:space="preserve">500 젠느(3검)                 </t>
  </si>
  <si>
    <t>520521</t>
  </si>
  <si>
    <t xml:space="preserve">500 젠느3빨                   </t>
  </si>
  <si>
    <t>520546</t>
  </si>
  <si>
    <t xml:space="preserve">500 화이트엔젤(3검)           </t>
  </si>
  <si>
    <t>520547</t>
  </si>
  <si>
    <t xml:space="preserve">500 뉴티피(3빨)               </t>
  </si>
  <si>
    <t>520548</t>
  </si>
  <si>
    <t xml:space="preserve">500 500화이트3보              </t>
  </si>
  <si>
    <t>520588</t>
  </si>
  <si>
    <t xml:space="preserve">500 뉴젠느(3번들)             </t>
  </si>
  <si>
    <t>520591</t>
  </si>
  <si>
    <t xml:space="preserve">500 500티피3빨                </t>
  </si>
  <si>
    <t>520592</t>
  </si>
  <si>
    <t>520599</t>
  </si>
  <si>
    <t xml:space="preserve">500 500산사랑티피3번들(검정   </t>
  </si>
  <si>
    <t>520618</t>
  </si>
  <si>
    <t xml:space="preserve">700 700매치바(2보             </t>
  </si>
  <si>
    <t>520624</t>
  </si>
  <si>
    <t xml:space="preserve">3000 3000미니자유시간(2검      </t>
  </si>
  <si>
    <t>520625</t>
  </si>
  <si>
    <t xml:space="preserve">3000 3000미니자유(홈프러2보    </t>
  </si>
  <si>
    <t>532450</t>
  </si>
  <si>
    <t xml:space="preserve">200 후렌치파이딸기(2노)       </t>
  </si>
  <si>
    <t>532451</t>
  </si>
  <si>
    <t xml:space="preserve">200 후렌치파이사과(2노)       </t>
  </si>
  <si>
    <t>532452</t>
  </si>
  <si>
    <t xml:space="preserve">2000 후렌치파이사과딸기(2노)   </t>
  </si>
  <si>
    <t>532455</t>
  </si>
  <si>
    <t xml:space="preserve">1000 사브레(2노)               </t>
  </si>
  <si>
    <t>532456</t>
  </si>
  <si>
    <t xml:space="preserve">1000 사브레(3검)               </t>
  </si>
  <si>
    <t>532485</t>
  </si>
  <si>
    <t xml:space="preserve">600 초코틴틴(2노)             </t>
  </si>
  <si>
    <t>532488</t>
  </si>
  <si>
    <t xml:space="preserve">1000 계란과자(2노)             </t>
  </si>
  <si>
    <t>532490</t>
  </si>
  <si>
    <t xml:space="preserve">1000 식)칼로리바란스(2보)삼    </t>
  </si>
  <si>
    <t>532491</t>
  </si>
  <si>
    <t xml:space="preserve">500 에이스(3검)               </t>
  </si>
  <si>
    <t>532492</t>
  </si>
  <si>
    <t xml:space="preserve">500 에이스(5빨)               </t>
  </si>
  <si>
    <t>532493</t>
  </si>
  <si>
    <t xml:space="preserve">500 에이스(6흰)               </t>
  </si>
  <si>
    <t>532494</t>
  </si>
  <si>
    <t xml:space="preserve">500 에이스(5초)               </t>
  </si>
  <si>
    <t>532495</t>
  </si>
  <si>
    <t xml:space="preserve">600 홈런볼(10번들)            </t>
  </si>
  <si>
    <t>532496</t>
  </si>
  <si>
    <t xml:space="preserve">600 초코홈런볼(5노)           </t>
  </si>
  <si>
    <t>532497</t>
  </si>
  <si>
    <t xml:space="preserve">600 초코홈런볼(3검)           </t>
  </si>
  <si>
    <t>532498</t>
  </si>
  <si>
    <t xml:space="preserve">600 초코홈런볼(5빨)           </t>
  </si>
  <si>
    <t>532499</t>
  </si>
  <si>
    <t xml:space="preserve">600 초코홈런볼(5초)           </t>
  </si>
  <si>
    <t>532500</t>
  </si>
  <si>
    <t xml:space="preserve">1000 칼로리바란스 2+1검        </t>
  </si>
  <si>
    <t>532501</t>
  </si>
  <si>
    <t xml:space="preserve">1000 1000칼로리치즈(5빨이마    </t>
  </si>
  <si>
    <t>532502</t>
  </si>
  <si>
    <t xml:space="preserve">1000 칼로리녹차(5빨이마트      </t>
  </si>
  <si>
    <t>532503</t>
  </si>
  <si>
    <t xml:space="preserve">500 코네뜨초코(3검)           </t>
  </si>
  <si>
    <t>532504</t>
  </si>
  <si>
    <t xml:space="preserve">500 코네뜨화이트(3검)         </t>
  </si>
  <si>
    <t>532505</t>
  </si>
  <si>
    <t xml:space="preserve">1200 칼로리바란스치녹과3번들   </t>
  </si>
  <si>
    <t>532506</t>
  </si>
  <si>
    <t xml:space="preserve">500 크림맛웨하스(4초)         </t>
  </si>
  <si>
    <t>532507</t>
  </si>
  <si>
    <t xml:space="preserve">500 크림웨하스(5빨)           </t>
  </si>
  <si>
    <t>532508</t>
  </si>
  <si>
    <t xml:space="preserve">500 크림맛웨하스(3초)         </t>
  </si>
  <si>
    <t>532509</t>
  </si>
  <si>
    <t xml:space="preserve">500 크림맛웨하스4보엘지(보    </t>
  </si>
  <si>
    <t>532510</t>
  </si>
  <si>
    <t xml:space="preserve">1500 치즈에이스(2노)           </t>
  </si>
  <si>
    <t>532511</t>
  </si>
  <si>
    <t xml:space="preserve">500 500웨하스3번들            </t>
  </si>
  <si>
    <t>532512</t>
  </si>
  <si>
    <t xml:space="preserve">700 에이스(농협)              </t>
  </si>
  <si>
    <t>532513</t>
  </si>
  <si>
    <t xml:space="preserve">2500 후렌치파이딸기(농협)      </t>
  </si>
  <si>
    <t>532514</t>
  </si>
  <si>
    <t xml:space="preserve">500 딸기웨하스(수창)4빨       </t>
  </si>
  <si>
    <t>532515</t>
  </si>
  <si>
    <t xml:space="preserve">500 딸기웨하스(3번들          </t>
  </si>
  <si>
    <t>532516</t>
  </si>
  <si>
    <t xml:space="preserve">500 씨씨(3검)                 </t>
  </si>
  <si>
    <t>532517</t>
  </si>
  <si>
    <t xml:space="preserve">1000 홈런볼쵸코(농협)          </t>
  </si>
  <si>
    <t>532518</t>
  </si>
  <si>
    <t xml:space="preserve">500 쁘띠에이스(2노)           </t>
  </si>
  <si>
    <t>532519</t>
  </si>
  <si>
    <t xml:space="preserve">500 500딸기웨하스(3초         </t>
  </si>
  <si>
    <t>532520</t>
  </si>
  <si>
    <t xml:space="preserve">6000 30*2번들홈런이마트기획    </t>
  </si>
  <si>
    <t>532521</t>
  </si>
  <si>
    <t xml:space="preserve">1000 에이스10번들(농협)        </t>
  </si>
  <si>
    <t>532542</t>
  </si>
  <si>
    <t xml:space="preserve">2500 2500후렌치딸(코스트코)    </t>
  </si>
  <si>
    <t>532557</t>
  </si>
  <si>
    <t xml:space="preserve">500 프랜화이트(3검)           </t>
  </si>
  <si>
    <t>532566</t>
  </si>
  <si>
    <t xml:space="preserve">700 700에이스(코스트코용      </t>
  </si>
  <si>
    <t>532568</t>
  </si>
  <si>
    <t xml:space="preserve">700 700후렌치파이딸기         </t>
  </si>
  <si>
    <t>532569</t>
  </si>
  <si>
    <t xml:space="preserve">700 700후렌치파이사과2번들    </t>
  </si>
  <si>
    <t>532570</t>
  </si>
  <si>
    <t>532573</t>
  </si>
  <si>
    <t xml:space="preserve">700 홈런볼(10번들)            </t>
  </si>
  <si>
    <t>532574</t>
  </si>
  <si>
    <t xml:space="preserve">700 홈런볼(5빨)               </t>
  </si>
  <si>
    <t>532575</t>
  </si>
  <si>
    <t xml:space="preserve">700 홈런볼2번들               </t>
  </si>
  <si>
    <t>532576</t>
  </si>
  <si>
    <t xml:space="preserve">2200 홈런볼2번들               </t>
  </si>
  <si>
    <t>532577</t>
  </si>
  <si>
    <t xml:space="preserve">4600 홈런볼기획                </t>
  </si>
  <si>
    <t>532578</t>
  </si>
  <si>
    <t xml:space="preserve">1200 1200 샤브레(4번들         </t>
  </si>
  <si>
    <t>532579</t>
  </si>
  <si>
    <t xml:space="preserve">700 프랜드오렌지3검           </t>
  </si>
  <si>
    <t>532580</t>
  </si>
  <si>
    <t xml:space="preserve">700 프랜드블랙3검             </t>
  </si>
  <si>
    <t>532581</t>
  </si>
  <si>
    <t xml:space="preserve">700 프랜드화이트3검           </t>
  </si>
  <si>
    <t>532582</t>
  </si>
  <si>
    <t xml:space="preserve">700 프랜드블랙3빨             </t>
  </si>
  <si>
    <t>532583</t>
  </si>
  <si>
    <t xml:space="preserve">700 프랜드화이트3빨           </t>
  </si>
  <si>
    <t>532584</t>
  </si>
  <si>
    <t xml:space="preserve">700 프랜드오렌지3빨           </t>
  </si>
  <si>
    <t>532585</t>
  </si>
  <si>
    <t xml:space="preserve">500 씨씨(씬스틱)3번들         </t>
  </si>
  <si>
    <t>532586</t>
  </si>
  <si>
    <t xml:space="preserve">2500 프랜드블랙목걸이          </t>
  </si>
  <si>
    <t>532587</t>
  </si>
  <si>
    <t xml:space="preserve">700 프랜드블랙(5번들)         </t>
  </si>
  <si>
    <t>532588</t>
  </si>
  <si>
    <t xml:space="preserve">1200 1200샤브레(2보라          </t>
  </si>
  <si>
    <t>532589</t>
  </si>
  <si>
    <t xml:space="preserve">1500 1500오예스모카(3검        </t>
  </si>
  <si>
    <t>532590</t>
  </si>
  <si>
    <t xml:space="preserve">700 에이스2보                 </t>
  </si>
  <si>
    <t>532591</t>
  </si>
  <si>
    <t xml:space="preserve">1000 브라우니3번들             </t>
  </si>
  <si>
    <t>532592</t>
  </si>
  <si>
    <t xml:space="preserve">700 700에이스2빨(홈프         </t>
  </si>
  <si>
    <t>532593</t>
  </si>
  <si>
    <t xml:space="preserve">2000 2000에이스3검             </t>
  </si>
  <si>
    <t>532594</t>
  </si>
  <si>
    <t xml:space="preserve">2000 에이스(3빨)               </t>
  </si>
  <si>
    <t>532595</t>
  </si>
  <si>
    <t xml:space="preserve">2800 2800오예스2번들(검정      </t>
  </si>
  <si>
    <t>532596</t>
  </si>
  <si>
    <t xml:space="preserve">2800 2800오예스2번             </t>
  </si>
  <si>
    <t>532597</t>
  </si>
  <si>
    <t xml:space="preserve">2000 2000에이스2보             </t>
  </si>
  <si>
    <t>532600</t>
  </si>
  <si>
    <t xml:space="preserve">700 초코틴틴(2노)             </t>
  </si>
  <si>
    <t>532601</t>
  </si>
  <si>
    <t xml:space="preserve">700 초코틴틴(2보)             </t>
  </si>
  <si>
    <t>532602</t>
  </si>
  <si>
    <t xml:space="preserve">2500 후렌치파이모음3번들(검    </t>
  </si>
  <si>
    <t>532603</t>
  </si>
  <si>
    <t xml:space="preserve">2500 후렌치파이홈런볼          </t>
  </si>
  <si>
    <t>532604</t>
  </si>
  <si>
    <t xml:space="preserve">700 블랙홈런볼2번들           </t>
  </si>
  <si>
    <t>532605</t>
  </si>
  <si>
    <t xml:space="preserve">700 블랙홈런볼5번들           </t>
  </si>
  <si>
    <t>532606</t>
  </si>
  <si>
    <t xml:space="preserve">2500 2500후렌딸+사2번들(보라   </t>
  </si>
  <si>
    <t>532607</t>
  </si>
  <si>
    <t xml:space="preserve">2500 후렌치파이3번들(홈프검    </t>
  </si>
  <si>
    <t>532608</t>
  </si>
  <si>
    <t xml:space="preserve">2500 후렌치딸2+사과2(2보삼성   </t>
  </si>
  <si>
    <t>532609</t>
  </si>
  <si>
    <t xml:space="preserve">1000 후렌치파이모음6번들       </t>
  </si>
  <si>
    <t>532610</t>
  </si>
  <si>
    <t xml:space="preserve">2400 초코홈런볼(2번들)         </t>
  </si>
  <si>
    <t>532611</t>
  </si>
  <si>
    <t xml:space="preserve">700 크러쉬(3검)               </t>
  </si>
  <si>
    <t>532613</t>
  </si>
  <si>
    <t xml:space="preserve">700 초코홈런볼2번들           </t>
  </si>
  <si>
    <t>532614</t>
  </si>
  <si>
    <t xml:space="preserve">700 초코홈런볼(5빨)           </t>
  </si>
  <si>
    <t>532615</t>
  </si>
  <si>
    <t xml:space="preserve">700 초코홈런볼(10번들)(보라   </t>
  </si>
  <si>
    <t>532616</t>
  </si>
  <si>
    <t xml:space="preserve">700 초코홈런볼6초             </t>
  </si>
  <si>
    <t>532617</t>
  </si>
  <si>
    <t xml:space="preserve">700 입안가득코코넛2번들       </t>
  </si>
  <si>
    <t>532618</t>
  </si>
  <si>
    <t xml:space="preserve">1000 오미오미누룽지5빨         </t>
  </si>
  <si>
    <t>532619</t>
  </si>
  <si>
    <t xml:space="preserve">1000 오미오미누룽지(3번들 검   </t>
  </si>
  <si>
    <t>532620</t>
  </si>
  <si>
    <t xml:space="preserve">1000 오미오미누룽지(5초)       </t>
  </si>
  <si>
    <t>532621</t>
  </si>
  <si>
    <t xml:space="preserve">1000 칼로리바란스녹차(2보)     </t>
  </si>
  <si>
    <t>532622</t>
  </si>
  <si>
    <t xml:space="preserve">1000 오미오미누룽지(5보)       </t>
  </si>
  <si>
    <t>532623</t>
  </si>
  <si>
    <t xml:space="preserve">1000 오미오미누룽지5보         </t>
  </si>
  <si>
    <t>532624</t>
  </si>
  <si>
    <t xml:space="preserve">700 700홈런볼5빨행사용        </t>
  </si>
  <si>
    <t>532625</t>
  </si>
  <si>
    <t xml:space="preserve">700 700쵸코홈런볼2번들        </t>
  </si>
  <si>
    <t>532629</t>
  </si>
  <si>
    <t xml:space="preserve">800 800오예스(롯데마트 청     </t>
  </si>
  <si>
    <t>532631</t>
  </si>
  <si>
    <t xml:space="preserve">700 700메론홈런(2보삼성       </t>
  </si>
  <si>
    <t>532658</t>
  </si>
  <si>
    <t>532660</t>
  </si>
  <si>
    <t xml:space="preserve">1000 1000치즈홈런볼(3빨        </t>
  </si>
  <si>
    <t>532661</t>
  </si>
  <si>
    <t xml:space="preserve">1000 1000치즈홈런볼(3보        </t>
  </si>
  <si>
    <t>532662</t>
  </si>
  <si>
    <t xml:space="preserve">1000 1000칼로리녹차3번들       </t>
  </si>
  <si>
    <t>532666</t>
  </si>
  <si>
    <t xml:space="preserve">1000 1000오미누룽지신(5보      </t>
  </si>
  <si>
    <t>532667</t>
  </si>
  <si>
    <t xml:space="preserve">1800 오예스모카 2번들          </t>
  </si>
  <si>
    <t>532668</t>
  </si>
  <si>
    <t xml:space="preserve">1800 1800오예스모카(3검)       </t>
  </si>
  <si>
    <t>532669</t>
  </si>
  <si>
    <t xml:space="preserve">3000 3000오예스모커(2보        </t>
  </si>
  <si>
    <t>532706</t>
  </si>
  <si>
    <t xml:space="preserve">2100 오예스연두2번들(2보라)    </t>
  </si>
  <si>
    <t>537895</t>
  </si>
  <si>
    <t xml:space="preserve">500 계란과자(3검)             </t>
  </si>
  <si>
    <t>537906</t>
  </si>
  <si>
    <t xml:space="preserve">500 샌디(3검)                 </t>
  </si>
  <si>
    <t>537909</t>
  </si>
  <si>
    <t xml:space="preserve">500 칼라매직(3검)             </t>
  </si>
  <si>
    <t>537915</t>
  </si>
  <si>
    <t xml:space="preserve">500 구운감자(3검)             </t>
  </si>
  <si>
    <t>537919</t>
  </si>
  <si>
    <t xml:space="preserve">500 프랜(3검)                 </t>
  </si>
  <si>
    <t>550001</t>
  </si>
  <si>
    <t>1562</t>
  </si>
  <si>
    <t xml:space="preserve">1562 홈플러스감자칩            </t>
  </si>
  <si>
    <t>550051</t>
  </si>
  <si>
    <t xml:space="preserve">700 맛동산파티(2노)           </t>
  </si>
  <si>
    <t>550052</t>
  </si>
  <si>
    <t xml:space="preserve">700 맛동산파티(3검)           </t>
  </si>
  <si>
    <t>550053</t>
  </si>
  <si>
    <t xml:space="preserve">1500 맛동산파티(4초)           </t>
  </si>
  <si>
    <t>550083</t>
  </si>
  <si>
    <t xml:space="preserve">500 감자스낵(3검)             </t>
  </si>
  <si>
    <t>550084</t>
  </si>
  <si>
    <t xml:space="preserve">500 감자스낵(3빨)             </t>
  </si>
  <si>
    <t>550085</t>
  </si>
  <si>
    <t xml:space="preserve">500 500감자스낵3보            </t>
  </si>
  <si>
    <t>550112</t>
  </si>
  <si>
    <t xml:space="preserve">500 투캅스(3검)               </t>
  </si>
  <si>
    <t>550141</t>
  </si>
  <si>
    <t xml:space="preserve">500 섹시감자(3검)             </t>
  </si>
  <si>
    <t>550142</t>
  </si>
  <si>
    <t xml:space="preserve">500 섹시감자II(3검)           </t>
  </si>
  <si>
    <t>550147</t>
  </si>
  <si>
    <t xml:space="preserve">500 생생감자칩(짭짤한맛)(3검) </t>
  </si>
  <si>
    <t>550148</t>
  </si>
  <si>
    <t xml:space="preserve">1000 생생감자칩짭짤매콤(2노)   </t>
  </si>
  <si>
    <t>550150</t>
  </si>
  <si>
    <t xml:space="preserve">1000 생생감자칩(매콤한맛)3빨   </t>
  </si>
  <si>
    <t>550151</t>
  </si>
  <si>
    <t xml:space="preserve">1000 생생감자(매콤)2초         </t>
  </si>
  <si>
    <t>550152</t>
  </si>
  <si>
    <t xml:space="preserve">1000 1000생생감자칩(매콤2보    </t>
  </si>
  <si>
    <t>550153</t>
  </si>
  <si>
    <t xml:space="preserve">1000 1000생생감자(매콤         </t>
  </si>
  <si>
    <t>550154</t>
  </si>
  <si>
    <t xml:space="preserve">500 맛동산(3검)               </t>
  </si>
  <si>
    <t>550161</t>
  </si>
  <si>
    <t xml:space="preserve">500 벨라야채피자맛(3검)       </t>
  </si>
  <si>
    <t>550162</t>
  </si>
  <si>
    <t xml:space="preserve">500 벨라파스타(3검)           </t>
  </si>
  <si>
    <t>550163</t>
  </si>
  <si>
    <t xml:space="preserve">500 벨라감자샐러드맛(3검)     </t>
  </si>
  <si>
    <t>550170</t>
  </si>
  <si>
    <t xml:space="preserve">500 어싱싱해(3빨)             </t>
  </si>
  <si>
    <t>550171</t>
  </si>
  <si>
    <t xml:space="preserve">500 어싱싱해(3검)             </t>
  </si>
  <si>
    <t>550172</t>
  </si>
  <si>
    <t xml:space="preserve">500 구운감자(3빨)             </t>
  </si>
  <si>
    <t>550173</t>
  </si>
  <si>
    <t>550174</t>
  </si>
  <si>
    <t xml:space="preserve">500 오사쯔(5빨)               </t>
  </si>
  <si>
    <t>550175</t>
  </si>
  <si>
    <t xml:space="preserve">500 500어싱해3보              </t>
  </si>
  <si>
    <t>550176</t>
  </si>
  <si>
    <t xml:space="preserve">2000 구운감자(2노)             </t>
  </si>
  <si>
    <t>550177</t>
  </si>
  <si>
    <t xml:space="preserve">2000 2000어싱해                </t>
  </si>
  <si>
    <t>550178</t>
  </si>
  <si>
    <t>550179</t>
  </si>
  <si>
    <t xml:space="preserve">2000 2000구운감(2검            </t>
  </si>
  <si>
    <t>550181</t>
  </si>
  <si>
    <t xml:space="preserve">500 버터구이오징어(판촉)3빨   </t>
  </si>
  <si>
    <t>550182</t>
  </si>
  <si>
    <t xml:space="preserve">500 스낵모음3번들             </t>
  </si>
  <si>
    <t>550183</t>
  </si>
  <si>
    <t xml:space="preserve">500 500버터구이3검            </t>
  </si>
  <si>
    <t>550184</t>
  </si>
  <si>
    <t xml:space="preserve">500 50032버터구이3보          </t>
  </si>
  <si>
    <t>550186</t>
  </si>
  <si>
    <t xml:space="preserve">2000 2000구운감자(2빨          </t>
  </si>
  <si>
    <t>550195</t>
  </si>
  <si>
    <t>550198</t>
  </si>
  <si>
    <t xml:space="preserve">1000 1000가루비콘소매          </t>
  </si>
  <si>
    <t>550199</t>
  </si>
  <si>
    <t xml:space="preserve">500 쌈키스(3번들)             </t>
  </si>
  <si>
    <t>550200</t>
  </si>
  <si>
    <t xml:space="preserve">700 4200맛동산(6검이마트      </t>
  </si>
  <si>
    <t>550201</t>
  </si>
  <si>
    <t xml:space="preserve">700 맛동산5번들(빨간          </t>
  </si>
  <si>
    <t>550202</t>
  </si>
  <si>
    <t xml:space="preserve">700 맛동산90g(2노)            </t>
  </si>
  <si>
    <t>550203</t>
  </si>
  <si>
    <t xml:space="preserve">3000 스낵모음번들              </t>
  </si>
  <si>
    <t>550204</t>
  </si>
  <si>
    <t xml:space="preserve">500 오사쯔(6번들)             </t>
  </si>
  <si>
    <t>550205</t>
  </si>
  <si>
    <t xml:space="preserve">500 오사쯔(3번들)             </t>
  </si>
  <si>
    <t>550206</t>
  </si>
  <si>
    <t xml:space="preserve">500 오사쯔(3보)               </t>
  </si>
  <si>
    <t>550207</t>
  </si>
  <si>
    <t xml:space="preserve">700 700맛동산2번들            </t>
  </si>
  <si>
    <t>550208</t>
  </si>
  <si>
    <t xml:space="preserve">500 500오사츠3빨(삼성)        </t>
  </si>
  <si>
    <t>550210</t>
  </si>
  <si>
    <t>550211</t>
  </si>
  <si>
    <t xml:space="preserve">1500 미니맛동산3검             </t>
  </si>
  <si>
    <t>550214</t>
  </si>
  <si>
    <t xml:space="preserve">500 스낵모음(4)               </t>
  </si>
  <si>
    <t>550215</t>
  </si>
  <si>
    <t xml:space="preserve">1000 생생감자칩(짭짤한맛)3검   </t>
  </si>
  <si>
    <t>550216</t>
  </si>
  <si>
    <t xml:space="preserve">1000 1000생생감자(짤)2보라     </t>
  </si>
  <si>
    <t>550217</t>
  </si>
  <si>
    <t xml:space="preserve">1000 1000생생짤+매콤4초(초     </t>
  </si>
  <si>
    <t>550218</t>
  </si>
  <si>
    <t xml:space="preserve">1000 1000생생감자칩(짤짤2보    </t>
  </si>
  <si>
    <t>550219</t>
  </si>
  <si>
    <t xml:space="preserve">1000 1000생짤+매(2보           </t>
  </si>
  <si>
    <t>550221</t>
  </si>
  <si>
    <t xml:space="preserve">1000 1000생생짤+매콤(2보       </t>
  </si>
  <si>
    <t>550222</t>
  </si>
  <si>
    <t xml:space="preserve">2000 2000오사+2000후렌2보      </t>
  </si>
  <si>
    <t>550233</t>
  </si>
  <si>
    <t xml:space="preserve">500 오사쯔(6초)               </t>
  </si>
  <si>
    <t>550505</t>
  </si>
  <si>
    <t xml:space="preserve">500 새우굽스(3빨)             </t>
  </si>
  <si>
    <t>550507</t>
  </si>
  <si>
    <t xml:space="preserve">500 어싱싱해오투잼(3검)       </t>
  </si>
  <si>
    <t>550508</t>
  </si>
  <si>
    <t xml:space="preserve">3000 스낵모음(번들)            </t>
  </si>
  <si>
    <t>550509</t>
  </si>
  <si>
    <t xml:space="preserve">500 새우굽스(5번들)           </t>
  </si>
  <si>
    <t>550510</t>
  </si>
  <si>
    <t xml:space="preserve">500 굽스3오사쯔3기획(초록     </t>
  </si>
  <si>
    <t>550511</t>
  </si>
  <si>
    <t xml:space="preserve">1000 굽스(3번들)               </t>
  </si>
  <si>
    <t>550515</t>
  </si>
  <si>
    <t xml:space="preserve">500 구운고구마3검             </t>
  </si>
  <si>
    <t>550518</t>
  </si>
  <si>
    <t xml:space="preserve">500 가루비5스낵모음원반투입   </t>
  </si>
  <si>
    <t>550520</t>
  </si>
  <si>
    <t xml:space="preserve">1000 가루비10스낵모음원반투입  </t>
  </si>
  <si>
    <t>550523</t>
  </si>
  <si>
    <t xml:space="preserve">2000 구운고구마감자번들        </t>
  </si>
  <si>
    <t>550524</t>
  </si>
  <si>
    <t xml:space="preserve">500 사야엔도씨저샐러드맛3번들 </t>
  </si>
  <si>
    <t>550528</t>
  </si>
  <si>
    <t xml:space="preserve">2000 2000가루비새우마요네즈    </t>
  </si>
  <si>
    <t>550531</t>
  </si>
  <si>
    <t xml:space="preserve">2000 2000후렌치어니언          </t>
  </si>
  <si>
    <t>550533</t>
  </si>
  <si>
    <t xml:space="preserve">700 맛동산(동)2노             </t>
  </si>
  <si>
    <t>550534</t>
  </si>
  <si>
    <t xml:space="preserve">700 맛동산(동)5번들           </t>
  </si>
  <si>
    <t>550536</t>
  </si>
  <si>
    <t xml:space="preserve">500 오사쯔행사용(3빨)         </t>
  </si>
  <si>
    <t>550538</t>
  </si>
  <si>
    <t xml:space="preserve">500 오사쯔행사용(6검)         </t>
  </si>
  <si>
    <t>550551</t>
  </si>
  <si>
    <t xml:space="preserve">500 애호박(3빨)               </t>
  </si>
  <si>
    <t>550553</t>
  </si>
  <si>
    <t xml:space="preserve">1000 링콘(2번들)               </t>
  </si>
  <si>
    <t>550561</t>
  </si>
  <si>
    <t xml:space="preserve">2100 2100맛동산3번들(검정      </t>
  </si>
  <si>
    <t>550563</t>
  </si>
  <si>
    <t xml:space="preserve">3100 3100맛동산(2보            </t>
  </si>
  <si>
    <t>550564</t>
  </si>
  <si>
    <t xml:space="preserve">2100 2100맛동산(3빨삼성        </t>
  </si>
  <si>
    <t>550565</t>
  </si>
  <si>
    <t xml:space="preserve">3100 3100맛동산(2검            </t>
  </si>
  <si>
    <t>550581</t>
  </si>
  <si>
    <t xml:space="preserve">700 700구운감자(2보           </t>
  </si>
  <si>
    <t>550582</t>
  </si>
  <si>
    <t xml:space="preserve">700 700구운감자(2빨           </t>
  </si>
  <si>
    <t>550633</t>
  </si>
  <si>
    <t xml:space="preserve">500 소소만3번들(1부외)        </t>
  </si>
  <si>
    <t>550634</t>
  </si>
  <si>
    <t xml:space="preserve">500 엑스매콤3번들(1부외)      </t>
  </si>
  <si>
    <t>550693</t>
  </si>
  <si>
    <t xml:space="preserve">700 오사쯔2기획               </t>
  </si>
  <si>
    <t>550694</t>
  </si>
  <si>
    <t xml:space="preserve">700 생생2기획                 </t>
  </si>
  <si>
    <t>550695</t>
  </si>
  <si>
    <t xml:space="preserve">700 어싱버터2번들             </t>
  </si>
  <si>
    <t>556278</t>
  </si>
  <si>
    <t>577777</t>
  </si>
  <si>
    <t xml:space="preserve">700 계란과자코코아(5번들)     </t>
  </si>
  <si>
    <t>592216</t>
  </si>
  <si>
    <t xml:space="preserve">2000 미사랑햇쌀(2노)           </t>
  </si>
  <si>
    <t>592217</t>
  </si>
  <si>
    <t xml:space="preserve">2000 2000했쌀(2보              </t>
  </si>
  <si>
    <t>592218</t>
  </si>
  <si>
    <t xml:space="preserve">2000 2000했쌀(2빨              </t>
  </si>
  <si>
    <t>592235</t>
  </si>
  <si>
    <t xml:space="preserve">1500 미사랑(3번들)             </t>
  </si>
  <si>
    <t>592241</t>
  </si>
  <si>
    <t xml:space="preserve">2000 미사랑햇쌀밀크맛(3검)     </t>
  </si>
  <si>
    <t>592244</t>
  </si>
  <si>
    <t xml:space="preserve">2000 오징어볼(이마트신)2보라   </t>
  </si>
  <si>
    <t>592261</t>
  </si>
  <si>
    <t xml:space="preserve">300 300모드니애5번들          </t>
  </si>
  <si>
    <t>593052</t>
  </si>
  <si>
    <t xml:space="preserve">500 500웨하스5빨              </t>
  </si>
  <si>
    <t>593258</t>
  </si>
  <si>
    <t xml:space="preserve">700 바삭바삭소보로2번들       </t>
  </si>
  <si>
    <t>593333</t>
  </si>
  <si>
    <t xml:space="preserve">700 뉴버터링(2노)             </t>
  </si>
  <si>
    <t>593334</t>
  </si>
  <si>
    <t xml:space="preserve">700 뉴버터링(3검)             </t>
  </si>
  <si>
    <t>593339</t>
  </si>
  <si>
    <t xml:space="preserve">700 뉴미니칩스칩스(3검)       </t>
  </si>
  <si>
    <t>593355</t>
  </si>
  <si>
    <t xml:space="preserve">500 사루비아(3검)             </t>
  </si>
  <si>
    <t>593362</t>
  </si>
  <si>
    <t xml:space="preserve">1500 에이스(2노)               </t>
  </si>
  <si>
    <t>593368</t>
  </si>
  <si>
    <t xml:space="preserve">500 참깨틴틴(2노)             </t>
  </si>
  <si>
    <t>593399</t>
  </si>
  <si>
    <t xml:space="preserve">500 아이비(3검)               </t>
  </si>
  <si>
    <t>593425</t>
  </si>
  <si>
    <t xml:space="preserve">500 양파틴틴(2노)             </t>
  </si>
  <si>
    <t>593432</t>
  </si>
  <si>
    <t xml:space="preserve">3900 하몬스(2노)               </t>
  </si>
  <si>
    <t>593437</t>
  </si>
  <si>
    <t xml:space="preserve">1800 버터링컬렉션(2보)         </t>
  </si>
  <si>
    <t>593454</t>
  </si>
  <si>
    <t xml:space="preserve">1000 1000크림미니웨하스3번들   </t>
  </si>
  <si>
    <t>593455</t>
  </si>
  <si>
    <t xml:space="preserve">1000 1000딸기미니하스3번들     </t>
  </si>
  <si>
    <t>593456</t>
  </si>
  <si>
    <t xml:space="preserve">1000 크림웨하스(2노)           </t>
  </si>
  <si>
    <t>593457</t>
  </si>
  <si>
    <t xml:space="preserve">1000 딸기웨하스(2노)           </t>
  </si>
  <si>
    <t>593477</t>
  </si>
  <si>
    <t xml:space="preserve">900 조아샌드3검               </t>
  </si>
  <si>
    <t>593478</t>
  </si>
  <si>
    <t xml:space="preserve">500 500웨하스(수창3검         </t>
  </si>
  <si>
    <t>593479</t>
  </si>
  <si>
    <t>593480</t>
  </si>
  <si>
    <t xml:space="preserve">500 딸기웨하스(수창3검        </t>
  </si>
  <si>
    <t>593481</t>
  </si>
  <si>
    <t xml:space="preserve">500 500딸기웨하스3번들        </t>
  </si>
  <si>
    <t>593489</t>
  </si>
  <si>
    <t xml:space="preserve">600 아이비(2노)               </t>
  </si>
  <si>
    <t>593496</t>
  </si>
  <si>
    <t xml:space="preserve">700 크런치킹웨하스4검         </t>
  </si>
  <si>
    <t>593500</t>
  </si>
  <si>
    <t xml:space="preserve">2400 2400Q버터링2번들(까       </t>
  </si>
  <si>
    <t>593508</t>
  </si>
  <si>
    <t xml:space="preserve">800 800쵸코픽                 </t>
  </si>
  <si>
    <t>593509</t>
  </si>
  <si>
    <t xml:space="preserve">1000 사루비아(3번들)           </t>
  </si>
  <si>
    <t>593510</t>
  </si>
  <si>
    <t xml:space="preserve">1000 홈플러스사루비아3번들     </t>
  </si>
  <si>
    <t>593512</t>
  </si>
  <si>
    <t xml:space="preserve">500 오참깨(3번들)             </t>
  </si>
  <si>
    <t>593513</t>
  </si>
  <si>
    <t xml:space="preserve">500 홈플러스오참깨3번들       </t>
  </si>
  <si>
    <t>593519</t>
  </si>
  <si>
    <t xml:space="preserve">1000 1000버터링클래식3검       </t>
  </si>
  <si>
    <t>593520</t>
  </si>
  <si>
    <t xml:space="preserve">1000 1000버터링2보             </t>
  </si>
  <si>
    <t>593522</t>
  </si>
  <si>
    <t xml:space="preserve">1000 1000버터링(4번들빨간      </t>
  </si>
  <si>
    <t>593526</t>
  </si>
  <si>
    <t xml:space="preserve">1500 1500에이스샌드(2보        </t>
  </si>
  <si>
    <t>593527</t>
  </si>
  <si>
    <t xml:space="preserve">700 바삭바삭소보로(3빨)       </t>
  </si>
  <si>
    <t>593528</t>
  </si>
  <si>
    <t xml:space="preserve">700 소보로(4초)               </t>
  </si>
  <si>
    <t>593529</t>
  </si>
  <si>
    <t xml:space="preserve">700 바삭바삭소보로3검         </t>
  </si>
  <si>
    <t>593530</t>
  </si>
  <si>
    <t xml:space="preserve">700 소보로아이비4묶음(초록    </t>
  </si>
  <si>
    <t>593531</t>
  </si>
  <si>
    <t xml:space="preserve">2000 아이비3번들(검정색)       </t>
  </si>
  <si>
    <t>593532</t>
  </si>
  <si>
    <t xml:space="preserve">700 아이비2보                 </t>
  </si>
  <si>
    <t>593533</t>
  </si>
  <si>
    <t xml:space="preserve">700 아이비(2빨)               </t>
  </si>
  <si>
    <t>593534</t>
  </si>
  <si>
    <t xml:space="preserve">700 아이비골드(3초)삼성       </t>
  </si>
  <si>
    <t>593536</t>
  </si>
  <si>
    <t xml:space="preserve">2000 소보로+아이비기획(검정    </t>
  </si>
  <si>
    <t>593537</t>
  </si>
  <si>
    <t xml:space="preserve">700 계란과자코코아(2검)       </t>
  </si>
  <si>
    <t>593538</t>
  </si>
  <si>
    <t xml:space="preserve">1200 계란과자(3검)             </t>
  </si>
  <si>
    <t>593539</t>
  </si>
  <si>
    <t xml:space="preserve">700 계란과자코코아(2번들)     </t>
  </si>
  <si>
    <t>593540</t>
  </si>
  <si>
    <t xml:space="preserve">700 에이스라이트2번들         </t>
  </si>
  <si>
    <t>593541</t>
  </si>
  <si>
    <t xml:space="preserve">2000 2000소보+아이비기획(이    </t>
  </si>
  <si>
    <t>593542</t>
  </si>
  <si>
    <t xml:space="preserve">700 700아+소보로3보기획상품   </t>
  </si>
  <si>
    <t>593543</t>
  </si>
  <si>
    <t xml:space="preserve">3000 3000바삭소보로(2검        </t>
  </si>
  <si>
    <t>593546</t>
  </si>
  <si>
    <t xml:space="preserve">2000 아이비소보로(2검)         </t>
  </si>
  <si>
    <t>593547</t>
  </si>
  <si>
    <t xml:space="preserve">2000 2000바삭소보로2보         </t>
  </si>
  <si>
    <t>593548</t>
  </si>
  <si>
    <t xml:space="preserve">1000 1000롤리폴리3번들         </t>
  </si>
  <si>
    <t>593549</t>
  </si>
  <si>
    <t xml:space="preserve">700 700쓰리앤투2보            </t>
  </si>
  <si>
    <t>593550</t>
  </si>
  <si>
    <t xml:space="preserve">1000 땅콩그래버터링기획4초     </t>
  </si>
  <si>
    <t>593551</t>
  </si>
  <si>
    <t xml:space="preserve">2400 2400버터링(2보라          </t>
  </si>
  <si>
    <t>593552</t>
  </si>
  <si>
    <t xml:space="preserve">500 크림맛웨하스4보앨지(수    </t>
  </si>
  <si>
    <t>593553</t>
  </si>
  <si>
    <t xml:space="preserve">500 크림하스3초(수창          </t>
  </si>
  <si>
    <t>593554</t>
  </si>
  <si>
    <t xml:space="preserve">2400 2400버터링(2번들빨간      </t>
  </si>
  <si>
    <t>593555</t>
  </si>
  <si>
    <t xml:space="preserve">3000 3000땅콩그래(2번들(보라   </t>
  </si>
  <si>
    <t>593556</t>
  </si>
  <si>
    <t xml:space="preserve">1000 사루비아3검               </t>
  </si>
  <si>
    <t>593557</t>
  </si>
  <si>
    <t xml:space="preserve">3000 3000땅콩그래2번(이(보라   </t>
  </si>
  <si>
    <t>593558</t>
  </si>
  <si>
    <t xml:space="preserve">2000 2000아이비(2번들보라      </t>
  </si>
  <si>
    <t>593559</t>
  </si>
  <si>
    <t xml:space="preserve">2000 2000아이비(2보삼          </t>
  </si>
  <si>
    <t>593560</t>
  </si>
  <si>
    <t xml:space="preserve">700 700바삭소(롯슈퍼3번들보   </t>
  </si>
  <si>
    <t>593561</t>
  </si>
  <si>
    <t xml:space="preserve">3000 3000땅콩그래(2빨삼        </t>
  </si>
  <si>
    <t>593562</t>
  </si>
  <si>
    <t>593563</t>
  </si>
  <si>
    <t>593564</t>
  </si>
  <si>
    <t xml:space="preserve">2000 2000소보+아이비(빨        </t>
  </si>
  <si>
    <t>593567</t>
  </si>
  <si>
    <t xml:space="preserve">2000 2000바삭소보로2빨         </t>
  </si>
  <si>
    <t>593568</t>
  </si>
  <si>
    <t xml:space="preserve">1000 1000땅콩그래3번들         </t>
  </si>
  <si>
    <t>593571</t>
  </si>
  <si>
    <t xml:space="preserve">2000 야채틴틴2보               </t>
  </si>
  <si>
    <t>593572</t>
  </si>
  <si>
    <t>593573</t>
  </si>
  <si>
    <t>593579</t>
  </si>
  <si>
    <t xml:space="preserve">2800 2800쓰리앤투2번(검        </t>
  </si>
  <si>
    <t>593580</t>
  </si>
  <si>
    <t>593581</t>
  </si>
  <si>
    <t xml:space="preserve">2800 2800쓰리앤투(2보          </t>
  </si>
  <si>
    <t>593582</t>
  </si>
  <si>
    <t xml:space="preserve">500 500하스수창(4초삼성       </t>
  </si>
  <si>
    <t>593591</t>
  </si>
  <si>
    <t xml:space="preserve">700 700쓰리에투6초            </t>
  </si>
  <si>
    <t>593592</t>
  </si>
  <si>
    <t xml:space="preserve">700 700아이비(2보삼성         </t>
  </si>
  <si>
    <t>593593</t>
  </si>
  <si>
    <t xml:space="preserve">3000 소보로2번들(2보)          </t>
  </si>
  <si>
    <t>593594</t>
  </si>
  <si>
    <t xml:space="preserve">700 700쓰리앤투6빨            </t>
  </si>
  <si>
    <t>593600</t>
  </si>
  <si>
    <t xml:space="preserve">1500 1500아이비(3검            </t>
  </si>
  <si>
    <t>593603</t>
  </si>
  <si>
    <t xml:space="preserve">2500 후렌치모음3초(사과2+딸1   </t>
  </si>
  <si>
    <t>593604</t>
  </si>
  <si>
    <t xml:space="preserve">700 계란과자5번들             </t>
  </si>
  <si>
    <t>593605</t>
  </si>
  <si>
    <t xml:space="preserve">1000 얼그레이샷4번들행사용     </t>
  </si>
  <si>
    <t>593606</t>
  </si>
  <si>
    <t xml:space="preserve">1000 사브레코코넛4번들행사용   </t>
  </si>
  <si>
    <t>593607</t>
  </si>
  <si>
    <t xml:space="preserve">1000 오트웰3번들행사용         </t>
  </si>
  <si>
    <t>593608</t>
  </si>
  <si>
    <t xml:space="preserve">700 아이비(농협)              </t>
  </si>
  <si>
    <t>593609</t>
  </si>
  <si>
    <t xml:space="preserve">1200 초코인버터링4번들행사     </t>
  </si>
  <si>
    <t>593610</t>
  </si>
  <si>
    <t xml:space="preserve">3600 초코인버터링2번들         </t>
  </si>
  <si>
    <t>593625</t>
  </si>
  <si>
    <t xml:space="preserve">3000 3000버터링컬렉션(2보      </t>
  </si>
  <si>
    <t>593626</t>
  </si>
  <si>
    <t xml:space="preserve">2800 2800입안가득쵸코(2보      </t>
  </si>
  <si>
    <t>593627</t>
  </si>
  <si>
    <t xml:space="preserve">2800 2800입안가득쵸코(홈프2    </t>
  </si>
  <si>
    <t>594140</t>
  </si>
  <si>
    <t xml:space="preserve">1500 입안초코칩(3번들)         </t>
  </si>
  <si>
    <t>594141</t>
  </si>
  <si>
    <t xml:space="preserve">1500 입안가득초코칩(4번초록    </t>
  </si>
  <si>
    <t>594143</t>
  </si>
  <si>
    <t xml:space="preserve">500 베리베리통통(3번들)       </t>
  </si>
  <si>
    <t>594144</t>
  </si>
  <si>
    <t>594200</t>
  </si>
  <si>
    <t xml:space="preserve">1500 입안가득초코칩3번들(3검   </t>
  </si>
  <si>
    <t>595173</t>
  </si>
  <si>
    <t xml:space="preserve">500 500티피3검                </t>
  </si>
  <si>
    <t>595270</t>
  </si>
  <si>
    <t xml:space="preserve">500 미양티피(3검)             </t>
  </si>
  <si>
    <t>595271</t>
  </si>
  <si>
    <t xml:space="preserve">500 500티피(3빨               </t>
  </si>
  <si>
    <t>595301</t>
  </si>
  <si>
    <t xml:space="preserve">700 700티피(2보               </t>
  </si>
  <si>
    <t>595302</t>
  </si>
  <si>
    <t xml:space="preserve">700 700티피(2빨               </t>
  </si>
  <si>
    <t>595320</t>
  </si>
  <si>
    <t xml:space="preserve">700 소소만 다크스틱 2번들     </t>
  </si>
  <si>
    <t>595850</t>
  </si>
  <si>
    <t xml:space="preserve">500 라이스콘칩5번들           </t>
  </si>
  <si>
    <t>595860</t>
  </si>
  <si>
    <t xml:space="preserve">1000 1000미사랑(2빨이마트      </t>
  </si>
  <si>
    <t>595861</t>
  </si>
  <si>
    <t xml:space="preserve">1000 1000미사랑3번들           </t>
  </si>
  <si>
    <t>595862</t>
  </si>
  <si>
    <t xml:space="preserve">1000 미사랑2번들(행사)         </t>
  </si>
  <si>
    <t>595870</t>
  </si>
  <si>
    <t xml:space="preserve">1000 미사랑코코넛3번들         </t>
  </si>
  <si>
    <t>595883</t>
  </si>
  <si>
    <t xml:space="preserve">21000 핑거푸드 퍼프 3팩(행)     </t>
  </si>
  <si>
    <t>595888</t>
  </si>
  <si>
    <t xml:space="preserve">2000 햇쌀2번들(행사)           </t>
  </si>
  <si>
    <t>597144</t>
  </si>
  <si>
    <t xml:space="preserve">2000 쁘띠로제(노)              </t>
  </si>
  <si>
    <t>599960</t>
  </si>
  <si>
    <t xml:space="preserve">700 700아이3번들(롯슈퍼보     </t>
  </si>
  <si>
    <t>599961</t>
  </si>
  <si>
    <t xml:space="preserve">700 700아이비3번(롯슈퍼보     </t>
  </si>
  <si>
    <t>599995</t>
  </si>
  <si>
    <t xml:space="preserve">700 입안가득코코넛(3검)       </t>
  </si>
  <si>
    <t>599996</t>
  </si>
  <si>
    <t xml:space="preserve">700 아이비(3검)               </t>
  </si>
  <si>
    <t>599997</t>
  </si>
  <si>
    <t xml:space="preserve">700 아이비(3번들)             </t>
  </si>
  <si>
    <t>599998</t>
  </si>
  <si>
    <t xml:space="preserve">700 소보로(3번들)             </t>
  </si>
  <si>
    <t>599999</t>
  </si>
  <si>
    <t xml:space="preserve">700 블랙홈런볼(3번들)         </t>
  </si>
  <si>
    <t>612043</t>
  </si>
  <si>
    <t xml:space="preserve">1000 PX정통감자담백한맛        </t>
  </si>
  <si>
    <t>700227</t>
  </si>
  <si>
    <t xml:space="preserve">500 수)아몬드캔디             </t>
  </si>
  <si>
    <t>700239</t>
  </si>
  <si>
    <t xml:space="preserve">0 썬키스트(베리대)          </t>
  </si>
  <si>
    <t>700247</t>
  </si>
  <si>
    <t xml:space="preserve">0 알사탕(BULK I)            </t>
  </si>
  <si>
    <t>700248</t>
  </si>
  <si>
    <t xml:space="preserve">0 자두맛캔듸(BULK)          </t>
  </si>
  <si>
    <t>700250</t>
  </si>
  <si>
    <t xml:space="preserve">0 알사탕(BULK II)           </t>
  </si>
  <si>
    <t>700320</t>
  </si>
  <si>
    <t xml:space="preserve">200 수)이베향캔듸             </t>
  </si>
  <si>
    <t>701872</t>
  </si>
  <si>
    <t xml:space="preserve">1000 수)사랑의 캔디            </t>
  </si>
  <si>
    <t>701935</t>
  </si>
  <si>
    <t xml:space="preserve">500 수)메론맛캔디             </t>
  </si>
  <si>
    <t>701984</t>
  </si>
  <si>
    <t>56</t>
  </si>
  <si>
    <t xml:space="preserve">56 수)뽀뽀틴딸기             </t>
  </si>
  <si>
    <t>701985</t>
  </si>
  <si>
    <t xml:space="preserve">56 수)뽀뽀틴바나나           </t>
  </si>
  <si>
    <t>701986</t>
  </si>
  <si>
    <t xml:space="preserve">56 수)뽀뽀틴사과             </t>
  </si>
  <si>
    <t>701995</t>
  </si>
  <si>
    <t xml:space="preserve">700 수)연양갱                 </t>
  </si>
  <si>
    <t>701998</t>
  </si>
  <si>
    <t xml:space="preserve">0 AJD 칼로리 플러스 치즈    </t>
  </si>
  <si>
    <t>701999</t>
  </si>
  <si>
    <t xml:space="preserve">0 AJD 칼로리 플러스 초코    </t>
  </si>
  <si>
    <t>702200</t>
  </si>
  <si>
    <t xml:space="preserve">1700 메론캔디(수출)            </t>
  </si>
  <si>
    <t>704385</t>
  </si>
  <si>
    <t xml:space="preserve">0 인삼캔듸                  </t>
  </si>
  <si>
    <t>704386</t>
  </si>
  <si>
    <t xml:space="preserve">0 인삼캔듸(200)             </t>
  </si>
  <si>
    <t>704953</t>
  </si>
  <si>
    <t xml:space="preserve">0 인삼캔(TWIS)              </t>
  </si>
  <si>
    <t>707777</t>
  </si>
  <si>
    <t xml:space="preserve">1000 수)허브큐                 </t>
  </si>
  <si>
    <t>710005</t>
  </si>
  <si>
    <t xml:space="preserve">500 수퍼민트드라이껌          </t>
  </si>
  <si>
    <t>710007</t>
  </si>
  <si>
    <t xml:space="preserve">500 수)수퍼민트화이트껌       </t>
  </si>
  <si>
    <t>710009</t>
  </si>
  <si>
    <t xml:space="preserve">500 수)이디오피아 뽀뽀틴6매   </t>
  </si>
  <si>
    <t>710010</t>
  </si>
  <si>
    <t xml:space="preserve">500 수)메론껌(6매)            </t>
  </si>
  <si>
    <t>710011</t>
  </si>
  <si>
    <t xml:space="preserve">500 일수)수퍼민트 드라이껌    </t>
  </si>
  <si>
    <t>710012</t>
  </si>
  <si>
    <t xml:space="preserve">500 일수)수퍼민트화이트껌     </t>
  </si>
  <si>
    <t>710013</t>
  </si>
  <si>
    <t xml:space="preserve">5000 일수)자일리톨카즈민트     </t>
  </si>
  <si>
    <t>710014</t>
  </si>
  <si>
    <t xml:space="preserve">3000 자일리후레쉬라임민트      </t>
  </si>
  <si>
    <t>710015</t>
  </si>
  <si>
    <t xml:space="preserve">3000 자일리후레쉬레몬민트      </t>
  </si>
  <si>
    <t>710016</t>
  </si>
  <si>
    <t xml:space="preserve">3000 자일리후레쉬그레이프민트  </t>
  </si>
  <si>
    <t>710091</t>
  </si>
  <si>
    <t xml:space="preserve">200 수)후리쎈스껌             </t>
  </si>
  <si>
    <t>710097</t>
  </si>
  <si>
    <t xml:space="preserve">0 DENTI-Q(PEPPERMINT)       </t>
  </si>
  <si>
    <t>710202</t>
  </si>
  <si>
    <t xml:space="preserve">0 BREATH AWAY               </t>
  </si>
  <si>
    <t>710852</t>
  </si>
  <si>
    <t xml:space="preserve">0 DENTI-Q(SPEARMINT)        </t>
  </si>
  <si>
    <t>710888</t>
  </si>
  <si>
    <t xml:space="preserve">0 DENTI-Q(JUNIS)            </t>
  </si>
  <si>
    <t>711262</t>
  </si>
  <si>
    <t xml:space="preserve">200 수)유카리스껌             </t>
  </si>
  <si>
    <t>711485</t>
  </si>
  <si>
    <t xml:space="preserve">2000 STICK SUPER-FRUI          </t>
  </si>
  <si>
    <t>711835</t>
  </si>
  <si>
    <t>711836</t>
  </si>
  <si>
    <t xml:space="preserve">2000 STICK SPEARMINT           </t>
  </si>
  <si>
    <t>711843</t>
  </si>
  <si>
    <t xml:space="preserve">2000 수)STICK BANANA           </t>
  </si>
  <si>
    <t>711851</t>
  </si>
  <si>
    <t xml:space="preserve">2000 수)STICK PERPERMI         </t>
  </si>
  <si>
    <t>715173</t>
  </si>
  <si>
    <t xml:space="preserve">0 아카시아BULK              </t>
  </si>
  <si>
    <t>718326</t>
  </si>
  <si>
    <t xml:space="preserve">50 수)KUNG-FU SPECIALMI      </t>
  </si>
  <si>
    <t>718327</t>
  </si>
  <si>
    <t xml:space="preserve">50 수)KUNG-FU BANANA         </t>
  </si>
  <si>
    <t>718328</t>
  </si>
  <si>
    <t xml:space="preserve">50 수)KUNG-FU STRAWBERR      </t>
  </si>
  <si>
    <t>718329</t>
  </si>
  <si>
    <t xml:space="preserve">50 수)KUNG-FU FRUIT          </t>
  </si>
  <si>
    <t>718330</t>
  </si>
  <si>
    <t xml:space="preserve">50 수)KUNG-FU ORANGE         </t>
  </si>
  <si>
    <t>718331</t>
  </si>
  <si>
    <t xml:space="preserve">50 수)KUNG-FU LEMON          </t>
  </si>
  <si>
    <t>718332</t>
  </si>
  <si>
    <t xml:space="preserve">50 수)ACACIA                 </t>
  </si>
  <si>
    <t>718333</t>
  </si>
  <si>
    <t xml:space="preserve">50 수)BEAUTY                 </t>
  </si>
  <si>
    <t>718335</t>
  </si>
  <si>
    <t xml:space="preserve">50 수)신KUNG-FU SPECIAL      </t>
  </si>
  <si>
    <t>718336</t>
  </si>
  <si>
    <t xml:space="preserve">50 수)신KUNG-FU BANANA       </t>
  </si>
  <si>
    <t>718337</t>
  </si>
  <si>
    <t xml:space="preserve">50 수)신KUNG-FU STRAWBE      </t>
  </si>
  <si>
    <t>718338</t>
  </si>
  <si>
    <t xml:space="preserve">50 수)신KUNG-FU LEMON        </t>
  </si>
  <si>
    <t>718420</t>
  </si>
  <si>
    <t xml:space="preserve">0 BITS-A-GUM(4)             </t>
  </si>
  <si>
    <t>718421</t>
  </si>
  <si>
    <t xml:space="preserve">0 BITS-A-GUM(종하)          </t>
  </si>
  <si>
    <t>719062</t>
  </si>
  <si>
    <t xml:space="preserve">0 훼버민트(114)             </t>
  </si>
  <si>
    <t>719209</t>
  </si>
  <si>
    <t xml:space="preserve">2000 스틱(5)슈퍼               </t>
  </si>
  <si>
    <t>719217</t>
  </si>
  <si>
    <t xml:space="preserve">2000 스틱(5)바나나             </t>
  </si>
  <si>
    <t>719225</t>
  </si>
  <si>
    <t xml:space="preserve">2000 스틱(5)페파               </t>
  </si>
  <si>
    <t>719234</t>
  </si>
  <si>
    <t xml:space="preserve">2000 스틱(5)스피아             </t>
  </si>
  <si>
    <t>719241</t>
  </si>
  <si>
    <t xml:space="preserve">2000 스틱(3)스피아             </t>
  </si>
  <si>
    <t>719260</t>
  </si>
  <si>
    <t xml:space="preserve">2000 스틱(3)페파               </t>
  </si>
  <si>
    <t>719268</t>
  </si>
  <si>
    <t xml:space="preserve">2000 스틱(3)바나나             </t>
  </si>
  <si>
    <t>719278</t>
  </si>
  <si>
    <t xml:space="preserve">2000 스틱(3)슈퍼               </t>
  </si>
  <si>
    <t>719284</t>
  </si>
  <si>
    <t>18</t>
  </si>
  <si>
    <t xml:space="preserve">18 STICK LOTUS FRUI          </t>
  </si>
  <si>
    <t>719285</t>
  </si>
  <si>
    <t xml:space="preserve">18 STICK LOTUS PERR          </t>
  </si>
  <si>
    <t>719286</t>
  </si>
  <si>
    <t xml:space="preserve">18 STICK LOTUS SPEA          </t>
  </si>
  <si>
    <t>719667</t>
  </si>
  <si>
    <t xml:space="preserve">7 스틱그린민트              </t>
  </si>
  <si>
    <t>719684</t>
  </si>
  <si>
    <t xml:space="preserve">0 스타커피                  </t>
  </si>
  <si>
    <t>719699</t>
  </si>
  <si>
    <t xml:space="preserve">0 테이스트 커피껌           </t>
  </si>
  <si>
    <t>719700</t>
  </si>
  <si>
    <t xml:space="preserve">0 이)뽀뽀틴마스카트         </t>
  </si>
  <si>
    <t>719707</t>
  </si>
  <si>
    <t xml:space="preserve">0 G/FRESH 추잉껌            </t>
  </si>
  <si>
    <t>719718</t>
  </si>
  <si>
    <t xml:space="preserve">0 자일리메이트칼슘          </t>
  </si>
  <si>
    <t>719721</t>
  </si>
  <si>
    <t xml:space="preserve">0 자일리메이트333라임민트   </t>
  </si>
  <si>
    <t>719722</t>
  </si>
  <si>
    <t xml:space="preserve">0 자일리메이트333애플민트   </t>
  </si>
  <si>
    <t>719723</t>
  </si>
  <si>
    <t xml:space="preserve">0 자일리메이트333피치민트   </t>
  </si>
  <si>
    <t>719732</t>
  </si>
  <si>
    <t xml:space="preserve">0 이)뽀뽀틴망고             </t>
  </si>
  <si>
    <t>719743</t>
  </si>
  <si>
    <t xml:space="preserve">0 자일리메이트 청포도       </t>
  </si>
  <si>
    <t>719745</t>
  </si>
  <si>
    <t xml:space="preserve">0 이)뽀뽀틴14G              </t>
  </si>
  <si>
    <t>720353</t>
  </si>
  <si>
    <t xml:space="preserve">5000 수)CHOCOBALL BULK         </t>
  </si>
  <si>
    <t>720752</t>
  </si>
  <si>
    <t xml:space="preserve">1400 중)자유시간 2pack         </t>
  </si>
  <si>
    <t>720753</t>
  </si>
  <si>
    <t xml:space="preserve">1600 일수)자유시간(2개입)      </t>
  </si>
  <si>
    <t>730086</t>
  </si>
  <si>
    <t xml:space="preserve">3600 수)오예스 고구마          </t>
  </si>
  <si>
    <t>730090</t>
  </si>
  <si>
    <t xml:space="preserve">2400 수)N.S 오예스(8입)        </t>
  </si>
  <si>
    <t>730091</t>
  </si>
  <si>
    <t xml:space="preserve">2400 수)N.S수카카오케익(8입)   </t>
  </si>
  <si>
    <t>730092</t>
  </si>
  <si>
    <t xml:space="preserve">3500 수)후렌치딸기공통         </t>
  </si>
  <si>
    <t>730093</t>
  </si>
  <si>
    <t xml:space="preserve">3000 수)후렌치사과공통         </t>
  </si>
  <si>
    <t>730095</t>
  </si>
  <si>
    <t xml:space="preserve">1200 수)1.2k 에이스            </t>
  </si>
  <si>
    <t>730096</t>
  </si>
  <si>
    <t xml:space="preserve">4200 수)오예스공통             </t>
  </si>
  <si>
    <t>730097</t>
  </si>
  <si>
    <t xml:space="preserve">1500 칼로리플러스치즈(AJD)     </t>
  </si>
  <si>
    <t>730098</t>
  </si>
  <si>
    <t xml:space="preserve">1500 칼로리플러스초코(AJD)     </t>
  </si>
  <si>
    <t>730099</t>
  </si>
  <si>
    <t xml:space="preserve">3600 오예스 12입(MIYATA)       </t>
  </si>
  <si>
    <t>730100</t>
  </si>
  <si>
    <t xml:space="preserve">3600 수카카오케익12P(MIYATA)   </t>
  </si>
  <si>
    <t>730101</t>
  </si>
  <si>
    <t xml:space="preserve">900 일수) 오예스 3PACK        </t>
  </si>
  <si>
    <t>730102</t>
  </si>
  <si>
    <t xml:space="preserve">1500 칼로리에이드과일맛        </t>
  </si>
  <si>
    <t>730104</t>
  </si>
  <si>
    <t xml:space="preserve">3000 BEISIA 오예스(10입)       </t>
  </si>
  <si>
    <t>730105</t>
  </si>
  <si>
    <t xml:space="preserve">1500 칼로리플러스과일(AJD)     </t>
  </si>
  <si>
    <t>730106</t>
  </si>
  <si>
    <t xml:space="preserve">900 수)오예스3개입            </t>
  </si>
  <si>
    <t>730109</t>
  </si>
  <si>
    <t xml:space="preserve">1500 일수)칼로리바란스과일맛   </t>
  </si>
  <si>
    <t>730378</t>
  </si>
  <si>
    <t xml:space="preserve">300 수)ACE CRACKER            </t>
  </si>
  <si>
    <t>730379</t>
  </si>
  <si>
    <t>730951</t>
  </si>
  <si>
    <t xml:space="preserve">300 수)마니에르               </t>
  </si>
  <si>
    <t>731039</t>
  </si>
  <si>
    <t xml:space="preserve">700 수)그랑프리쿠키           </t>
  </si>
  <si>
    <t>732335</t>
  </si>
  <si>
    <t xml:space="preserve">150 수)오예스                 </t>
  </si>
  <si>
    <t>732336</t>
  </si>
  <si>
    <t xml:space="preserve">0 오예스(러)                </t>
  </si>
  <si>
    <t>732428</t>
  </si>
  <si>
    <t xml:space="preserve">0 오예스(대만용)            </t>
  </si>
  <si>
    <t>732433</t>
  </si>
  <si>
    <t xml:space="preserve">0 텐더롤(중국)              </t>
  </si>
  <si>
    <t>732435</t>
  </si>
  <si>
    <t xml:space="preserve">0 텐더롤(딸기)              </t>
  </si>
  <si>
    <t>732445</t>
  </si>
  <si>
    <t xml:space="preserve">0 CALORIE BALANCE           </t>
  </si>
  <si>
    <t>732454</t>
  </si>
  <si>
    <t xml:space="preserve">500 수)홈런볼                 </t>
  </si>
  <si>
    <t>732455</t>
  </si>
  <si>
    <t xml:space="preserve">200 수)홈런볼                 </t>
  </si>
  <si>
    <t>732460</t>
  </si>
  <si>
    <t xml:space="preserve">300 수)홈런볼                 </t>
  </si>
  <si>
    <t>732494</t>
  </si>
  <si>
    <t xml:space="preserve">1500 HAITAI 칼로리바란스치즈   </t>
  </si>
  <si>
    <t>732495</t>
  </si>
  <si>
    <t xml:space="preserve">1500 HAITIA 칼로리바란스초코   </t>
  </si>
  <si>
    <t>732511</t>
  </si>
  <si>
    <t xml:space="preserve">3500 러)오예10                 </t>
  </si>
  <si>
    <t>732518</t>
  </si>
  <si>
    <t xml:space="preserve">1500 HAITAI 칼로리에이드치즈   </t>
  </si>
  <si>
    <t>732519</t>
  </si>
  <si>
    <t xml:space="preserve">1500 HAITAI 칼로리에이드초코   </t>
  </si>
  <si>
    <t>732520</t>
  </si>
  <si>
    <t xml:space="preserve">1400 수)1.4k 홈런볼            </t>
  </si>
  <si>
    <t>732522</t>
  </si>
  <si>
    <t xml:space="preserve">3600 수)4000초코홈런볼         </t>
  </si>
  <si>
    <t>732764</t>
  </si>
  <si>
    <t xml:space="preserve">4200 수)4.2k초코홈런볼 뉴욕    </t>
  </si>
  <si>
    <t>732765</t>
  </si>
  <si>
    <t xml:space="preserve">1500 일수)사브레               </t>
  </si>
  <si>
    <t>732766</t>
  </si>
  <si>
    <t xml:space="preserve">2400 오예스8입(MIYATA)         </t>
  </si>
  <si>
    <t>732767</t>
  </si>
  <si>
    <t xml:space="preserve">1200 수카카오 4개입            </t>
  </si>
  <si>
    <t>732768</t>
  </si>
  <si>
    <t xml:space="preserve">2400 수카카오8입(MIYATA)       </t>
  </si>
  <si>
    <t>732769</t>
  </si>
  <si>
    <t xml:space="preserve">3600 돈키호테용 카카오케익12   </t>
  </si>
  <si>
    <t>732771</t>
  </si>
  <si>
    <t xml:space="preserve">1200 슈 홈런볼 초코            </t>
  </si>
  <si>
    <t>732772</t>
  </si>
  <si>
    <t xml:space="preserve">1200 슈 홈런볼 생크림          </t>
  </si>
  <si>
    <t>732773</t>
  </si>
  <si>
    <t xml:space="preserve">1200 MIYATA 수카카오 4입       </t>
  </si>
  <si>
    <t>732774</t>
  </si>
  <si>
    <t xml:space="preserve">2400 미수)구운감자             </t>
  </si>
  <si>
    <t>732775</t>
  </si>
  <si>
    <t xml:space="preserve">1500 칼로리 플러스 메이플(AJD) </t>
  </si>
  <si>
    <t>732776</t>
  </si>
  <si>
    <t xml:space="preserve">1400 수카카오 4p               </t>
  </si>
  <si>
    <t>732777</t>
  </si>
  <si>
    <t xml:space="preserve">1500 칼로리 바란스 메이플      </t>
  </si>
  <si>
    <t>732778</t>
  </si>
  <si>
    <t xml:space="preserve">1400 일수)오예스4p             </t>
  </si>
  <si>
    <t>732779</t>
  </si>
  <si>
    <t xml:space="preserve">2800 N.S용 수카카오8P          </t>
  </si>
  <si>
    <t>732780</t>
  </si>
  <si>
    <t xml:space="preserve">2800 N.S용 오예스8P            </t>
  </si>
  <si>
    <t>732781</t>
  </si>
  <si>
    <t xml:space="preserve">2800 MIYATA오예스8P            </t>
  </si>
  <si>
    <t>732782</t>
  </si>
  <si>
    <t xml:space="preserve">1400 수카카오4P                </t>
  </si>
  <si>
    <t>732783</t>
  </si>
  <si>
    <t xml:space="preserve">2800 MIYATA수카카오8입         </t>
  </si>
  <si>
    <t>732784</t>
  </si>
  <si>
    <t xml:space="preserve">4200 돈키호테카카오12입        </t>
  </si>
  <si>
    <t>732785</t>
  </si>
  <si>
    <t>732786</t>
  </si>
  <si>
    <t xml:space="preserve">1500 칼로리밀 메이플           </t>
  </si>
  <si>
    <t>732787</t>
  </si>
  <si>
    <t xml:space="preserve">1500 칼로리밀 초코             </t>
  </si>
  <si>
    <t>732788</t>
  </si>
  <si>
    <t xml:space="preserve">1500 칼로리밀 과일             </t>
  </si>
  <si>
    <t>732789</t>
  </si>
  <si>
    <t xml:space="preserve">1500 칼로리밀 치즈             </t>
  </si>
  <si>
    <t>732790</t>
  </si>
  <si>
    <t xml:space="preserve">1700 중)칼로리바란스 치즈      </t>
  </si>
  <si>
    <t>732791</t>
  </si>
  <si>
    <t xml:space="preserve">1700 중)칼로리바란스 메이플    </t>
  </si>
  <si>
    <t>732792</t>
  </si>
  <si>
    <t xml:space="preserve">1700 중)칼로리바란스 초코      </t>
  </si>
  <si>
    <t>732793</t>
  </si>
  <si>
    <t xml:space="preserve">1400 일)오예스고구마4P         </t>
  </si>
  <si>
    <t>732794</t>
  </si>
  <si>
    <t xml:space="preserve">1400 일)오예스밤4P             </t>
  </si>
  <si>
    <t>732795</t>
  </si>
  <si>
    <t xml:space="preserve">1400 오예스카라멜4P            </t>
  </si>
  <si>
    <t>732796</t>
  </si>
  <si>
    <t xml:space="preserve">3600 사수)오예스 밤맛          </t>
  </si>
  <si>
    <t>732797</t>
  </si>
  <si>
    <t xml:space="preserve">1400 일수) 홈런볼초코(겡끼)    </t>
  </si>
  <si>
    <t>732798</t>
  </si>
  <si>
    <t xml:space="preserve">1400 일수) 홈런볼딸기(겡끼)    </t>
  </si>
  <si>
    <t>737895</t>
  </si>
  <si>
    <t xml:space="preserve">3600 사수)오예스               </t>
  </si>
  <si>
    <t>738166</t>
  </si>
  <si>
    <t xml:space="preserve">500 수)틴틴크래카             </t>
  </si>
  <si>
    <t>738744</t>
  </si>
  <si>
    <t xml:space="preserve">1000 수)빅후렌치(포도)         </t>
  </si>
  <si>
    <t>738962</t>
  </si>
  <si>
    <t xml:space="preserve">500 수버터링쿠키              </t>
  </si>
  <si>
    <t>750010</t>
  </si>
  <si>
    <t xml:space="preserve">0 COUNTRY CONE PELET        </t>
  </si>
  <si>
    <t>750013</t>
  </si>
  <si>
    <t xml:space="preserve">500 수)맛동산                 </t>
  </si>
  <si>
    <t>750015</t>
  </si>
  <si>
    <t xml:space="preserve">1400 수)맛동산(BAG)            </t>
  </si>
  <si>
    <t>750052</t>
  </si>
  <si>
    <t xml:space="preserve">2000 대)2000구운감자           </t>
  </si>
  <si>
    <t>750053</t>
  </si>
  <si>
    <t xml:space="preserve">2000 대)2000구운고구마         </t>
  </si>
  <si>
    <t>750055</t>
  </si>
  <si>
    <t xml:space="preserve">5000 수)5k 맛동산벌크          </t>
  </si>
  <si>
    <t>750057</t>
  </si>
  <si>
    <t xml:space="preserve">550 수)맛동산 38g             </t>
  </si>
  <si>
    <t>750058</t>
  </si>
  <si>
    <t xml:space="preserve">700 일수)0.7k신당동 떡볶이    </t>
  </si>
  <si>
    <t>750059</t>
  </si>
  <si>
    <t xml:space="preserve">1100 일수)신당동 떡볶이 스낵   </t>
  </si>
  <si>
    <t>750060</t>
  </si>
  <si>
    <t xml:space="preserve">1100 일수)신당동스낵(15입)     </t>
  </si>
  <si>
    <t>750061</t>
  </si>
  <si>
    <t xml:space="preserve">1200 일수)생생감자칩           </t>
  </si>
  <si>
    <t>750062</t>
  </si>
  <si>
    <t xml:space="preserve">1200 일수)와플칩               </t>
  </si>
  <si>
    <t>750063</t>
  </si>
  <si>
    <t xml:space="preserve">1100 대)신당동떡볶이90g        </t>
  </si>
  <si>
    <t>750064</t>
  </si>
  <si>
    <t xml:space="preserve">1400 일수)신당동무진장매운맛   </t>
  </si>
  <si>
    <t>750065</t>
  </si>
  <si>
    <t xml:space="preserve">1400 일)신당동무진장매운맛30입 </t>
  </si>
  <si>
    <t>756243</t>
  </si>
  <si>
    <t xml:space="preserve">500 수)말랑제리               </t>
  </si>
  <si>
    <t>775090</t>
  </si>
  <si>
    <t xml:space="preserve">200 SUPERMINT DRY GUM         </t>
  </si>
  <si>
    <t>775091</t>
  </si>
  <si>
    <t xml:space="preserve">200 SUPERMINT WHITE GUM       </t>
  </si>
  <si>
    <t>조리퐁</t>
    <phoneticPr fontId="106" type="noConversion"/>
  </si>
  <si>
    <t>017245</t>
  </si>
  <si>
    <t xml:space="preserve">4500 아이스쿨포스카보너스팩    </t>
  </si>
  <si>
    <t>65g*12</t>
  </si>
  <si>
    <t>093841</t>
  </si>
  <si>
    <t xml:space="preserve">2700 통밀에이스(3번들)         </t>
  </si>
  <si>
    <t>093834</t>
  </si>
  <si>
    <t xml:space="preserve">1500 포키극세                  </t>
  </si>
  <si>
    <t>166g*6</t>
  </si>
  <si>
    <t>85g*12</t>
  </si>
  <si>
    <t>3900 스낵4번들(구운생생오사오징</t>
  </si>
  <si>
    <t>39g*32</t>
  </si>
  <si>
    <t>딸기산도(대)</t>
  </si>
  <si>
    <t>N새콤달콤딸기레모네이드</t>
  </si>
  <si>
    <t>908306</t>
  </si>
  <si>
    <t>딸기산도(4팩)</t>
  </si>
  <si>
    <t>904018</t>
  </si>
  <si>
    <t>쵸코파이</t>
  </si>
  <si>
    <t>908054</t>
  </si>
  <si>
    <t>인기스낵3+1(함박웃음)</t>
  </si>
  <si>
    <t>240g*8</t>
  </si>
  <si>
    <t>돌풍감자(중)</t>
  </si>
  <si>
    <t>908016</t>
  </si>
  <si>
    <t>돌풍감자(대)</t>
  </si>
  <si>
    <t>908030</t>
  </si>
  <si>
    <t>손임순</t>
    <phoneticPr fontId="106" type="noConversion"/>
  </si>
  <si>
    <t>뽀또</t>
    <phoneticPr fontId="106" type="noConversion"/>
  </si>
  <si>
    <t>카메</t>
    <phoneticPr fontId="106" type="noConversion"/>
  </si>
  <si>
    <t>출근후 1시간 업무체크사항</t>
    <phoneticPr fontId="106" type="noConversion"/>
  </si>
  <si>
    <t>회사구분</t>
    <phoneticPr fontId="106" type="noConversion"/>
  </si>
  <si>
    <t>양사</t>
    <phoneticPr fontId="106" type="noConversion"/>
  </si>
  <si>
    <t>매장별 가격 증정 결재상신 준비</t>
    <phoneticPr fontId="106" type="noConversion"/>
  </si>
  <si>
    <t>금일 방문계획 정리(주요매장 공략사항 작성)</t>
    <phoneticPr fontId="106" type="noConversion"/>
  </si>
  <si>
    <t>업무일지 상신</t>
    <phoneticPr fontId="106" type="noConversion"/>
  </si>
  <si>
    <t>9490 2590 0207 6800</t>
    <phoneticPr fontId="106" type="noConversion"/>
  </si>
  <si>
    <t>롯데</t>
    <phoneticPr fontId="106" type="noConversion"/>
  </si>
  <si>
    <t>크</t>
    <phoneticPr fontId="106" type="noConversion"/>
  </si>
  <si>
    <t>해</t>
    <phoneticPr fontId="106" type="noConversion"/>
  </si>
  <si>
    <t>창전가양</t>
    <phoneticPr fontId="106" type="noConversion"/>
  </si>
  <si>
    <t>점명</t>
    <phoneticPr fontId="106" type="noConversion"/>
  </si>
  <si>
    <t>공덕점발주</t>
    <phoneticPr fontId="106" type="noConversion"/>
  </si>
  <si>
    <t>코드</t>
    <phoneticPr fontId="106" type="noConversion"/>
  </si>
  <si>
    <t>상품명</t>
    <phoneticPr fontId="106" type="noConversion"/>
  </si>
  <si>
    <t>땅콩샌드</t>
    <phoneticPr fontId="106" type="noConversion"/>
  </si>
  <si>
    <t>쿠크다스화이트</t>
    <phoneticPr fontId="106" type="noConversion"/>
  </si>
  <si>
    <t>참크래커</t>
    <phoneticPr fontId="106" type="noConversion"/>
  </si>
  <si>
    <t>롱스</t>
    <phoneticPr fontId="106" type="noConversion"/>
  </si>
  <si>
    <t>콘치</t>
    <phoneticPr fontId="106" type="noConversion"/>
  </si>
  <si>
    <t>뽀또치즈</t>
    <phoneticPr fontId="106" type="noConversion"/>
  </si>
  <si>
    <t>200g*20</t>
  </si>
  <si>
    <t>2500*9</t>
  </si>
  <si>
    <t>909983</t>
  </si>
  <si>
    <t>910019</t>
  </si>
  <si>
    <t>5400*10</t>
  </si>
  <si>
    <t>907743</t>
  </si>
  <si>
    <t>800*120</t>
  </si>
  <si>
    <t>902267</t>
  </si>
  <si>
    <t>907774</t>
  </si>
  <si>
    <t>빙그레스낵3번들</t>
  </si>
  <si>
    <t>4200*5</t>
  </si>
  <si>
    <t>909464</t>
  </si>
  <si>
    <t>키커바미니大</t>
  </si>
  <si>
    <t>391g*6</t>
  </si>
  <si>
    <t>909136</t>
  </si>
  <si>
    <t>돌풍감자랜치(중)</t>
  </si>
  <si>
    <t>909693</t>
  </si>
  <si>
    <t>004445</t>
    <phoneticPr fontId="106" type="noConversion"/>
  </si>
  <si>
    <t>지에스</t>
    <phoneticPr fontId="106" type="noConversion"/>
  </si>
  <si>
    <t>2만원</t>
  </si>
  <si>
    <t>15000원</t>
  </si>
  <si>
    <t>열풍팝콘(중)</t>
  </si>
  <si>
    <t>907767</t>
  </si>
  <si>
    <t>산도</t>
    <phoneticPr fontId="106" type="noConversion"/>
  </si>
  <si>
    <t>목5</t>
    <phoneticPr fontId="106" type="noConversion"/>
  </si>
  <si>
    <t>북가</t>
    <phoneticPr fontId="106" type="noConversion"/>
  </si>
  <si>
    <t>롯데수퍼</t>
    <phoneticPr fontId="106" type="noConversion"/>
  </si>
  <si>
    <t>엔진오일</t>
    <phoneticPr fontId="106" type="noConversion"/>
  </si>
  <si>
    <t>와플</t>
    <phoneticPr fontId="106" type="noConversion"/>
  </si>
  <si>
    <t>키커바</t>
    <phoneticPr fontId="106" type="noConversion"/>
  </si>
  <si>
    <t>오페라</t>
    <phoneticPr fontId="106" type="noConversion"/>
  </si>
  <si>
    <t>.</t>
    <phoneticPr fontId="106" type="noConversion"/>
  </si>
  <si>
    <t>▣ '13.12月 매장별 매출목표</t>
    <phoneticPr fontId="106" type="noConversion"/>
  </si>
  <si>
    <t>홈수퍼</t>
    <phoneticPr fontId="106" type="noConversion"/>
  </si>
  <si>
    <t>이마트킴스</t>
    <phoneticPr fontId="106" type="noConversion"/>
  </si>
  <si>
    <t>현대</t>
    <phoneticPr fontId="106" type="noConversion"/>
  </si>
  <si>
    <t>여의점</t>
    <phoneticPr fontId="106" type="noConversion"/>
  </si>
  <si>
    <t>신목동</t>
    <phoneticPr fontId="106" type="noConversion"/>
  </si>
  <si>
    <t>홍제</t>
    <phoneticPr fontId="106" type="noConversion"/>
  </si>
  <si>
    <t>신정4</t>
    <phoneticPr fontId="106" type="noConversion"/>
  </si>
  <si>
    <t>동빙고</t>
    <phoneticPr fontId="106" type="noConversion"/>
  </si>
  <si>
    <t>가양</t>
    <phoneticPr fontId="106" type="noConversion"/>
  </si>
  <si>
    <t>목13</t>
    <phoneticPr fontId="106" type="noConversion"/>
  </si>
  <si>
    <t>가면무도회감자</t>
  </si>
  <si>
    <t>909709</t>
  </si>
  <si>
    <t>가면무도회치즈</t>
  </si>
  <si>
    <t>909785</t>
  </si>
  <si>
    <t>열풍팝콘 콘소메맛</t>
  </si>
  <si>
    <t>136g*12</t>
  </si>
  <si>
    <t>910286</t>
  </si>
  <si>
    <t>두가지맛산도(딸기,크림)</t>
  </si>
  <si>
    <t>322g*8</t>
  </si>
  <si>
    <t>910637</t>
  </si>
  <si>
    <t>113236</t>
  </si>
  <si>
    <t>1200*12</t>
  </si>
  <si>
    <t>911047</t>
  </si>
  <si>
    <t>콘빠(중)</t>
  </si>
  <si>
    <t>910743</t>
  </si>
  <si>
    <t>콘빠(대)</t>
  </si>
  <si>
    <t>3000*9</t>
  </si>
  <si>
    <t>911498</t>
  </si>
  <si>
    <t>다크하임(소)</t>
  </si>
  <si>
    <t>910408</t>
  </si>
  <si>
    <t>다크하임(중)</t>
  </si>
  <si>
    <t>908238</t>
  </si>
  <si>
    <t>908245</t>
  </si>
  <si>
    <t>하일랜드스톰베리</t>
  </si>
  <si>
    <t>35g * 32</t>
  </si>
  <si>
    <t>909471</t>
  </si>
  <si>
    <t>쿠크다스쇼콜라(소)</t>
  </si>
  <si>
    <t>66g*40</t>
  </si>
  <si>
    <t>909679</t>
  </si>
  <si>
    <t>하일랜드스톰샤워</t>
  </si>
  <si>
    <t>909495</t>
  </si>
  <si>
    <t>하일랜드스톰페퍼민트</t>
  </si>
  <si>
    <t>909518</t>
  </si>
  <si>
    <t>미니쉘딸기up</t>
  </si>
  <si>
    <t>미니쉘아몬드up</t>
  </si>
  <si>
    <t>미니쉘모카up</t>
  </si>
  <si>
    <t>크림산도(대)</t>
  </si>
  <si>
    <t>909907</t>
  </si>
  <si>
    <t>미니쉘골드피넛up</t>
  </si>
  <si>
    <t>참ing크리미버터2입기획</t>
  </si>
  <si>
    <t>30g * 80</t>
  </si>
  <si>
    <t>910064</t>
  </si>
  <si>
    <t>4000*5</t>
  </si>
  <si>
    <t>909808</t>
  </si>
  <si>
    <t>브레이크패드</t>
    <phoneticPr fontId="106" type="noConversion"/>
  </si>
  <si>
    <t>63 4390 은색소나타</t>
    <phoneticPr fontId="106" type="noConversion"/>
  </si>
  <si>
    <t>정인례</t>
    <phoneticPr fontId="106" type="noConversion"/>
  </si>
  <si>
    <t>017248</t>
  </si>
  <si>
    <t>017247</t>
  </si>
  <si>
    <t>033028</t>
  </si>
  <si>
    <t>050942</t>
  </si>
  <si>
    <t>033017</t>
  </si>
  <si>
    <t>033018</t>
  </si>
  <si>
    <t>093842</t>
  </si>
  <si>
    <t>093843</t>
  </si>
  <si>
    <t>093844</t>
  </si>
  <si>
    <t>093845</t>
  </si>
  <si>
    <t>093848</t>
  </si>
  <si>
    <t>252g*12</t>
  </si>
  <si>
    <t>093846</t>
  </si>
  <si>
    <t>99g*24</t>
  </si>
  <si>
    <t>093849</t>
  </si>
  <si>
    <t>002235</t>
  </si>
  <si>
    <t>033004</t>
  </si>
  <si>
    <t xml:space="preserve">1400 구운감자2번들(48g)        </t>
  </si>
  <si>
    <t>033030</t>
  </si>
  <si>
    <t>017259</t>
  </si>
  <si>
    <t>093863</t>
  </si>
  <si>
    <t>093858</t>
  </si>
  <si>
    <t>033025</t>
  </si>
  <si>
    <t>033026</t>
  </si>
  <si>
    <t>096492</t>
  </si>
  <si>
    <t>096496</t>
  </si>
  <si>
    <t>050946</t>
  </si>
  <si>
    <t>050948</t>
  </si>
  <si>
    <t>12g*60</t>
  </si>
  <si>
    <t>006746</t>
  </si>
  <si>
    <t>채널영업부 서부'sm 차량일지</t>
    <phoneticPr fontId="110" type="noConversion"/>
  </si>
  <si>
    <t>담당명</t>
    <phoneticPr fontId="110" type="noConversion"/>
  </si>
  <si>
    <t>차종</t>
    <phoneticPr fontId="110" type="noConversion"/>
  </si>
  <si>
    <t>연식</t>
    <phoneticPr fontId="110" type="noConversion"/>
  </si>
  <si>
    <t>KM</t>
    <phoneticPr fontId="110" type="noConversion"/>
  </si>
  <si>
    <t>정비일자</t>
    <phoneticPr fontId="110" type="noConversion"/>
  </si>
  <si>
    <t>정비내역</t>
    <phoneticPr fontId="110" type="noConversion"/>
  </si>
  <si>
    <t>최종금액(원)</t>
    <phoneticPr fontId="110" type="noConversion"/>
  </si>
  <si>
    <t>김민석</t>
    <phoneticPr fontId="110" type="noConversion"/>
  </si>
  <si>
    <t>모닝</t>
    <phoneticPr fontId="110" type="noConversion"/>
  </si>
  <si>
    <t>원효로</t>
    <phoneticPr fontId="106" type="noConversion"/>
  </si>
  <si>
    <t>남가좌대현</t>
    <phoneticPr fontId="106" type="noConversion"/>
  </si>
  <si>
    <t>순회직원 코스</t>
    <phoneticPr fontId="106" type="noConversion"/>
  </si>
  <si>
    <t>차종</t>
  </si>
  <si>
    <t>차량번호</t>
  </si>
  <si>
    <t>운전자성함</t>
  </si>
  <si>
    <t>전화번호</t>
  </si>
  <si>
    <t>카이렌</t>
  </si>
  <si>
    <t>37 수 4682</t>
  </si>
  <si>
    <t>장수종팀장님</t>
  </si>
  <si>
    <t>SM5</t>
    <phoneticPr fontId="117" type="noConversion"/>
  </si>
  <si>
    <t>29 노 5050</t>
    <phoneticPr fontId="117" type="noConversion"/>
  </si>
  <si>
    <t>전성민</t>
    <phoneticPr fontId="117" type="noConversion"/>
  </si>
  <si>
    <t>모닝</t>
  </si>
  <si>
    <t>07 모 4710</t>
  </si>
  <si>
    <t>남도현</t>
  </si>
  <si>
    <t>07 모 4776</t>
  </si>
  <si>
    <t>김민석</t>
  </si>
  <si>
    <t>산타페</t>
    <phoneticPr fontId="117" type="noConversion"/>
  </si>
  <si>
    <t>경기 머 49 9912</t>
    <phoneticPr fontId="117" type="noConversion"/>
  </si>
  <si>
    <t>홍석찬</t>
    <phoneticPr fontId="117" type="noConversion"/>
  </si>
  <si>
    <t>07 모 4742</t>
    <phoneticPr fontId="117" type="noConversion"/>
  </si>
  <si>
    <t>남웅식</t>
    <phoneticPr fontId="117" type="noConversion"/>
  </si>
  <si>
    <r>
      <rPr>
        <sz val="72"/>
        <rFont val="맑은 고딕"/>
        <family val="3"/>
        <charset val="129"/>
      </rPr>
      <t>서부</t>
    </r>
    <r>
      <rPr>
        <b/>
        <sz val="72"/>
        <color indexed="8"/>
        <rFont val="Bodoni MT Black"/>
        <family val="1"/>
      </rPr>
      <t xml:space="preserve">SM </t>
    </r>
    <r>
      <rPr>
        <sz val="72"/>
        <rFont val="맑은 고딕"/>
        <family val="3"/>
        <charset val="129"/>
      </rPr>
      <t>전략회의</t>
    </r>
    <r>
      <rPr>
        <b/>
        <sz val="72"/>
        <color indexed="8"/>
        <rFont val="Bodoni MT Black"/>
        <family val="1"/>
      </rPr>
      <t xml:space="preserve">   
 1</t>
    </r>
    <r>
      <rPr>
        <sz val="72"/>
        <rFont val="맑은 고딕"/>
        <family val="3"/>
        <charset val="129"/>
      </rPr>
      <t>월</t>
    </r>
    <r>
      <rPr>
        <b/>
        <sz val="72"/>
        <color indexed="8"/>
        <rFont val="Bodoni MT Black"/>
        <family val="1"/>
      </rPr>
      <t xml:space="preserve"> 22</t>
    </r>
    <r>
      <rPr>
        <sz val="72"/>
        <rFont val="맑은 고딕"/>
        <family val="3"/>
        <charset val="129"/>
      </rPr>
      <t xml:space="preserve">일
</t>
    </r>
    <r>
      <rPr>
        <b/>
        <sz val="72"/>
        <color indexed="8"/>
        <rFont val="Bodoni MT Black"/>
        <family val="1"/>
      </rPr>
      <t xml:space="preserve">(19:30~20:30)
       </t>
    </r>
    <phoneticPr fontId="106" type="noConversion"/>
  </si>
  <si>
    <t xml:space="preserve">        요일
시간  </t>
    <phoneticPr fontId="106" type="noConversion"/>
  </si>
  <si>
    <t>엔진오일교환</t>
    <phoneticPr fontId="106" type="noConversion"/>
  </si>
  <si>
    <t>CR</t>
    <phoneticPr fontId="110" type="noConversion"/>
  </si>
  <si>
    <t>HT</t>
    <phoneticPr fontId="110" type="noConversion"/>
  </si>
  <si>
    <t>02-718-0084</t>
    <phoneticPr fontId="106" type="noConversion"/>
  </si>
  <si>
    <t>02-711-1248</t>
    <phoneticPr fontId="106" type="noConversion"/>
  </si>
  <si>
    <t>02-325-5601</t>
    <phoneticPr fontId="106" type="noConversion"/>
  </si>
  <si>
    <t>02-796-8332</t>
    <phoneticPr fontId="106" type="noConversion"/>
  </si>
  <si>
    <t>02-364-5602</t>
    <phoneticPr fontId="106" type="noConversion"/>
  </si>
  <si>
    <t>02-391-5601</t>
    <phoneticPr fontId="106" type="noConversion"/>
  </si>
  <si>
    <t>베이키</t>
    <phoneticPr fontId="106" type="noConversion"/>
  </si>
  <si>
    <t>安</t>
    <phoneticPr fontId="106" type="noConversion"/>
  </si>
  <si>
    <t>他</t>
    <phoneticPr fontId="106" type="noConversion"/>
  </si>
  <si>
    <t>홈</t>
    <phoneticPr fontId="106" type="noConversion"/>
  </si>
  <si>
    <t>店</t>
    <phoneticPr fontId="106" type="noConversion"/>
  </si>
  <si>
    <t>번호</t>
    <phoneticPr fontId="110" type="noConversion"/>
  </si>
  <si>
    <t>주소</t>
    <phoneticPr fontId="110" type="noConversion"/>
  </si>
  <si>
    <t>일반전화</t>
    <phoneticPr fontId="106" type="noConversion"/>
  </si>
  <si>
    <t>전화번호</t>
    <phoneticPr fontId="110" type="noConversion"/>
  </si>
  <si>
    <t>여직원</t>
    <phoneticPr fontId="110" type="noConversion"/>
  </si>
  <si>
    <t>소속</t>
    <phoneticPr fontId="110" type="noConversion"/>
  </si>
  <si>
    <t>특이사항</t>
    <phoneticPr fontId="110" type="noConversion"/>
  </si>
  <si>
    <t>■ 김민석 거래처 현황</t>
    <phoneticPr fontId="110" type="noConversion"/>
  </si>
  <si>
    <t>업 체</t>
    <phoneticPr fontId="110" type="noConversion"/>
  </si>
  <si>
    <t>매 장</t>
    <phoneticPr fontId="110" type="noConversion"/>
  </si>
  <si>
    <t>담 당/SAM</t>
    <phoneticPr fontId="110" type="noConversion"/>
  </si>
  <si>
    <t>직급/시간</t>
    <phoneticPr fontId="110" type="noConversion"/>
  </si>
  <si>
    <t>투입 매대</t>
    <phoneticPr fontId="110" type="noConversion"/>
  </si>
  <si>
    <t>롯데슈퍼</t>
  </si>
  <si>
    <t>서울시 마포구 공덕동 467</t>
    <phoneticPr fontId="106" type="noConversion"/>
  </si>
  <si>
    <t>윤헌수</t>
    <phoneticPr fontId="106" type="noConversion"/>
  </si>
  <si>
    <t>문은정</t>
    <phoneticPr fontId="106" type="noConversion"/>
  </si>
  <si>
    <t>공조</t>
    <phoneticPr fontId="110" type="noConversion"/>
  </si>
  <si>
    <t>알바</t>
    <phoneticPr fontId="106" type="noConversion"/>
  </si>
  <si>
    <t>사이드1</t>
    <phoneticPr fontId="110" type="noConversion"/>
  </si>
  <si>
    <t>껌매대</t>
    <phoneticPr fontId="110" type="noConversion"/>
  </si>
  <si>
    <t>2주마다 하우징작업 필요 사무실 정육점 전방매대협상</t>
    <phoneticPr fontId="106" type="noConversion"/>
  </si>
  <si>
    <t>서울시 마포구 도화 250-4</t>
    <phoneticPr fontId="106" type="noConversion"/>
  </si>
  <si>
    <t>박기범</t>
    <phoneticPr fontId="106" type="noConversion"/>
  </si>
  <si>
    <t>코디B</t>
    <phoneticPr fontId="106" type="noConversion"/>
  </si>
  <si>
    <t>사이드1</t>
    <phoneticPr fontId="106" type="noConversion"/>
  </si>
  <si>
    <t>행사매대 협의필수</t>
    <phoneticPr fontId="106" type="noConversion"/>
  </si>
  <si>
    <t>서울시 마포구 대흥동 337-10</t>
    <phoneticPr fontId="106" type="noConversion"/>
  </si>
  <si>
    <t xml:space="preserve">오예스 가격행사 요구 균일가 </t>
    <phoneticPr fontId="106" type="noConversion"/>
  </si>
  <si>
    <t>서울시 마포구 창전동 402-30</t>
    <phoneticPr fontId="106" type="noConversion"/>
  </si>
  <si>
    <t>하경애</t>
    <phoneticPr fontId="106" type="noConversion"/>
  </si>
  <si>
    <t>가맹점 진열변경가능 줄줄이 매대주력</t>
    <phoneticPr fontId="106" type="noConversion"/>
  </si>
  <si>
    <t>서울시 마포구 노고산동 57-12</t>
    <phoneticPr fontId="106" type="noConversion"/>
  </si>
  <si>
    <t>김종혁</t>
    <phoneticPr fontId="106" type="noConversion"/>
  </si>
  <si>
    <t>포스매대사수 키커판매좋음점두생각 유기농입점주력</t>
    <phoneticPr fontId="106" type="noConversion"/>
  </si>
  <si>
    <t>서울시 용산구 한강로 50-1</t>
    <phoneticPr fontId="106" type="noConversion"/>
  </si>
  <si>
    <t>이원창</t>
    <phoneticPr fontId="106" type="noConversion"/>
  </si>
  <si>
    <t>소물류집중</t>
    <phoneticPr fontId="106" type="noConversion"/>
  </si>
  <si>
    <t xml:space="preserve">서울시 서대문구 창천동 506-20 </t>
    <phoneticPr fontId="106" type="noConversion"/>
  </si>
  <si>
    <t>곽경성</t>
    <phoneticPr fontId="106" type="noConversion"/>
  </si>
  <si>
    <t>초특가행사 진행시 발주다량 공제절감 품목 발주필수</t>
    <phoneticPr fontId="106" type="noConversion"/>
  </si>
  <si>
    <t>서울시 서대문구 홍은동 400-12</t>
    <phoneticPr fontId="106" type="noConversion"/>
  </si>
  <si>
    <t>노경수</t>
    <phoneticPr fontId="106" type="noConversion"/>
  </si>
  <si>
    <t>파이행사중요</t>
    <phoneticPr fontId="106" type="noConversion"/>
  </si>
  <si>
    <t>서울시 서대문구 대현동 90-85</t>
    <phoneticPr fontId="106" type="noConversion"/>
  </si>
  <si>
    <t>김동한</t>
    <phoneticPr fontId="106" type="noConversion"/>
  </si>
  <si>
    <t>점장과 행사협의 필수</t>
    <phoneticPr fontId="106" type="noConversion"/>
  </si>
  <si>
    <t>서울시 서대문구 남가좌동 240</t>
    <phoneticPr fontId="106" type="noConversion"/>
  </si>
  <si>
    <t>김영애</t>
    <phoneticPr fontId="106" type="noConversion"/>
  </si>
  <si>
    <t>점두 균일가매대 중심</t>
    <phoneticPr fontId="106" type="noConversion"/>
  </si>
  <si>
    <t>서울시 서대문구 홍은동 277-98 지1</t>
    <phoneticPr fontId="106" type="noConversion"/>
  </si>
  <si>
    <t>안병현</t>
    <phoneticPr fontId="106" type="noConversion"/>
  </si>
  <si>
    <t>별도매대 진열중정</t>
    <phoneticPr fontId="106" type="noConversion"/>
  </si>
  <si>
    <t>홍제</t>
  </si>
  <si>
    <t xml:space="preserve">서울시 서대문구 홍제동 158-33 </t>
    <phoneticPr fontId="106" type="noConversion"/>
  </si>
  <si>
    <t>임태엽</t>
  </si>
  <si>
    <t>부점장이 전반적 매장관리</t>
  </si>
  <si>
    <t>롯데슈퍼</t>
    <phoneticPr fontId="106" type="noConversion"/>
  </si>
  <si>
    <t>여의</t>
    <phoneticPr fontId="106" type="noConversion"/>
  </si>
  <si>
    <t>서울시 영등포구 여의도동 42-1</t>
    <phoneticPr fontId="106" type="noConversion"/>
  </si>
  <si>
    <t>임진우</t>
    <phoneticPr fontId="106" type="noConversion"/>
  </si>
  <si>
    <t>손임순</t>
    <phoneticPr fontId="106" type="noConversion"/>
  </si>
  <si>
    <t>공조</t>
    <phoneticPr fontId="110" type="noConversion"/>
  </si>
  <si>
    <t>코디B</t>
    <phoneticPr fontId="106" type="noConversion"/>
  </si>
  <si>
    <t>사이드</t>
    <phoneticPr fontId="110" type="noConversion"/>
  </si>
  <si>
    <t>대용량비스킷 행사필수 본매대상품 발주는 훼미리사원</t>
    <phoneticPr fontId="106" type="noConversion"/>
  </si>
  <si>
    <t>신정</t>
    <phoneticPr fontId="106" type="noConversion"/>
  </si>
  <si>
    <t>서울시 양천구 신정동 991-5</t>
    <phoneticPr fontId="106" type="noConversion"/>
  </si>
  <si>
    <t>엄창식</t>
    <phoneticPr fontId="106" type="noConversion"/>
  </si>
  <si>
    <t>균일가 990 스낵 행사필수</t>
    <phoneticPr fontId="106" type="noConversion"/>
  </si>
  <si>
    <t>신정3</t>
    <phoneticPr fontId="106" type="noConversion"/>
  </si>
  <si>
    <t xml:space="preserve">서울시 양천구 신정동 1290-4 </t>
    <phoneticPr fontId="106" type="noConversion"/>
  </si>
  <si>
    <t>이완선</t>
    <phoneticPr fontId="106" type="noConversion"/>
  </si>
  <si>
    <t>이연옥</t>
    <phoneticPr fontId="106" type="noConversion"/>
  </si>
  <si>
    <t>코디B</t>
    <phoneticPr fontId="110" type="noConversion"/>
  </si>
  <si>
    <t>진열도우라 발주말하기 신제품말하기</t>
    <phoneticPr fontId="106" type="noConversion"/>
  </si>
  <si>
    <t>목동</t>
    <phoneticPr fontId="106" type="noConversion"/>
  </si>
  <si>
    <t>서울시 양천구 신정동 899-7</t>
    <phoneticPr fontId="106" type="noConversion"/>
  </si>
  <si>
    <t>문병원</t>
    <phoneticPr fontId="106" type="noConversion"/>
  </si>
  <si>
    <t>껌매대</t>
    <phoneticPr fontId="110" type="noConversion"/>
  </si>
  <si>
    <t xml:space="preserve">본매대 발주 우선챙기기 </t>
    <phoneticPr fontId="106" type="noConversion"/>
  </si>
  <si>
    <t>염창</t>
    <phoneticPr fontId="106" type="noConversion"/>
  </si>
  <si>
    <t xml:space="preserve">서울시 강서구 염창동 78-8 </t>
    <phoneticPr fontId="106" type="noConversion"/>
  </si>
  <si>
    <t>이준재</t>
    <phoneticPr fontId="106" type="noConversion"/>
  </si>
  <si>
    <t>행사매대 협의필수</t>
    <phoneticPr fontId="106" type="noConversion"/>
  </si>
  <si>
    <t>염창2</t>
    <phoneticPr fontId="106" type="noConversion"/>
  </si>
  <si>
    <t xml:space="preserve">서울시 강서구 염창동 267-22 </t>
    <phoneticPr fontId="106" type="noConversion"/>
  </si>
  <si>
    <t>강병구</t>
    <phoneticPr fontId="106" type="noConversion"/>
  </si>
  <si>
    <t>이마트(킴)</t>
    <phoneticPr fontId="106" type="noConversion"/>
  </si>
  <si>
    <t xml:space="preserve">서울시 양천구 목5동 904 </t>
    <phoneticPr fontId="106" type="noConversion"/>
  </si>
  <si>
    <t>김지현</t>
    <phoneticPr fontId="106" type="noConversion"/>
  </si>
  <si>
    <t>월초물량 말하기 월화목금방문</t>
    <phoneticPr fontId="106" type="noConversion"/>
  </si>
  <si>
    <t>가양</t>
  </si>
  <si>
    <t xml:space="preserve">서울시 강서구 가양동 1474 </t>
    <phoneticPr fontId="106" type="noConversion"/>
  </si>
  <si>
    <t>최우석</t>
    <phoneticPr fontId="106" type="noConversion"/>
  </si>
  <si>
    <t>매장진열중요</t>
    <phoneticPr fontId="106" type="noConversion"/>
  </si>
  <si>
    <t>현대백화점</t>
    <phoneticPr fontId="106" type="noConversion"/>
  </si>
  <si>
    <t>신촌</t>
    <phoneticPr fontId="106" type="noConversion"/>
  </si>
  <si>
    <t>서울시 서대문구 창천동 30-33</t>
    <phoneticPr fontId="106" type="noConversion"/>
  </si>
  <si>
    <t>이준석</t>
    <phoneticPr fontId="106" type="noConversion"/>
  </si>
  <si>
    <t xml:space="preserve">행사계획서 메일로 직원행사 주력 여직원 발주 </t>
    <phoneticPr fontId="106" type="noConversion"/>
  </si>
  <si>
    <t>서울시 양천구 목동 916</t>
    <phoneticPr fontId="106" type="noConversion"/>
  </si>
  <si>
    <t>이미연</t>
    <phoneticPr fontId="106" type="noConversion"/>
  </si>
  <si>
    <t>오리온출신여사님 과자담당 발주말하라 앤드포스매대</t>
    <phoneticPr fontId="106" type="noConversion"/>
  </si>
  <si>
    <t>홈슈퍼</t>
    <phoneticPr fontId="106" type="noConversion"/>
  </si>
  <si>
    <t>독립문</t>
    <phoneticPr fontId="106" type="noConversion"/>
  </si>
  <si>
    <t>서울시 종로구 무악동 46-82</t>
    <phoneticPr fontId="106" type="noConversion"/>
  </si>
  <si>
    <t>02-720-3523</t>
    <phoneticPr fontId="106" type="noConversion"/>
  </si>
  <si>
    <t>점장님</t>
    <phoneticPr fontId="106" type="noConversion"/>
  </si>
  <si>
    <t>도화</t>
    <phoneticPr fontId="106" type="noConversion"/>
  </si>
  <si>
    <t>서울시 마포구 도화동 353</t>
    <phoneticPr fontId="106" type="noConversion"/>
  </si>
  <si>
    <t>남철현</t>
    <phoneticPr fontId="111" type="noConversion"/>
  </si>
  <si>
    <t>별도매대 진열중정</t>
    <phoneticPr fontId="106" type="noConversion"/>
  </si>
  <si>
    <t>연남</t>
    <phoneticPr fontId="106" type="noConversion"/>
  </si>
  <si>
    <t>서울시 마포구 연남동 573</t>
    <phoneticPr fontId="106" type="noConversion"/>
  </si>
  <si>
    <t>김상현</t>
    <phoneticPr fontId="111" type="noConversion"/>
  </si>
  <si>
    <t>용강</t>
    <phoneticPr fontId="106" type="noConversion"/>
  </si>
  <si>
    <t>서울시 마포구 용강동 122-16</t>
    <phoneticPr fontId="106" type="noConversion"/>
  </si>
  <si>
    <t>임희덕</t>
    <phoneticPr fontId="106" type="noConversion"/>
  </si>
  <si>
    <t>결품점검 행사품 발주 당기기</t>
    <phoneticPr fontId="106" type="noConversion"/>
  </si>
  <si>
    <t>상암</t>
    <phoneticPr fontId="106" type="noConversion"/>
  </si>
  <si>
    <t>서울시 마포구 상암동 633-6</t>
  </si>
  <si>
    <t>임양섭</t>
    <phoneticPr fontId="106" type="noConversion"/>
  </si>
  <si>
    <t xml:space="preserve">주력품목 직접진열 </t>
    <phoneticPr fontId="106" type="noConversion"/>
  </si>
  <si>
    <t>용산동빙고</t>
    <phoneticPr fontId="106" type="noConversion"/>
  </si>
  <si>
    <t>서울시 용산구 동빙고동 315</t>
    <phoneticPr fontId="106" type="noConversion"/>
  </si>
  <si>
    <t>02-749-0628</t>
    <phoneticPr fontId="106" type="noConversion"/>
  </si>
  <si>
    <t>김은성</t>
    <phoneticPr fontId="106" type="noConversion"/>
  </si>
  <si>
    <t>자체행사 주력</t>
    <phoneticPr fontId="106" type="noConversion"/>
  </si>
  <si>
    <t>북가좌</t>
    <phoneticPr fontId="106" type="noConversion"/>
  </si>
  <si>
    <t>서울시 서대문구 북가좌2동 279-11</t>
    <phoneticPr fontId="106" type="noConversion"/>
  </si>
  <si>
    <t>전계남</t>
    <phoneticPr fontId="106" type="noConversion"/>
  </si>
  <si>
    <t>별도매대 진열중점</t>
    <phoneticPr fontId="106" type="noConversion"/>
  </si>
  <si>
    <t>응암</t>
    <phoneticPr fontId="106" type="noConversion"/>
  </si>
  <si>
    <t>서울시 은평구 응암동 124-17</t>
  </si>
  <si>
    <t>최규익</t>
    <phoneticPr fontId="106" type="noConversion"/>
  </si>
  <si>
    <t xml:space="preserve">서울시 양천구 목동 908-28 </t>
  </si>
  <si>
    <t>설진수</t>
    <phoneticPr fontId="106" type="noConversion"/>
  </si>
  <si>
    <t>상위10% 매장 증정행사필</t>
    <phoneticPr fontId="106" type="noConversion"/>
  </si>
  <si>
    <t>목동2</t>
    <phoneticPr fontId="106" type="noConversion"/>
  </si>
  <si>
    <t>서울시 양천구 목3동 657-21</t>
  </si>
  <si>
    <t>박태준</t>
    <phoneticPr fontId="106" type="noConversion"/>
  </si>
  <si>
    <t>서울시 양천구 신정동 1183-12</t>
    <phoneticPr fontId="106" type="noConversion"/>
  </si>
  <si>
    <t>이상은</t>
    <phoneticPr fontId="106" type="noConversion"/>
  </si>
  <si>
    <t>신정4점</t>
    <phoneticPr fontId="106" type="noConversion"/>
  </si>
  <si>
    <t>서울시 양천구 신정동 86-1</t>
  </si>
  <si>
    <t>윤종성</t>
    <phoneticPr fontId="106" type="noConversion"/>
  </si>
  <si>
    <t xml:space="preserve">줄줄이 점두 행사매대 얘기 발주당기기 </t>
    <phoneticPr fontId="106" type="noConversion"/>
  </si>
  <si>
    <t>GS</t>
    <phoneticPr fontId="106" type="noConversion"/>
  </si>
  <si>
    <t>서울시 서대문구 북가좌동 306-17</t>
    <phoneticPr fontId="106" type="noConversion"/>
  </si>
  <si>
    <t>02-376-4397</t>
    <phoneticPr fontId="106" type="noConversion"/>
  </si>
  <si>
    <t>한충민</t>
    <phoneticPr fontId="106" type="noConversion"/>
  </si>
  <si>
    <t>정인례</t>
    <phoneticPr fontId="106" type="noConversion"/>
  </si>
  <si>
    <t>목7</t>
    <phoneticPr fontId="106" type="noConversion"/>
  </si>
  <si>
    <t xml:space="preserve">서울시 양천구 목1동 925 </t>
    <phoneticPr fontId="106" type="noConversion"/>
  </si>
  <si>
    <t>02-2648-8026</t>
    <phoneticPr fontId="106" type="noConversion"/>
  </si>
  <si>
    <t>이남재</t>
    <phoneticPr fontId="106" type="noConversion"/>
  </si>
  <si>
    <t>포스 점블망진열 점두 균일가 잡기 순회직원과 협조요망</t>
    <phoneticPr fontId="106" type="noConversion"/>
  </si>
  <si>
    <t>목동오거리</t>
    <phoneticPr fontId="106" type="noConversion"/>
  </si>
  <si>
    <t>서울시 양천구 신정동 988-5</t>
    <phoneticPr fontId="106" type="noConversion"/>
  </si>
  <si>
    <t>02-2695-6131</t>
    <phoneticPr fontId="106" type="noConversion"/>
  </si>
  <si>
    <t>박용근</t>
    <phoneticPr fontId="106" type="noConversion"/>
  </si>
  <si>
    <t>프로모션위주 스낵행사 강화필수</t>
    <phoneticPr fontId="106" type="noConversion"/>
  </si>
  <si>
    <t>목12</t>
    <phoneticPr fontId="106" type="noConversion"/>
  </si>
  <si>
    <t xml:space="preserve">서울시 양천구 목동 326번지 </t>
    <phoneticPr fontId="106" type="noConversion"/>
  </si>
  <si>
    <t>02-2649-9466</t>
    <phoneticPr fontId="106" type="noConversion"/>
  </si>
  <si>
    <t>김동우</t>
    <phoneticPr fontId="106" type="noConversion"/>
  </si>
  <si>
    <t>점두 행사매대 진열필수</t>
    <phoneticPr fontId="106" type="noConversion"/>
  </si>
  <si>
    <t>목13</t>
  </si>
  <si>
    <t xml:space="preserve">서울시 양천구 신정동 327번지 </t>
    <phoneticPr fontId="106" type="noConversion"/>
  </si>
  <si>
    <t>02-2649-0297</t>
    <phoneticPr fontId="106" type="noConversion"/>
  </si>
  <si>
    <t>이선표</t>
    <phoneticPr fontId="106" type="noConversion"/>
  </si>
  <si>
    <t>이연옥</t>
    <phoneticPr fontId="106" type="noConversion"/>
  </si>
  <si>
    <t>공조</t>
  </si>
  <si>
    <t>코디B</t>
    <phoneticPr fontId="110" type="noConversion"/>
  </si>
  <si>
    <t>껌매대</t>
    <phoneticPr fontId="110" type="noConversion"/>
  </si>
  <si>
    <t>점두매대 스낵중요</t>
    <phoneticPr fontId="106" type="noConversion"/>
  </si>
  <si>
    <t>박서형</t>
    <phoneticPr fontId="106" type="noConversion"/>
  </si>
  <si>
    <t>033052</t>
  </si>
  <si>
    <t>033064</t>
  </si>
  <si>
    <t>033068</t>
  </si>
  <si>
    <t>33g*144</t>
  </si>
  <si>
    <t>095404</t>
  </si>
  <si>
    <t>097308</t>
  </si>
  <si>
    <t>097309</t>
  </si>
  <si>
    <t>097321</t>
  </si>
  <si>
    <t>020774</t>
  </si>
  <si>
    <t>050949</t>
  </si>
  <si>
    <t xml:space="preserve">1500 통통2 앵그리버드(칠리맛)  </t>
  </si>
  <si>
    <t>050950</t>
  </si>
  <si>
    <t xml:space="preserve">2500 통통2 앵그리버드(칠리맛)  </t>
  </si>
  <si>
    <t>킴목</t>
    <phoneticPr fontId="106" type="noConversion"/>
  </si>
  <si>
    <t>홈신4</t>
    <phoneticPr fontId="106" type="noConversion"/>
  </si>
  <si>
    <t>신정3</t>
    <phoneticPr fontId="106" type="noConversion"/>
  </si>
  <si>
    <t>엔진오일개스킷교환</t>
    <phoneticPr fontId="106" type="noConversion"/>
  </si>
  <si>
    <t>핸폰요금</t>
    <phoneticPr fontId="106" type="noConversion"/>
  </si>
  <si>
    <t>아이디</t>
    <phoneticPr fontId="106" type="noConversion"/>
  </si>
  <si>
    <t>비번</t>
    <phoneticPr fontId="106" type="noConversion"/>
  </si>
  <si>
    <t>k3143323</t>
    <phoneticPr fontId="106" type="noConversion"/>
  </si>
  <si>
    <t>ms36503650</t>
    <phoneticPr fontId="106" type="noConversion"/>
  </si>
  <si>
    <t>명목</t>
    <phoneticPr fontId="106" type="noConversion"/>
  </si>
  <si>
    <t>본원가</t>
    <phoneticPr fontId="106" type="noConversion"/>
  </si>
  <si>
    <t>공제</t>
    <phoneticPr fontId="106" type="noConversion"/>
  </si>
  <si>
    <t xml:space="preserve"> ※ 신 발주서양식</t>
    <phoneticPr fontId="127" type="noConversion"/>
  </si>
  <si>
    <t>유기농쿠키</t>
  </si>
  <si>
    <t>182072</t>
  </si>
  <si>
    <t>4500*6</t>
  </si>
  <si>
    <t>신짱3번들(소)</t>
  </si>
  <si>
    <t>뉴참ing치즈레몬향(소)</t>
  </si>
  <si>
    <t>135g * 16</t>
  </si>
  <si>
    <t>909266</t>
  </si>
  <si>
    <t>뉴참ing치즈레몬향(대)</t>
  </si>
  <si>
    <t>360g * 12</t>
  </si>
  <si>
    <t>909297</t>
  </si>
  <si>
    <t>뉴참ing치즈크림(소)</t>
  </si>
  <si>
    <t>909228</t>
  </si>
  <si>
    <t>1200*16</t>
  </si>
  <si>
    <t>912051</t>
  </si>
  <si>
    <t>뉴참ing치즈크림(대)</t>
  </si>
  <si>
    <t>909259</t>
  </si>
  <si>
    <t>국희땅콩샌드-(대)B</t>
  </si>
  <si>
    <t>버터와플-(소)</t>
  </si>
  <si>
    <t>뽀또치즈-(중)</t>
  </si>
  <si>
    <t>버터와플-(중)</t>
  </si>
  <si>
    <t>뽀또치즈-(대)</t>
  </si>
  <si>
    <t>쵸코하임-(대)</t>
  </si>
  <si>
    <t>화이트하임-(대)</t>
  </si>
  <si>
    <t>3000*12</t>
  </si>
  <si>
    <t>빅파이딸기-(대)</t>
  </si>
  <si>
    <t>키커바씨리얼</t>
  </si>
  <si>
    <t>28g*60</t>
  </si>
  <si>
    <t>911689</t>
  </si>
  <si>
    <t>달고매스낵4번들</t>
  </si>
  <si>
    <t>912365</t>
  </si>
  <si>
    <t>EA바코드</t>
    <phoneticPr fontId="127" type="noConversion"/>
  </si>
  <si>
    <t>비스켓류</t>
    <phoneticPr fontId="127" type="noConversion"/>
  </si>
  <si>
    <t xml:space="preserve">                              웨하스류</t>
    <phoneticPr fontId="127" type="noConversion"/>
  </si>
  <si>
    <t xml:space="preserve">                                 파이류</t>
    <phoneticPr fontId="127" type="noConversion"/>
  </si>
  <si>
    <t>캔디류</t>
    <phoneticPr fontId="127" type="noConversion"/>
  </si>
  <si>
    <t xml:space="preserve">                              쵸코렛류</t>
    <phoneticPr fontId="127" type="noConversion"/>
  </si>
  <si>
    <t>스낵류</t>
    <phoneticPr fontId="127" type="noConversion"/>
  </si>
  <si>
    <t xml:space="preserve">                                   껌  류</t>
    <phoneticPr fontId="127" type="noConversion"/>
  </si>
  <si>
    <t xml:space="preserve">                                   기  타</t>
    <phoneticPr fontId="127" type="noConversion"/>
  </si>
  <si>
    <t>월급</t>
    <phoneticPr fontId="106" type="noConversion"/>
  </si>
  <si>
    <t>새벽</t>
    <phoneticPr fontId="106" type="noConversion"/>
  </si>
  <si>
    <t>합계</t>
    <phoneticPr fontId="106" type="noConversion"/>
  </si>
  <si>
    <t>1월</t>
    <phoneticPr fontId="106" type="noConversion"/>
  </si>
  <si>
    <t>월평균</t>
    <phoneticPr fontId="106" type="noConversion"/>
  </si>
  <si>
    <t>비스켓</t>
  </si>
  <si>
    <t>스넥</t>
  </si>
  <si>
    <t>121g*30</t>
  </si>
  <si>
    <t xml:space="preserve">해태 아카시아 리필 90g            </t>
  </si>
  <si>
    <t>90g</t>
  </si>
  <si>
    <t xml:space="preserve">해태 은단 리필 90g            </t>
  </si>
  <si>
    <t>56g*16</t>
  </si>
  <si>
    <t>홈런볼치즈</t>
  </si>
  <si>
    <t>62g*16</t>
  </si>
  <si>
    <t>128g*10</t>
  </si>
  <si>
    <t xml:space="preserve">5000 구운양파 8팩              </t>
  </si>
  <si>
    <t>148g*5</t>
  </si>
  <si>
    <t>37.8g*16</t>
  </si>
  <si>
    <t>5000 카즈민트기획</t>
  </si>
  <si>
    <t>215g*8</t>
  </si>
  <si>
    <t>29.9g*20</t>
  </si>
  <si>
    <t>325g*8</t>
  </si>
  <si>
    <t>52g*16</t>
  </si>
  <si>
    <t>121g*10</t>
  </si>
  <si>
    <t>324g*10</t>
  </si>
  <si>
    <t>60g*30</t>
  </si>
  <si>
    <t>486g*8</t>
  </si>
  <si>
    <t>103g*24</t>
  </si>
  <si>
    <t>20g*72</t>
  </si>
  <si>
    <t>215g*12</t>
  </si>
  <si>
    <t>240g*6</t>
  </si>
  <si>
    <t xml:space="preserve">3500 3.5K후렌차파이사과        </t>
  </si>
  <si>
    <t>27g*30</t>
  </si>
  <si>
    <t>108g*12</t>
  </si>
  <si>
    <t>56g*40</t>
  </si>
  <si>
    <t>210g*6</t>
  </si>
  <si>
    <t>102g*15</t>
  </si>
  <si>
    <t>309663</t>
  </si>
  <si>
    <t>100g*15</t>
  </si>
  <si>
    <t>309670</t>
  </si>
  <si>
    <t>155g*20</t>
  </si>
  <si>
    <t>270g*12</t>
  </si>
  <si>
    <t>67g*24</t>
  </si>
  <si>
    <t>초코</t>
  </si>
  <si>
    <t>36g*144</t>
  </si>
  <si>
    <t>133g*14</t>
  </si>
  <si>
    <t>72g*32</t>
  </si>
  <si>
    <t>108g*48</t>
  </si>
  <si>
    <t>225g*12</t>
  </si>
  <si>
    <t>140g*16</t>
  </si>
  <si>
    <t>180g*16</t>
  </si>
  <si>
    <t>690g*6</t>
  </si>
  <si>
    <t xml:space="preserve"> 192g</t>
  </si>
  <si>
    <t>45g*24</t>
  </si>
  <si>
    <t>46g*120</t>
  </si>
  <si>
    <t>해태 치즈초코픽 47g</t>
  </si>
  <si>
    <t>27g*36</t>
  </si>
  <si>
    <t>76g*24</t>
  </si>
  <si>
    <t>30g*72</t>
  </si>
  <si>
    <t>300g</t>
  </si>
  <si>
    <t>400g*10</t>
  </si>
  <si>
    <t>68g*24</t>
  </si>
  <si>
    <t>006029</t>
  </si>
  <si>
    <t>006166</t>
  </si>
  <si>
    <t>86g*24</t>
  </si>
  <si>
    <t>96g*20</t>
  </si>
  <si>
    <t xml:space="preserve">3000 쇼콜라샌드                </t>
  </si>
  <si>
    <t xml:space="preserve">4500 쇼콜라샌드                </t>
  </si>
  <si>
    <t>106g*24</t>
  </si>
  <si>
    <t>30g*24</t>
  </si>
  <si>
    <t>318g*12</t>
  </si>
  <si>
    <t xml:space="preserve"> 2500 붕붕붕 꼬마버스 타요</t>
  </si>
  <si>
    <t>140g*18</t>
  </si>
  <si>
    <t>해태 헤이덴마크 키즈 40g</t>
  </si>
  <si>
    <t>40g</t>
  </si>
  <si>
    <t>007002</t>
  </si>
  <si>
    <t>129g*8</t>
  </si>
  <si>
    <t>195g*10</t>
  </si>
  <si>
    <t>55g*80</t>
  </si>
  <si>
    <t xml:space="preserve">3000 사브레(3번들)             </t>
  </si>
  <si>
    <t>210g*8</t>
  </si>
  <si>
    <t>110g*40</t>
  </si>
  <si>
    <t>050927</t>
  </si>
  <si>
    <t>006326</t>
  </si>
  <si>
    <t>176g*5</t>
  </si>
  <si>
    <t>006340</t>
  </si>
  <si>
    <t>050940</t>
  </si>
  <si>
    <t>175g*6</t>
  </si>
  <si>
    <t>27g*24</t>
  </si>
  <si>
    <t>096482</t>
  </si>
  <si>
    <t xml:space="preserve">10700 스낵모음 18팩             </t>
  </si>
  <si>
    <t>151g*12</t>
  </si>
  <si>
    <t>GS)전용</t>
  </si>
  <si>
    <t>100g*40</t>
  </si>
  <si>
    <t>006401</t>
  </si>
  <si>
    <t>006050</t>
  </si>
  <si>
    <t>58g*24</t>
  </si>
  <si>
    <t>글로벌오예스</t>
  </si>
  <si>
    <t>16g*32</t>
  </si>
  <si>
    <t>2300선구이연구소</t>
  </si>
  <si>
    <t>5000선구이연구소</t>
  </si>
  <si>
    <t>/</t>
  </si>
  <si>
    <t>홈치즈4번들</t>
  </si>
  <si>
    <t>구운감자 6입</t>
  </si>
  <si>
    <t>발  주  서</t>
  </si>
  <si>
    <t>납품예정일 :      월       일</t>
  </si>
  <si>
    <t xml:space="preserve">접  수  자 : </t>
  </si>
  <si>
    <t>류별</t>
  </si>
  <si>
    <t>제  품  명</t>
  </si>
  <si>
    <t>규  격</t>
  </si>
  <si>
    <t>8801019-</t>
  </si>
  <si>
    <t>제품코드</t>
  </si>
  <si>
    <t>1500 생생칩양파맛</t>
  </si>
  <si>
    <t>033072</t>
  </si>
  <si>
    <t xml:space="preserve">1400 에이스121g                </t>
  </si>
  <si>
    <t>033051</t>
  </si>
  <si>
    <t>033074</t>
  </si>
  <si>
    <t>4500 에이스</t>
  </si>
  <si>
    <t>436g</t>
  </si>
  <si>
    <t xml:space="preserve">1500 홈런볼초코(46g)           </t>
  </si>
  <si>
    <t>033071</t>
  </si>
  <si>
    <t>033065</t>
  </si>
  <si>
    <t xml:space="preserve">4500 홈런볼초코(146g)          </t>
  </si>
  <si>
    <t>033066</t>
  </si>
  <si>
    <t>033067</t>
  </si>
  <si>
    <t xml:space="preserve">4500 홈런볼저지방우유(146g)    </t>
  </si>
  <si>
    <t>050957</t>
  </si>
  <si>
    <t>033069</t>
  </si>
  <si>
    <t>033058</t>
  </si>
  <si>
    <t xml:space="preserve">4800 오예스(336g)              </t>
  </si>
  <si>
    <t>033060</t>
  </si>
  <si>
    <t xml:space="preserve">6600 오예스504g                </t>
  </si>
  <si>
    <t>033061</t>
  </si>
  <si>
    <t xml:space="preserve">4800 오예스고구마324g          </t>
  </si>
  <si>
    <t>033062</t>
  </si>
  <si>
    <t>033054</t>
  </si>
  <si>
    <t>3200오예스(8입)</t>
  </si>
  <si>
    <t>4400후렌치딸기(20입)</t>
  </si>
  <si>
    <t>256g</t>
  </si>
  <si>
    <t>은단청 용기</t>
  </si>
  <si>
    <t>4400후렌치사과(20입)</t>
  </si>
  <si>
    <t>아카시아 용기</t>
  </si>
  <si>
    <t>라바선물세트기획(먹보라바의달콤한선물세트)</t>
  </si>
  <si>
    <t>1400 구운감자2번들(48g</t>
  </si>
  <si>
    <t>48g</t>
  </si>
  <si>
    <t>자가비칠리맛파우치</t>
  </si>
  <si>
    <t>033042</t>
  </si>
  <si>
    <t>162g</t>
  </si>
  <si>
    <t>행복자가비 (5700자가비)</t>
  </si>
  <si>
    <t>1500구운양파 매콤</t>
  </si>
  <si>
    <t>3000 구운양파매콤</t>
  </si>
  <si>
    <t>칼로리 발란스 플러스</t>
  </si>
  <si>
    <t>1300신당동떡볶이 홈플러스용</t>
  </si>
  <si>
    <t>기획</t>
  </si>
  <si>
    <t>002248</t>
  </si>
  <si>
    <t>033014</t>
  </si>
  <si>
    <t>4200롤리폴리</t>
  </si>
  <si>
    <t xml:space="preserve">16000 이마트전용 자유시간 </t>
  </si>
  <si>
    <t>1700 자두캔디</t>
  </si>
  <si>
    <t>093866</t>
  </si>
  <si>
    <t>1700 메론캔디</t>
  </si>
  <si>
    <t xml:space="preserve">1800 초코틴틴76g        (중량업)       </t>
  </si>
  <si>
    <t>1700 청포도 캔디</t>
  </si>
  <si>
    <t>5000 라바쉬폰케익</t>
  </si>
  <si>
    <t xml:space="preserve">1000 티피           </t>
  </si>
  <si>
    <t>1200버터링 삼성슈퍼용</t>
  </si>
  <si>
    <t>4800버터링</t>
  </si>
  <si>
    <t xml:space="preserve">13500 자유시간쿠키미니 </t>
  </si>
  <si>
    <t>젠느기획(4입)</t>
  </si>
  <si>
    <t>240 g</t>
  </si>
  <si>
    <t xml:space="preserve">스낵 </t>
  </si>
  <si>
    <t>020777</t>
  </si>
  <si>
    <t>15000vp데이 미니자유시간</t>
  </si>
  <si>
    <t>097310</t>
  </si>
  <si>
    <t>033002</t>
  </si>
  <si>
    <t>신당동3번들</t>
  </si>
  <si>
    <t>097320</t>
  </si>
  <si>
    <t>에이스3번들</t>
  </si>
  <si>
    <t>48땅콩그래</t>
  </si>
  <si>
    <t>050945</t>
  </si>
  <si>
    <t>1400스낵3번들(유통)</t>
  </si>
  <si>
    <t>글리코</t>
  </si>
  <si>
    <t>033010</t>
  </si>
  <si>
    <t>538g*1</t>
  </si>
  <si>
    <t>42g*40</t>
  </si>
  <si>
    <t xml:space="preserve">4500 4500 청자메(어쏘트)  </t>
  </si>
  <si>
    <t>골라담기</t>
  </si>
  <si>
    <t>44g*40</t>
  </si>
  <si>
    <t>002240</t>
  </si>
  <si>
    <t>호두마루 플러스</t>
  </si>
  <si>
    <t>신쫄이 레몬콜라</t>
  </si>
  <si>
    <t>093852</t>
  </si>
  <si>
    <t>gs전용 포키 포키2+마일드2</t>
  </si>
  <si>
    <t>097312</t>
  </si>
  <si>
    <t>135g*20</t>
  </si>
  <si>
    <t>118g*12</t>
  </si>
  <si>
    <t>114g*8</t>
  </si>
  <si>
    <t>017244</t>
  </si>
  <si>
    <t>사브레3번들</t>
  </si>
  <si>
    <t>4600구운감자6팩</t>
  </si>
  <si>
    <t>아이비 3번들</t>
  </si>
  <si>
    <t>2800 칸츄리콘</t>
  </si>
  <si>
    <t>통밀에이스3번들</t>
  </si>
  <si>
    <t>15칸츄리</t>
  </si>
  <si>
    <t>606052</t>
  </si>
  <si>
    <t>033056</t>
  </si>
  <si>
    <t>오예스 증정</t>
  </si>
  <si>
    <t xml:space="preserve">3500라바 쉬폰케익 </t>
  </si>
  <si>
    <t>200g</t>
  </si>
  <si>
    <t>포키8팩기획</t>
  </si>
  <si>
    <t>포키4+마일드4 8팩기획</t>
  </si>
  <si>
    <t>포키극세6팩기획</t>
  </si>
  <si>
    <t>포키패밀리3팩기획</t>
  </si>
  <si>
    <t>롱포키3팩</t>
  </si>
  <si>
    <t>포키원통</t>
  </si>
  <si>
    <t>포키30팩</t>
  </si>
  <si>
    <t>http://www.tworld.co.kr/</t>
  </si>
  <si>
    <t>홈피</t>
    <phoneticPr fontId="106" type="noConversion"/>
  </si>
  <si>
    <t>순위</t>
    <phoneticPr fontId="124" type="noConversion"/>
  </si>
  <si>
    <t xml:space="preserve"> </t>
    <phoneticPr fontId="150" type="noConversion"/>
  </si>
  <si>
    <t>(    월     일  ~    월    일까지 공략목표)</t>
    <phoneticPr fontId="150" type="noConversion"/>
  </si>
  <si>
    <t xml:space="preserve">▣ 팀 명:  서부 SM      유통사원: </t>
    <phoneticPr fontId="150" type="noConversion"/>
  </si>
  <si>
    <t>업체명</t>
    <phoneticPr fontId="124" type="noConversion"/>
  </si>
  <si>
    <t>매장명</t>
    <phoneticPr fontId="124" type="noConversion"/>
  </si>
  <si>
    <t>0순위유무</t>
    <phoneticPr fontId="150" type="noConversion"/>
  </si>
  <si>
    <t>최근3개월MS</t>
    <phoneticPr fontId="150" type="noConversion"/>
  </si>
  <si>
    <t>당월 MS</t>
    <phoneticPr fontId="150" type="noConversion"/>
  </si>
  <si>
    <t>부진원인 [문제점]</t>
    <phoneticPr fontId="124" type="noConversion"/>
  </si>
  <si>
    <t>공략 목표 [공략 매대], 공략 전략</t>
    <phoneticPr fontId="124" type="noConversion"/>
  </si>
  <si>
    <t>공략 결과 / 보완 전략</t>
    <phoneticPr fontId="124" type="noConversion"/>
  </si>
  <si>
    <t>개선목표</t>
    <phoneticPr fontId="150" type="noConversion"/>
  </si>
  <si>
    <t>이마트</t>
    <phoneticPr fontId="150" type="noConversion"/>
  </si>
  <si>
    <t>용산</t>
    <phoneticPr fontId="150" type="noConversion"/>
  </si>
  <si>
    <t>&lt; 부진매장공략만이 우리가 살길이다. &gt;</t>
    <phoneticPr fontId="124" type="noConversion"/>
  </si>
  <si>
    <t>1.  1주간 유통사원당 10개 매장에 대한 공략목표 설정[SM 20개]</t>
    <phoneticPr fontId="124" type="noConversion"/>
  </si>
  <si>
    <t>2. 0순위 매장 및 MS부진매장 목표 거래처로 선정</t>
    <phoneticPr fontId="150" type="noConversion"/>
  </si>
  <si>
    <t>3. 팀장과 개인면담 및 실천방법, 역할분담등 결정</t>
    <phoneticPr fontId="124" type="noConversion"/>
  </si>
  <si>
    <t>4. 매대 공략후 부진시 차주 보완 전략 수립 실시</t>
    <phoneticPr fontId="150" type="noConversion"/>
  </si>
  <si>
    <t>5. 팀장역할 : 개선전략중 팀장의 역할에 대해 1:1 면담하여 공략</t>
    <phoneticPr fontId="124" type="noConversion"/>
  </si>
  <si>
    <t>에브리</t>
    <phoneticPr fontId="106" type="noConversion"/>
  </si>
  <si>
    <t>목동</t>
    <phoneticPr fontId="106" type="noConversion"/>
  </si>
  <si>
    <t>16일</t>
    <phoneticPr fontId="106" type="noConversion"/>
  </si>
  <si>
    <t>골라담기금액</t>
    <phoneticPr fontId="106" type="noConversion"/>
  </si>
  <si>
    <t>해태마감시 추가금액</t>
    <phoneticPr fontId="106" type="noConversion"/>
  </si>
  <si>
    <t>가양</t>
    <phoneticPr fontId="106" type="noConversion"/>
  </si>
  <si>
    <t>기존에 금액으로 추가</t>
    <phoneticPr fontId="106" type="noConversion"/>
  </si>
  <si>
    <t>4월 16일   현재기준</t>
    <phoneticPr fontId="127" type="noConversion"/>
  </si>
  <si>
    <t>8801111-</t>
    <phoneticPr fontId="127" type="noConversion"/>
  </si>
  <si>
    <t>EA바코드</t>
  </si>
  <si>
    <t>스낵3+1기획</t>
  </si>
  <si>
    <t>딸기산도(복고풍CVS)</t>
  </si>
  <si>
    <t>2200*12</t>
  </si>
  <si>
    <t>903691</t>
  </si>
  <si>
    <t>딸기산도(킴스)</t>
  </si>
  <si>
    <t>참in버터레몬(소)</t>
  </si>
  <si>
    <t>713320</t>
  </si>
  <si>
    <t>스낵친구들8팩</t>
  </si>
  <si>
    <t>땅콩샌드(CVS)</t>
  </si>
  <si>
    <t>쵸코하임3번들(킴스)</t>
  </si>
  <si>
    <t>4000*10</t>
  </si>
  <si>
    <t>참in크리미버터(소)</t>
  </si>
  <si>
    <t>713313</t>
  </si>
  <si>
    <t>뽀또치즈(금메달)</t>
  </si>
  <si>
    <t>4800*8</t>
  </si>
  <si>
    <t>903776</t>
  </si>
  <si>
    <t>폴카링쵸코홀릭(대)</t>
  </si>
  <si>
    <t>348g*8</t>
  </si>
  <si>
    <t>186872</t>
  </si>
  <si>
    <t>빅파이딸기(금메달)</t>
  </si>
  <si>
    <t>904049</t>
  </si>
  <si>
    <t>오페라(GS)</t>
  </si>
  <si>
    <t>2200*16</t>
  </si>
  <si>
    <t>초코파이(기획)5P</t>
  </si>
  <si>
    <t>175g*16</t>
  </si>
  <si>
    <t>900553</t>
  </si>
  <si>
    <t>신짱균일가3번들(중)</t>
  </si>
  <si>
    <t>2700*12</t>
  </si>
  <si>
    <t>910699</t>
  </si>
  <si>
    <t>W와플(소)</t>
  </si>
  <si>
    <t>88g*16</t>
  </si>
  <si>
    <t>186711</t>
  </si>
  <si>
    <t>W와플(대)</t>
  </si>
  <si>
    <t>3600*12</t>
  </si>
  <si>
    <t>187558</t>
  </si>
  <si>
    <t>신짱초코(중)</t>
  </si>
  <si>
    <t>902571</t>
  </si>
  <si>
    <t>신짱패밀리(대용량)</t>
  </si>
  <si>
    <t>신짱초코(대)</t>
  </si>
  <si>
    <t>902588</t>
  </si>
  <si>
    <t>144g*20</t>
  </si>
  <si>
    <t>New옥수수퐁(중)</t>
  </si>
  <si>
    <t>초코파이</t>
  </si>
  <si>
    <t>614047</t>
  </si>
  <si>
    <t>C콘칩3번들(중)균일가</t>
  </si>
  <si>
    <t>죠리퐁3번들(소)</t>
  </si>
  <si>
    <t>마이쮸자일포도(빅마켓용)</t>
  </si>
  <si>
    <t>10800*13</t>
  </si>
  <si>
    <t>907279</t>
  </si>
  <si>
    <t>죠리퐁균일가3번들(중)</t>
  </si>
  <si>
    <t>910705</t>
  </si>
  <si>
    <t>참쌀설병(덕용)</t>
  </si>
  <si>
    <t>270g*10</t>
  </si>
  <si>
    <t>182478</t>
  </si>
  <si>
    <t>쿠크다스커피</t>
  </si>
  <si>
    <t>288g*10</t>
  </si>
  <si>
    <t>참쌀선과(덕용)</t>
  </si>
  <si>
    <t>253g*10</t>
  </si>
  <si>
    <t>186131</t>
  </si>
  <si>
    <t>쿠크다스화이트</t>
  </si>
  <si>
    <t>참쌀설병공용(소)</t>
  </si>
  <si>
    <t>903073</t>
  </si>
  <si>
    <t>참쌀선과15%UP(대)</t>
  </si>
  <si>
    <t>초코파이10P</t>
  </si>
  <si>
    <t>350g*8</t>
  </si>
  <si>
    <t>182959</t>
  </si>
  <si>
    <t>참쌀선과공용(소)</t>
  </si>
  <si>
    <t>58g*20</t>
  </si>
  <si>
    <t>903080</t>
  </si>
  <si>
    <t>옹골진오곡쿠키(KTX)</t>
  </si>
  <si>
    <t>192g*10</t>
  </si>
  <si>
    <t>900782</t>
  </si>
  <si>
    <t>참쌀설병15%UP(대)</t>
  </si>
  <si>
    <t>빅파이딸기</t>
  </si>
  <si>
    <t>108g*24</t>
  </si>
  <si>
    <t>184892</t>
  </si>
  <si>
    <t>버터와플(KTX)</t>
  </si>
  <si>
    <t>죠리퐁3번들</t>
  </si>
  <si>
    <t>W와플(기획)</t>
  </si>
  <si>
    <t>5000*8</t>
  </si>
  <si>
    <t>187787</t>
  </si>
  <si>
    <t>C콘칲3번들(소)</t>
  </si>
  <si>
    <t>93g*12</t>
  </si>
  <si>
    <t>뽀또치즈-(소)</t>
  </si>
  <si>
    <t>왕산도마롱</t>
  </si>
  <si>
    <t>4400*8</t>
  </si>
  <si>
    <t>904667</t>
  </si>
  <si>
    <t>Gon콘치15%중량UP</t>
  </si>
  <si>
    <t>옹골진오곡쿠키(대)</t>
  </si>
  <si>
    <t>Gon콘초15%중량UP</t>
  </si>
  <si>
    <t>참미니2번들</t>
  </si>
  <si>
    <t>256g*12</t>
  </si>
  <si>
    <t>614603</t>
  </si>
  <si>
    <t>스낵친구들Ⅲ</t>
  </si>
  <si>
    <t>190g*5</t>
  </si>
  <si>
    <t>183826</t>
  </si>
  <si>
    <t>뽀또크림-(소)</t>
  </si>
  <si>
    <t>콘빠1.2k(유통용)</t>
  </si>
  <si>
    <t>뽀또치즈(이마트2번들)</t>
  </si>
  <si>
    <t>552g*4</t>
  </si>
  <si>
    <t>콘초(유통용)1.2K</t>
  </si>
  <si>
    <t>1200*18</t>
  </si>
  <si>
    <t>참미니GS(2번들)</t>
  </si>
  <si>
    <t>110815</t>
  </si>
  <si>
    <t>콘치(유통용)1.2K</t>
  </si>
  <si>
    <t>뽀또크림-(대)</t>
  </si>
  <si>
    <t>베이키뉴욕(초코)</t>
  </si>
  <si>
    <t>2400*12</t>
  </si>
  <si>
    <t>903424</t>
  </si>
  <si>
    <t>콘초1.2k(유통용)</t>
  </si>
  <si>
    <t>참쌀떡케익</t>
  </si>
  <si>
    <t>902687</t>
  </si>
  <si>
    <t>참쌀흑미설병(덕용)</t>
  </si>
  <si>
    <t>200g*10</t>
  </si>
  <si>
    <t>900560</t>
  </si>
  <si>
    <t>GON콘초2.5k(대)</t>
  </si>
  <si>
    <t>콘치1.2k(유통용)</t>
  </si>
  <si>
    <t>다크하임-(대)</t>
  </si>
  <si>
    <t>GON콘치2.5k(대)</t>
  </si>
  <si>
    <t>C콘칩(공용)</t>
  </si>
  <si>
    <t>C콘칩(중)</t>
  </si>
  <si>
    <t>딸기산도(8번들)</t>
  </si>
  <si>
    <t>480g*6</t>
  </si>
  <si>
    <t>181006</t>
  </si>
  <si>
    <t>C콘칩3번들(소)</t>
  </si>
  <si>
    <t>땅콩샌드(이마트8팩)</t>
  </si>
  <si>
    <t>560g*6</t>
  </si>
  <si>
    <t>186971</t>
  </si>
  <si>
    <t>C콘칲균일가3번들(중)</t>
  </si>
  <si>
    <t>900478</t>
  </si>
  <si>
    <t>초코하임6번들(이마트)</t>
  </si>
  <si>
    <t>7200*6</t>
  </si>
  <si>
    <t>186964</t>
  </si>
  <si>
    <t>C콘칩3.0k(대)</t>
  </si>
  <si>
    <t>버터와플(8번들)</t>
  </si>
  <si>
    <t>416g*6</t>
  </si>
  <si>
    <t>180375</t>
  </si>
  <si>
    <t>C콘칩패밀리(대용량)</t>
  </si>
  <si>
    <t>딸기파이(4P)</t>
  </si>
  <si>
    <t>912891</t>
  </si>
  <si>
    <t>C콘칩매콤(중)</t>
  </si>
  <si>
    <t>스낵3번들(야채타임,콘칲,신짱)</t>
  </si>
  <si>
    <t>2800*6</t>
  </si>
  <si>
    <t>참쌀흑미설병</t>
  </si>
  <si>
    <t>102g*20</t>
  </si>
  <si>
    <t>900355</t>
  </si>
  <si>
    <t>C콘칩매콤소스(대)</t>
  </si>
  <si>
    <t>추억의죠리퐁</t>
  </si>
  <si>
    <t>1400*16</t>
  </si>
  <si>
    <t>스낵친구들3(ST)</t>
  </si>
  <si>
    <t>190g*8</t>
  </si>
  <si>
    <t>추억의카땅</t>
  </si>
  <si>
    <t>멀티3번들(ST)</t>
  </si>
  <si>
    <t>2700*16</t>
  </si>
  <si>
    <t>904285</t>
  </si>
  <si>
    <t>신짱훼미리(소)</t>
  </si>
  <si>
    <t>114g*18</t>
  </si>
  <si>
    <t>N밤+웰빙3번들</t>
  </si>
  <si>
    <t>165g*24</t>
  </si>
  <si>
    <t>711302</t>
  </si>
  <si>
    <t>CU신짱1.0k</t>
  </si>
  <si>
    <t>팝콘(중)</t>
  </si>
  <si>
    <t>49g*18</t>
  </si>
  <si>
    <t>183406</t>
  </si>
  <si>
    <t>스낵트레일러</t>
  </si>
  <si>
    <t>790g*1</t>
  </si>
  <si>
    <t>900805</t>
  </si>
  <si>
    <t>GON콘치1.0k(CVS)</t>
  </si>
  <si>
    <t>빅파이딸기-(중)</t>
  </si>
  <si>
    <t>죠리퐁5pack(롯데마트)</t>
  </si>
  <si>
    <t>905145</t>
  </si>
  <si>
    <t>참쌀떡모나카</t>
  </si>
  <si>
    <t>240g*12</t>
  </si>
  <si>
    <t>902809</t>
  </si>
  <si>
    <t>콘칲5pack(롯데마트)</t>
  </si>
  <si>
    <t>905138</t>
  </si>
  <si>
    <t>New옥수수퐁(유통용)</t>
  </si>
  <si>
    <t>빅파이애플오렌지(중)</t>
  </si>
  <si>
    <t>911818</t>
  </si>
  <si>
    <t>1.8k 신짱</t>
  </si>
  <si>
    <t>1800*12</t>
  </si>
  <si>
    <t>908375</t>
  </si>
  <si>
    <t>카땅1.0k(CVS)</t>
  </si>
  <si>
    <t>빅파이애플오렌지(대)</t>
  </si>
  <si>
    <t>911597</t>
  </si>
  <si>
    <t>1.8k 콘칲</t>
  </si>
  <si>
    <t>908368</t>
  </si>
  <si>
    <t>비스킷3번들</t>
  </si>
  <si>
    <t>2700*8</t>
  </si>
  <si>
    <t>콘초1.0k(CVS)</t>
  </si>
  <si>
    <t>죠리퐁초코샷</t>
  </si>
  <si>
    <t>700*24</t>
  </si>
  <si>
    <t>904605</t>
  </si>
  <si>
    <t>콘치CVS(소)</t>
  </si>
  <si>
    <t>쵸코파이(4P)</t>
  </si>
  <si>
    <t>912617</t>
  </si>
  <si>
    <t>크라운스낵 베스트컬렉션</t>
  </si>
  <si>
    <t>645g*1</t>
  </si>
  <si>
    <t>901482</t>
  </si>
  <si>
    <t>신짱초코CVS(중)</t>
  </si>
  <si>
    <t>C콘칩콘소메(농협)</t>
  </si>
  <si>
    <t>새콤달콤포도3번들</t>
  </si>
  <si>
    <t>1200*40</t>
  </si>
  <si>
    <t>901307</t>
  </si>
  <si>
    <t>N밀크볼오리지널</t>
  </si>
  <si>
    <t>615273</t>
  </si>
  <si>
    <t>새콤달콤복숭아3번들</t>
  </si>
  <si>
    <t>901314</t>
  </si>
  <si>
    <t>N꼬마곰훼미리</t>
  </si>
  <si>
    <t>40g*72</t>
  </si>
  <si>
    <t>180641</t>
  </si>
  <si>
    <t>초코지엄(소)2.0K</t>
  </si>
  <si>
    <t>187756</t>
  </si>
  <si>
    <t>3800*12</t>
  </si>
  <si>
    <t>903431</t>
  </si>
  <si>
    <t>초코지엄(대)3.6K</t>
  </si>
  <si>
    <t>164*12</t>
  </si>
  <si>
    <t>900799</t>
  </si>
  <si>
    <t>68g*16</t>
  </si>
  <si>
    <t>901581</t>
  </si>
  <si>
    <t>N밤+웰빙8번들</t>
  </si>
  <si>
    <t>440g*12</t>
  </si>
  <si>
    <t>900263</t>
  </si>
  <si>
    <t>또띠아칲+콘칲4번들</t>
  </si>
  <si>
    <t>4800*6</t>
  </si>
  <si>
    <t>908214</t>
  </si>
  <si>
    <t>N알밤캔디</t>
  </si>
  <si>
    <t>124g*20</t>
  </si>
  <si>
    <t>185721</t>
  </si>
  <si>
    <t>미니쉘골드피넛GS</t>
  </si>
  <si>
    <t>신짱(이마트)</t>
  </si>
  <si>
    <t>908498</t>
  </si>
  <si>
    <t>N새콤달콤딸기파인애플</t>
  </si>
  <si>
    <t>904186</t>
  </si>
  <si>
    <t>C콘칲(이마트)</t>
  </si>
  <si>
    <t>908481</t>
  </si>
  <si>
    <t>마음의선물(코코몽)</t>
  </si>
  <si>
    <t>12000*4</t>
  </si>
  <si>
    <t>904353</t>
  </si>
  <si>
    <t>주사위박스(아이스에이지4)</t>
  </si>
  <si>
    <t>6900*4</t>
  </si>
  <si>
    <t>903929</t>
  </si>
  <si>
    <t>뽀로로집(블루)</t>
  </si>
  <si>
    <t>390g*4</t>
  </si>
  <si>
    <t>770477</t>
  </si>
  <si>
    <t>바캉스스낵Bag(아이스에이지4)</t>
  </si>
  <si>
    <t>4600*6</t>
  </si>
  <si>
    <t>903950</t>
  </si>
  <si>
    <t>뽀로로집(오렌지)</t>
  </si>
  <si>
    <t>770484</t>
  </si>
  <si>
    <t>코코몽스낵나라</t>
  </si>
  <si>
    <t>5000*6</t>
  </si>
  <si>
    <t>903943</t>
  </si>
  <si>
    <t>크라운몬트쿠키(레드)</t>
  </si>
  <si>
    <t>902663</t>
  </si>
  <si>
    <t>주사위박스Ⅱ(아이스에이즈4홈)</t>
  </si>
  <si>
    <t>5400*4</t>
  </si>
  <si>
    <t>904063</t>
  </si>
  <si>
    <t>크라운몬트쿠키(블루)</t>
  </si>
  <si>
    <t>902649</t>
  </si>
  <si>
    <t>마음의 선물(코코몽) 홈</t>
  </si>
  <si>
    <t>9800*4</t>
  </si>
  <si>
    <t>904346</t>
  </si>
  <si>
    <t>설병선과한가위기획(이마트)</t>
  </si>
  <si>
    <t>10,800*4</t>
  </si>
  <si>
    <t>904810</t>
  </si>
  <si>
    <t>설병선과가을맞이기획</t>
  </si>
  <si>
    <t>8,400*4</t>
  </si>
  <si>
    <t>904827</t>
  </si>
  <si>
    <t>산타양말기획</t>
  </si>
  <si>
    <t>4200*6</t>
  </si>
  <si>
    <t>905725</t>
  </si>
  <si>
    <t>스낵모험pack</t>
  </si>
  <si>
    <t>905985</t>
  </si>
  <si>
    <t>다이노타임 스낵Bag</t>
  </si>
  <si>
    <t>4700*6</t>
  </si>
  <si>
    <t>906074</t>
  </si>
  <si>
    <t>이마트딸기샌드</t>
  </si>
  <si>
    <t>404g*8</t>
  </si>
  <si>
    <t>184861</t>
  </si>
  <si>
    <t>산타양말기획(이마트)</t>
  </si>
  <si>
    <t>906227</t>
  </si>
  <si>
    <t>스낵모음 페스티발</t>
  </si>
  <si>
    <t>7500*6</t>
  </si>
  <si>
    <t>906272</t>
  </si>
  <si>
    <t>꽃게랑클래식</t>
  </si>
  <si>
    <t>770170</t>
  </si>
  <si>
    <t>멀티3번들(소)</t>
  </si>
  <si>
    <t>별색모나카</t>
  </si>
  <si>
    <t>5500*12</t>
  </si>
  <si>
    <t>911634</t>
  </si>
  <si>
    <t xml:space="preserve"> ※ 전 품목 전거래처 100% 진열이 기본</t>
  </si>
  <si>
    <t xml:space="preserve"> ※ 업체 본부 계약된 품목이 매장별로 100% 투입 진열되는지 확인 </t>
  </si>
  <si>
    <t>표기제품 →  신규 대상 제품</t>
    <phoneticPr fontId="127" type="noConversion"/>
  </si>
  <si>
    <t>표기제품 →  입수변경 대상 제품</t>
    <phoneticPr fontId="127" type="noConversion"/>
  </si>
  <si>
    <t xml:space="preserve">                @1400류  *18 → *16</t>
    <phoneticPr fontId="127" type="noConversion"/>
  </si>
  <si>
    <t xml:space="preserve">                @2800류  *12 → *10</t>
    <phoneticPr fontId="127" type="noConversion"/>
  </si>
  <si>
    <t xml:space="preserve">  100번   마지막</t>
    <phoneticPr fontId="127" type="noConversion"/>
  </si>
  <si>
    <t>1월14일 (현재기준)   제품코드 표기된  해당제품은 생</t>
    <phoneticPr fontId="127" type="noConversion"/>
  </si>
  <si>
    <t xml:space="preserve">생산되어있는상태 </t>
    <phoneticPr fontId="127" type="noConversion"/>
  </si>
  <si>
    <t>표기제품 →  가격변경 대상 제품</t>
    <phoneticPr fontId="127" type="noConversion"/>
  </si>
</sst>
</file>

<file path=xl/styles.xml><?xml version="1.0" encoding="utf-8"?>
<styleSheet xmlns="http://schemas.openxmlformats.org/spreadsheetml/2006/main">
  <numFmts count="62">
    <numFmt numFmtId="6" formatCode="&quot;₩&quot;#,##0;[Red]\-&quot;₩&quot;#,##0"/>
    <numFmt numFmtId="8" formatCode="&quot;₩&quot;#,##0.00;[Red]\-&quot;₩&quot;#,##0.0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mm&quot;월&quot;\ dd&quot;일&quot;"/>
    <numFmt numFmtId="177" formatCode="[&lt;=999999]####\-####;\(0##\)\ ####\-####"/>
    <numFmt numFmtId="178" formatCode="0.0_);[Red]\(0.0\)"/>
    <numFmt numFmtId="179" formatCode="_ * #,##0_ ;_ * &quot;₩&quot;\!\-#,##0_ ;_ * &quot;-&quot;_ ;_ @_ "/>
    <numFmt numFmtId="180" formatCode="#,##0;&quot;△&quot;#,##0"/>
    <numFmt numFmtId="181" formatCode="_ &quot;₩&quot;* #,##0.00_ ;_ &quot;₩&quot;* &quot;₩&quot;\!\-#,##0.00_ ;_ &quot;₩&quot;* &quot;-&quot;??_ ;_ @_ "/>
    <numFmt numFmtId="182" formatCode="_ &quot;₩&quot;* #,##0_ ;_ &quot;₩&quot;* &quot;₩&quot;\!\-#,##0_ ;_ &quot;₩&quot;* &quot;-&quot;_ ;_ @_ "/>
    <numFmt numFmtId="183" formatCode="&quot;₩&quot;#,##0.00;[Red]&quot;₩&quot;&quot;₩&quot;\!\-#,##0.00"/>
    <numFmt numFmtId="184" formatCode="_ * #,##0.00_ ;_ * &quot;₩&quot;\!\-#,##0.00_ ;_ * &quot;-&quot;??_ ;_ @_ "/>
    <numFmt numFmtId="185" formatCode="_ * #,##0_ ;_ * \-#,##0_ ;_ * &quot;-&quot;_ ;_ @_ "/>
    <numFmt numFmtId="186" formatCode="_ * #,##0.00_ ;_ * \-#,##0.00_ ;_ * &quot;-&quot;??_ ;_ @_ "/>
    <numFmt numFmtId="187" formatCode="#,##0;[Red]&quot;-&quot;#,##0"/>
    <numFmt numFmtId="188" formatCode="#,##0.00;[Red]&quot;-&quot;#,##0.00"/>
    <numFmt numFmtId="189" formatCode="&quot;₩&quot;#,##0;[Red]\!\-&quot;₩&quot;#,##0"/>
    <numFmt numFmtId="190" formatCode="_-&quot;₩&quot;* #,##0.00_-;\!\-&quot;₩&quot;* #,##0.00_-;_-&quot;₩&quot;* &quot;-&quot;??_-;_-@_-"/>
    <numFmt numFmtId="191" formatCode="_ &quot;₩&quot;* #,##0_ ;_ &quot;₩&quot;* \-#,##0_ ;_ &quot;₩&quot;* &quot;-&quot;_ ;_ @_ "/>
    <numFmt numFmtId="192" formatCode="\(#,##0\)"/>
    <numFmt numFmtId="193" formatCode="&quot;₩&quot;#,##0;\!\-&quot;₩&quot;#,##0"/>
    <numFmt numFmtId="194" formatCode="\!\$#,##0_);\!\(\!\$#,##0\!\)"/>
    <numFmt numFmtId="195" formatCode="_ &quot;₩&quot;* #,##0.00_ ;_ &quot;₩&quot;* \-#,##0.00_ ;_ &quot;₩&quot;* &quot;-&quot;??_ ;_ @_ "/>
    <numFmt numFmtId="196" formatCode="&quot;$&quot;#,##0;[Red]&quot;₩&quot;&quot;₩&quot;&quot;₩&quot;&quot;₩&quot;&quot;₩&quot;&quot;₩&quot;&quot;₩&quot;\-&quot;$&quot;#,##0"/>
    <numFmt numFmtId="197" formatCode="&quot;$&quot;#,##0.00;[Red]&quot;₩&quot;&quot;₩&quot;&quot;₩&quot;&quot;₩&quot;&quot;₩&quot;&quot;₩&quot;&quot;₩&quot;\-&quot;$&quot;#,##0.00"/>
    <numFmt numFmtId="198" formatCode="&quot;₩&quot;#,##0;[Red]&quot;₩&quot;\!\-&quot;₩&quot;#,##0"/>
    <numFmt numFmtId="199" formatCode="&quot;₩&quot;#,##0.00;&quot;₩&quot;\!\-&quot;₩&quot;#,##0.00"/>
    <numFmt numFmtId="200" formatCode="_-* #,##0.00_-;\!\-* #,##0.00_-;_-* &quot;-&quot;??_-;_-@_-"/>
    <numFmt numFmtId="201" formatCode="\!\$#,##0_);[Red]\!\(\!\$#,##0\!\)"/>
    <numFmt numFmtId="202" formatCode="&quot;₩&quot;#,##0.00;[Red]&quot;₩&quot;\!\-&quot;₩&quot;#,##0.00"/>
    <numFmt numFmtId="203" formatCode="#,##0;\(#,##0\)"/>
    <numFmt numFmtId="204" formatCode="#,##0.00_ "/>
    <numFmt numFmtId="205" formatCode="_-* #,##0\ _B_F_-;\-* #,##0\ _B_F_-;_-* &quot;-&quot;\ _B_F_-;_-@_-"/>
    <numFmt numFmtId="206" formatCode="General_)"/>
    <numFmt numFmtId="207" formatCode="#,##0&quot;(☆)&quot;\ "/>
    <numFmt numFmtId="208" formatCode="#,##0_);\(#,##0\)\ \ \ "/>
    <numFmt numFmtId="209" formatCode="0.0%"/>
    <numFmt numFmtId="210" formatCode="0.0000"/>
    <numFmt numFmtId="211" formatCode="_-* #,##0.0_-;\-* #,##0.0_-;_-* &quot;-&quot;??_-;_-@_-"/>
    <numFmt numFmtId="212" formatCode="_(* #,##0.00_);_(* \(#,##0.00\);_(* &quot;-&quot;??_);_(@_)"/>
    <numFmt numFmtId="213" formatCode="#,##0.0000000_);[Red]\(#,##0.0000000\)"/>
    <numFmt numFmtId="214" formatCode="#,##0_ ;[Red]\-#,##0\ "/>
    <numFmt numFmtId="215" formatCode="#,##0.00_);[Red]\(#,##0.00\)"/>
    <numFmt numFmtId="216" formatCode="#,##0&quot;(●)&quot;\ "/>
    <numFmt numFmtId="217" formatCode="&quot;₩&quot;#,##0;[Red]&quot;₩&quot;\-#,##0"/>
    <numFmt numFmtId="218" formatCode="_(* #,##0_);_(* \(#,##0\);_(* &quot;-&quot;_);_(@_)"/>
    <numFmt numFmtId="219" formatCode="#,##0&quot;(★)&quot;\ "/>
    <numFmt numFmtId="220" formatCode="&quot;₩&quot;#,##0.00;&quot;₩&quot;\-#,##0.00"/>
    <numFmt numFmtId="221" formatCode="&quot;$&quot;#.##0_);&quot;₩&quot;&quot;₩&quot;&quot;₩&quot;&quot;₩&quot;&quot;₩&quot;&quot;₩&quot;\(&quot;$&quot;#.##0&quot;₩&quot;&quot;₩&quot;&quot;₩&quot;&quot;₩&quot;&quot;₩&quot;&quot;₩&quot;\)"/>
    <numFmt numFmtId="222" formatCode="#,##0&quot;(○)&quot;\ "/>
    <numFmt numFmtId="223" formatCode="#,##0.0"/>
    <numFmt numFmtId="224" formatCode="&quot;₩&quot;#,##0.00;[Red]&quot;₩&quot;\-#,##0.00"/>
    <numFmt numFmtId="225" formatCode="_ &quot;₩&quot;\ * #,##0_ ;_ &quot;₩&quot;\ * \-#,##0_ ;_ &quot;₩&quot;\ * &quot;-&quot;_ ;_ @_ "/>
    <numFmt numFmtId="226" formatCode="_ &quot;₩&quot;\ * #,##0.00_ ;_ &quot;₩&quot;\ * \-#,##0.00_ ;_ &quot;₩&quot;\ * &quot;-&quot;??_ ;_ @_ "/>
    <numFmt numFmtId="227" formatCode="#."/>
    <numFmt numFmtId="228" formatCode="0.000_ "/>
    <numFmt numFmtId="229" formatCode="0_ "/>
    <numFmt numFmtId="230" formatCode="0_);[Red]\(0\)"/>
    <numFmt numFmtId="231" formatCode="#,###\ "/>
  </numFmts>
  <fonts count="16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name val="맑은 고딕"/>
      <family val="3"/>
      <charset val="129"/>
    </font>
    <font>
      <sz val="12"/>
      <name val="바탕체"/>
      <family val="1"/>
      <charset val="129"/>
    </font>
    <font>
      <sz val="12"/>
      <name val="¹????¼"/>
      <family val="1"/>
      <charset val="129"/>
    </font>
    <font>
      <sz val="10"/>
      <color indexed="8"/>
      <name val="Arial"/>
      <family val="2"/>
    </font>
    <font>
      <sz val="12"/>
      <name val="¹UAAA¼"/>
      <family val="1"/>
      <charset val="129"/>
    </font>
    <font>
      <sz val="12"/>
      <name val="굴림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宋体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name val="괾괽듴긕긘긞긏M"/>
      <family val="3"/>
      <charset val="129"/>
    </font>
    <font>
      <sz val="10"/>
      <name val="굴림체"/>
      <family val="3"/>
      <charset val="129"/>
    </font>
    <font>
      <sz val="11"/>
      <name val="￠R¨u¡§u¡E¡þ¨I¡AA¡§u"/>
      <family val="3"/>
      <charset val="129"/>
    </font>
    <font>
      <sz val="10"/>
      <name val="MS Sans Serif"/>
      <family val="2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0"/>
      <name val="±¼¸²Ã¼"/>
      <family val="3"/>
      <charset val="129"/>
    </font>
    <font>
      <sz val="12"/>
      <name val="¸íÁ¶"/>
      <family val="3"/>
      <charset val="129"/>
    </font>
    <font>
      <sz val="12"/>
      <name val="¡ER￠R¡¿IoUAAA￠RER¡ER￠R￠"/>
      <family val="1"/>
      <charset val="129"/>
    </font>
    <font>
      <sz val="12"/>
      <name val="￠RIi￠RE￠Rⓒ­￠RE?oA￠R¡×u"/>
      <family val="3"/>
      <charset val="129"/>
    </font>
    <font>
      <sz val="12"/>
      <name val="¡ERERIi¡ERERE¡ERER￠R¡×I¡"/>
      <family val="3"/>
      <charset val="129"/>
    </font>
    <font>
      <sz val="12"/>
      <name val="￠R¡×IoUAAA¡ER￠R¡¿u"/>
      <family val="1"/>
      <charset val="129"/>
    </font>
    <font>
      <sz val="12"/>
      <name val="¨IoUAAA¡§u"/>
      <family val="1"/>
      <charset val="129"/>
    </font>
    <font>
      <sz val="12"/>
      <name val="μ¸¿oA¼"/>
      <family val="3"/>
      <charset val="129"/>
    </font>
    <font>
      <sz val="12"/>
      <name val="¹ÙÅÁÃ¼"/>
      <family val="1"/>
      <charset val="129"/>
    </font>
    <font>
      <sz val="9"/>
      <color indexed="20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9"/>
      <color indexed="9"/>
      <name val="굴림체"/>
      <family val="3"/>
      <charset val="129"/>
    </font>
    <font>
      <sz val="9"/>
      <color indexed="52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8"/>
      <color indexed="56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2"/>
      <color indexed="8"/>
      <name val="맑은 고딕"/>
      <family val="3"/>
      <charset val="129"/>
    </font>
    <font>
      <sz val="12"/>
      <name val="돋움체"/>
      <family val="3"/>
      <charset val="129"/>
    </font>
    <font>
      <u/>
      <sz val="7.2"/>
      <color indexed="36"/>
      <name val="????"/>
      <family val="1"/>
    </font>
    <font>
      <u/>
      <sz val="6.75"/>
      <color indexed="12"/>
      <name val="??"/>
      <family val="1"/>
    </font>
    <font>
      <u/>
      <sz val="6.75"/>
      <color indexed="36"/>
      <name val="??"/>
      <family val="1"/>
    </font>
    <font>
      <u/>
      <sz val="12"/>
      <color indexed="12"/>
      <name val="????"/>
      <family val="1"/>
    </font>
    <font>
      <u/>
      <sz val="6.75"/>
      <color indexed="36"/>
      <name val="??’?"/>
      <family val="3"/>
      <charset val="129"/>
    </font>
    <font>
      <u/>
      <sz val="11"/>
      <color indexed="36"/>
      <name val="굃굍 굊긕긘긞긏"/>
      <family val="3"/>
      <charset val="129"/>
    </font>
    <font>
      <u/>
      <sz val="6.75"/>
      <color indexed="12"/>
      <name val="??’?"/>
      <family val="3"/>
      <charset val="129"/>
    </font>
    <font>
      <sz val="9"/>
      <name val="??’?"/>
      <family val="3"/>
      <charset val="129"/>
    </font>
    <font>
      <sz val="11"/>
      <name val="__ ____"/>
      <family val="3"/>
      <charset val="129"/>
    </font>
    <font>
      <sz val="11"/>
      <name val="__ ____"/>
      <family val="3"/>
      <charset val="255"/>
    </font>
    <font>
      <sz val="11"/>
      <name val="__ ____"/>
      <family val="3"/>
    </font>
    <font>
      <sz val="11"/>
      <name val="__ _____"/>
      <family val="1"/>
    </font>
    <font>
      <sz val="10"/>
      <name val="Helv"/>
      <family val="2"/>
    </font>
    <font>
      <sz val="12"/>
      <name val="Times New Roman"/>
      <family val="1"/>
    </font>
    <font>
      <sz val="10"/>
      <name val="Courier"/>
      <family val="3"/>
    </font>
    <font>
      <sz val="10"/>
      <name val="‚l‚r ƒSƒVƒbƒN"/>
      <family val="3"/>
    </font>
    <font>
      <sz val="9"/>
      <name val="??"/>
      <family val="1"/>
    </font>
    <font>
      <b/>
      <sz val="18"/>
      <color indexed="8"/>
      <name val="Arial"/>
      <family val="2"/>
    </font>
    <font>
      <sz val="14"/>
      <name val="바탕체"/>
      <family val="1"/>
      <charset val="129"/>
    </font>
    <font>
      <i/>
      <sz val="9"/>
      <color indexed="10"/>
      <name val="굴림체"/>
      <family val="3"/>
      <charset val="129"/>
    </font>
    <font>
      <sz val="9"/>
      <name val="굴림"/>
      <family val="3"/>
      <charset val="129"/>
    </font>
    <font>
      <u/>
      <sz val="11"/>
      <color indexed="12"/>
      <name val="굃굍 굊긕긘긞긏"/>
      <family val="3"/>
      <charset val="129"/>
    </font>
    <font>
      <b/>
      <i/>
      <sz val="11"/>
      <name val="Arial"/>
      <family val="2"/>
    </font>
    <font>
      <u/>
      <sz val="20"/>
      <name val="HY헤드라인M"/>
      <family val="1"/>
      <charset val="129"/>
    </font>
    <font>
      <u/>
      <sz val="12"/>
      <color indexed="36"/>
      <name val="바탕체"/>
      <family val="1"/>
      <charset val="129"/>
    </font>
    <font>
      <b/>
      <sz val="6"/>
      <name val="맑은 고딕"/>
      <family val="3"/>
      <charset val="129"/>
    </font>
    <font>
      <sz val="14"/>
      <name val="뼥?ⓒ"/>
      <family val="3"/>
      <charset val="129"/>
    </font>
    <font>
      <i/>
      <sz val="9"/>
      <color indexed="8"/>
      <name val="굴림체"/>
      <family val="3"/>
      <charset val="129"/>
    </font>
    <font>
      <sz val="9"/>
      <name val="돋움"/>
      <family val="3"/>
      <charset val="129"/>
    </font>
    <font>
      <sz val="11"/>
      <name val="돋움체"/>
      <family val="3"/>
      <charset val="129"/>
    </font>
    <font>
      <sz val="12"/>
      <name val="Arial"/>
      <family val="2"/>
    </font>
    <font>
      <sz val="11"/>
      <name val="Arial"/>
      <family val="2"/>
    </font>
    <font>
      <sz val="10"/>
      <name val="바탕체"/>
      <family val="1"/>
      <charset val="129"/>
    </font>
    <font>
      <b/>
      <sz val="11"/>
      <color indexed="60"/>
      <name val="굴림체"/>
      <family val="3"/>
      <charset val="129"/>
    </font>
    <font>
      <b/>
      <sz val="10"/>
      <name val="돋움"/>
      <family val="3"/>
      <charset val="129"/>
    </font>
    <font>
      <sz val="12"/>
      <name val="뼻뮝"/>
      <family val="3"/>
      <charset val="129"/>
    </font>
    <font>
      <sz val="9"/>
      <color indexed="23"/>
      <name val="굴림체"/>
      <family val="3"/>
      <charset val="129"/>
    </font>
    <font>
      <b/>
      <u/>
      <sz val="14"/>
      <name val="Arial"/>
      <family val="2"/>
    </font>
    <font>
      <sz val="11"/>
      <name val="새굴림"/>
      <family val="1"/>
      <charset val="129"/>
    </font>
    <font>
      <sz val="14"/>
      <name val="뼻뮝"/>
      <family val="3"/>
      <charset val="129"/>
    </font>
    <font>
      <sz val="10"/>
      <color indexed="8"/>
      <name val="나눔고딕"/>
      <family val="3"/>
      <charset val="129"/>
    </font>
    <font>
      <sz val="10"/>
      <color indexed="62"/>
      <name val="Arial"/>
      <family val="2"/>
    </font>
    <font>
      <sz val="10"/>
      <color indexed="56"/>
      <name val="맑은 고딕"/>
      <family val="3"/>
      <charset val="129"/>
    </font>
    <font>
      <sz val="9"/>
      <color indexed="56"/>
      <name val="맑은 고딕"/>
      <family val="3"/>
      <charset val="129"/>
    </font>
    <font>
      <b/>
      <sz val="15"/>
      <color indexed="17"/>
      <name val="굴림체"/>
      <family val="3"/>
      <charset val="129"/>
    </font>
    <font>
      <b/>
      <sz val="13"/>
      <color indexed="63"/>
      <name val="굴림체"/>
      <family val="3"/>
      <charset val="129"/>
    </font>
    <font>
      <u/>
      <sz val="6.75"/>
      <color indexed="36"/>
      <name val="明朝"/>
      <family val="3"/>
      <charset val="129"/>
    </font>
    <font>
      <u/>
      <sz val="9"/>
      <color indexed="36"/>
      <name val="Arial"/>
      <family val="2"/>
    </font>
    <font>
      <sz val="11"/>
      <name val="ＭＳ ゴシック"/>
      <family val="3"/>
      <charset val="255"/>
    </font>
    <font>
      <sz val="11"/>
      <color indexed="8"/>
      <name val="돋움"/>
      <family val="3"/>
      <charset val="129"/>
    </font>
    <font>
      <sz val="11"/>
      <name val="ＭＳ Ｐゴシック"/>
      <family val="2"/>
    </font>
    <font>
      <sz val="11"/>
      <name val="µ¸¿ò"/>
      <family val="3"/>
      <charset val="129"/>
    </font>
    <font>
      <sz val="10"/>
      <name val="±¼¸²A¼"/>
      <family val="3"/>
      <charset val="129"/>
    </font>
    <font>
      <sz val="1"/>
      <color indexed="16"/>
      <name val="Courier"/>
      <family val="3"/>
    </font>
    <font>
      <sz val="10"/>
      <name val="돋움체"/>
      <family val="3"/>
      <charset val="129"/>
    </font>
    <font>
      <sz val="12"/>
      <name val="굴림"/>
      <family val="3"/>
      <charset val="129"/>
    </font>
    <font>
      <i/>
      <sz val="1"/>
      <color indexed="8"/>
      <name val="Courier"/>
      <family val="3"/>
    </font>
    <font>
      <u/>
      <sz val="5"/>
      <color indexed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72"/>
      <name val="맑은 고딕"/>
      <family val="3"/>
      <charset val="129"/>
    </font>
    <font>
      <b/>
      <sz val="72"/>
      <color indexed="8"/>
      <name val="MS Mincho"/>
      <family val="3"/>
      <charset val="128"/>
    </font>
    <font>
      <sz val="72"/>
      <name val="MS PGothic"/>
      <family val="2"/>
      <charset val="128"/>
    </font>
    <font>
      <b/>
      <sz val="72"/>
      <color indexed="8"/>
      <name val="MS PGothic"/>
      <family val="2"/>
      <charset val="128"/>
    </font>
    <font>
      <sz val="72"/>
      <name val="MS PMincho"/>
      <family val="1"/>
      <charset val="128"/>
    </font>
    <font>
      <b/>
      <sz val="72"/>
      <color indexed="8"/>
      <name val="MS PMincho"/>
      <family val="1"/>
      <charset val="128"/>
    </font>
    <font>
      <b/>
      <sz val="72"/>
      <color indexed="8"/>
      <name val="MS UI Gothic"/>
      <family val="2"/>
      <charset val="128"/>
    </font>
    <font>
      <sz val="72"/>
      <name val="NSimSun"/>
      <family val="3"/>
      <charset val="134"/>
    </font>
    <font>
      <sz val="72"/>
      <name val="PMingLiU"/>
      <family val="1"/>
      <charset val="136"/>
    </font>
    <font>
      <b/>
      <sz val="72"/>
      <color indexed="8"/>
      <name val="PMingLiU"/>
      <family val="1"/>
      <charset val="136"/>
    </font>
    <font>
      <sz val="72"/>
      <name val="SimSun"/>
      <charset val="134"/>
    </font>
    <font>
      <b/>
      <sz val="72"/>
      <color indexed="8"/>
      <name val="Bodoni MT Black"/>
      <family val="1"/>
    </font>
    <font>
      <b/>
      <sz val="14"/>
      <name val="돋움"/>
      <family val="3"/>
      <charset val="129"/>
    </font>
    <font>
      <sz val="8"/>
      <name val="맑은 고딕"/>
      <family val="3"/>
      <charset val="129"/>
    </font>
    <font>
      <sz val="72"/>
      <name val="돋움"/>
      <family val="3"/>
      <charset val="129"/>
    </font>
    <font>
      <b/>
      <sz val="12"/>
      <name val="돋움"/>
      <family val="3"/>
      <charset val="129"/>
    </font>
    <font>
      <b/>
      <sz val="2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11"/>
      <color theme="0"/>
      <name val="돋움"/>
      <family val="3"/>
      <charset val="129"/>
    </font>
    <font>
      <sz val="8"/>
      <name val="맑은 고딕"/>
      <family val="2"/>
      <charset val="129"/>
    </font>
    <font>
      <b/>
      <sz val="17"/>
      <name val="맑은 고딕"/>
      <family val="3"/>
      <charset val="129"/>
    </font>
    <font>
      <b/>
      <sz val="28"/>
      <name val="맑은 고딕"/>
      <family val="3"/>
      <charset val="129"/>
    </font>
    <font>
      <b/>
      <sz val="15"/>
      <name val="맑은 고딕"/>
      <family val="3"/>
      <charset val="129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b/>
      <u/>
      <sz val="17"/>
      <name val="맑은 고딕"/>
      <family val="3"/>
      <charset val="129"/>
    </font>
    <font>
      <b/>
      <sz val="17"/>
      <name val="HY견고딕"/>
      <family val="1"/>
      <charset val="129"/>
    </font>
    <font>
      <sz val="9"/>
      <name val="Times New Roman"/>
      <family val="1"/>
    </font>
    <font>
      <sz val="16"/>
      <name val="맑은 고딕"/>
      <family val="3"/>
      <charset val="129"/>
    </font>
    <font>
      <sz val="9"/>
      <color indexed="9"/>
      <name val="Times New Roman"/>
      <family val="1"/>
    </font>
    <font>
      <sz val="12"/>
      <name val="맑은 고딕"/>
      <family val="3"/>
      <charset val="129"/>
    </font>
    <font>
      <sz val="18"/>
      <name val="Times New Roman"/>
      <family val="1"/>
    </font>
    <font>
      <sz val="10"/>
      <name val="맑은 고딕"/>
      <family val="3"/>
      <charset val="129"/>
    </font>
    <font>
      <sz val="10"/>
      <color indexed="9"/>
      <name val="Times New Roman"/>
      <family val="1"/>
    </font>
    <font>
      <sz val="10"/>
      <color theme="1"/>
      <name val="Times New Roman"/>
      <family val="1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10"/>
      <color rgb="FFFF0000"/>
      <name val="Times New Roman"/>
      <family val="1"/>
    </font>
    <font>
      <sz val="9"/>
      <color rgb="FFFF0000"/>
      <name val="바탕"/>
      <family val="1"/>
      <charset val="129"/>
    </font>
    <font>
      <sz val="10"/>
      <color theme="1"/>
      <name val="바탕"/>
      <family val="1"/>
      <charset val="129"/>
    </font>
    <font>
      <sz val="9"/>
      <color rgb="FFFF0000"/>
      <name val="Times New Roman"/>
      <family val="1"/>
    </font>
    <font>
      <sz val="14"/>
      <name val="맑은 고딕"/>
      <family val="3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16"/>
      <name val="맑은 고딕"/>
      <family val="3"/>
      <charset val="129"/>
    </font>
    <font>
      <sz val="12"/>
      <name val="맑은 고딕"/>
      <family val="2"/>
      <charset val="129"/>
    </font>
    <font>
      <sz val="14"/>
      <name val="맑은 고딕"/>
      <family val="2"/>
      <charset val="129"/>
    </font>
    <font>
      <sz val="15"/>
      <name val="맑은 고딕"/>
      <family val="2"/>
      <charset val="129"/>
    </font>
    <font>
      <sz val="13"/>
      <name val="맑은 고딕"/>
      <family val="2"/>
      <charset val="129"/>
    </font>
    <font>
      <sz val="18"/>
      <name val="맑은 고딕"/>
      <family val="2"/>
      <charset val="129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13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22"/>
      </bottom>
      <diagonal/>
    </border>
    <border>
      <left/>
      <right/>
      <top style="thin">
        <color indexed="22"/>
      </top>
      <bottom style="hair">
        <color indexed="22"/>
      </bottom>
      <diagonal/>
    </border>
    <border>
      <left style="thin">
        <color indexed="22"/>
      </left>
      <right/>
      <top style="thin">
        <color indexed="22"/>
      </top>
      <bottom style="hair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hair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 style="double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22"/>
      </left>
      <right/>
      <top style="hair">
        <color indexed="22"/>
      </top>
      <bottom/>
      <diagonal/>
    </border>
    <border>
      <left style="thin">
        <color indexed="22"/>
      </left>
      <right style="double">
        <color indexed="22"/>
      </right>
      <top style="hair">
        <color indexed="22"/>
      </top>
      <bottom/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/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double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 style="double">
        <color indexed="22"/>
      </right>
      <top/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uble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double">
        <color indexed="22"/>
      </right>
      <top/>
      <bottom/>
      <diagonal/>
    </border>
    <border>
      <left/>
      <right style="double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22"/>
      </bottom>
      <diagonal/>
    </border>
    <border>
      <left/>
      <right/>
      <top style="hair">
        <color indexed="22"/>
      </top>
      <bottom style="thin">
        <color indexed="22"/>
      </bottom>
      <diagonal/>
    </border>
    <border>
      <left style="thin">
        <color indexed="22"/>
      </left>
      <right/>
      <top style="hair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hair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rgb="FFC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C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C00000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0000"/>
      </top>
      <bottom style="medium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C00000"/>
      </top>
      <bottom style="medium">
        <color theme="5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C00000"/>
      </top>
      <bottom/>
      <diagonal/>
    </border>
    <border>
      <left style="thick">
        <color rgb="FFFF0000"/>
      </left>
      <right style="thin">
        <color theme="0" tint="-0.34998626667073579"/>
      </right>
      <top style="thick">
        <color rgb="FFFF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rgb="FFFF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rgb="FFFF0000"/>
      </right>
      <top style="thick">
        <color rgb="FFFF0000"/>
      </top>
      <bottom style="thin">
        <color theme="0" tint="-0.34998626667073579"/>
      </bottom>
      <diagonal/>
    </border>
    <border>
      <left style="thick">
        <color rgb="FFFF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FF000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rgb="FFFF0000"/>
      </right>
      <top style="thin">
        <color theme="0" tint="-0.34998626667073579"/>
      </top>
      <bottom/>
      <diagonal/>
    </border>
    <border>
      <left style="thick">
        <color rgb="FFFF0000"/>
      </left>
      <right style="thin">
        <color theme="0" tint="-0.34998626667073579"/>
      </right>
      <top style="medium">
        <color rgb="FFC00000"/>
      </top>
      <bottom style="thick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C00000"/>
      </top>
      <bottom style="thick">
        <color rgb="FFFF0000"/>
      </bottom>
      <diagonal/>
    </border>
    <border>
      <left style="thin">
        <color theme="0" tint="-0.34998626667073579"/>
      </left>
      <right style="thick">
        <color rgb="FFFF0000"/>
      </right>
      <top style="medium">
        <color rgb="FFC00000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double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double">
        <color indexed="22"/>
      </right>
      <top style="thin">
        <color indexed="22"/>
      </top>
      <bottom/>
      <diagonal/>
    </border>
    <border>
      <left style="double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hair">
        <color indexed="22"/>
      </right>
      <top style="thin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</borders>
  <cellStyleXfs count="4180">
    <xf numFmtId="0" fontId="0" fillId="0" borderId="0">
      <alignment vertical="center"/>
    </xf>
    <xf numFmtId="49" fontId="16" fillId="0" borderId="1">
      <alignment horizontal="center" vertical="center"/>
    </xf>
    <xf numFmtId="3" fontId="44" fillId="0" borderId="2"/>
    <xf numFmtId="192" fontId="3" fillId="0" borderId="0">
      <protection locked="0"/>
    </xf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204" fontId="9" fillId="0" borderId="3">
      <protection locked="0"/>
    </xf>
    <xf numFmtId="0" fontId="10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5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05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38" fontId="49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37" fontId="6" fillId="0" borderId="0" applyFill="0" applyBorder="0"/>
    <xf numFmtId="0" fontId="45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57" fillId="0" borderId="0"/>
    <xf numFmtId="0" fontId="105" fillId="0" borderId="4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2" fillId="0" borderId="0"/>
    <xf numFmtId="0" fontId="2" fillId="0" borderId="0"/>
    <xf numFmtId="0" fontId="7" fillId="0" borderId="0" applyFill="0" applyAlignment="0"/>
    <xf numFmtId="0" fontId="7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ill="0" applyAlignment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 applyFill="0" applyAlignment="0"/>
    <xf numFmtId="0" fontId="7" fillId="0" borderId="0" applyFill="0" applyAlignment="0"/>
    <xf numFmtId="0" fontId="5" fillId="0" borderId="0"/>
    <xf numFmtId="0" fontId="2" fillId="0" borderId="0"/>
    <xf numFmtId="0" fontId="7" fillId="0" borderId="0" applyFill="0" applyAlignment="0"/>
    <xf numFmtId="0" fontId="7" fillId="0" borderId="0" applyFill="0" applyAlignment="0"/>
    <xf numFmtId="0" fontId="2" fillId="0" borderId="0"/>
    <xf numFmtId="0" fontId="7" fillId="0" borderId="0" applyFill="0" applyAlignment="0"/>
    <xf numFmtId="0" fontId="7" fillId="0" borderId="0" applyFill="0" applyAlignment="0"/>
    <xf numFmtId="0" fontId="7" fillId="0" borderId="0" applyFill="0" applyAlignment="0"/>
    <xf numFmtId="0" fontId="2" fillId="0" borderId="0"/>
    <xf numFmtId="0" fontId="7" fillId="0" borderId="0" applyFill="0" applyAlignment="0"/>
    <xf numFmtId="0" fontId="2" fillId="0" borderId="0"/>
    <xf numFmtId="0" fontId="2" fillId="0" borderId="0"/>
    <xf numFmtId="0" fontId="2" fillId="0" borderId="0"/>
    <xf numFmtId="0" fontId="7" fillId="0" borderId="0" applyFill="0" applyAlignment="0"/>
    <xf numFmtId="0" fontId="2" fillId="0" borderId="0"/>
    <xf numFmtId="0" fontId="5" fillId="0" borderId="0"/>
    <xf numFmtId="0" fontId="2" fillId="0" borderId="0"/>
    <xf numFmtId="0" fontId="2" fillId="0" borderId="0"/>
    <xf numFmtId="205" fontId="2" fillId="0" borderId="0" applyFont="0" applyFill="0" applyAlignment="0" applyProtection="0"/>
    <xf numFmtId="0" fontId="7" fillId="0" borderId="0" applyFill="0" applyAlignment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ill="0" applyAlignment="0"/>
    <xf numFmtId="0" fontId="7" fillId="0" borderId="0" applyFill="0" applyAlignment="0"/>
    <xf numFmtId="0" fontId="2" fillId="0" borderId="0"/>
    <xf numFmtId="0" fontId="7" fillId="0" borderId="0" applyFill="0" applyAlignment="0"/>
    <xf numFmtId="0" fontId="7" fillId="0" borderId="0" applyFill="0" applyAlignment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05" fillId="0" borderId="0"/>
    <xf numFmtId="0" fontId="2" fillId="0" borderId="0"/>
    <xf numFmtId="0" fontId="105" fillId="0" borderId="0"/>
    <xf numFmtId="191" fontId="10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 applyFill="0" applyAlignment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 applyFill="0" applyAlignment="0"/>
    <xf numFmtId="0" fontId="7" fillId="0" borderId="0" applyFill="0" applyAlignment="0"/>
    <xf numFmtId="0" fontId="7" fillId="0" borderId="0" applyFill="0" applyAlignment="0"/>
    <xf numFmtId="0" fontId="7" fillId="0" borderId="0" applyFill="0" applyAlignment="0"/>
    <xf numFmtId="0" fontId="2" fillId="0" borderId="0"/>
    <xf numFmtId="0" fontId="2" fillId="0" borderId="0"/>
    <xf numFmtId="205" fontId="2" fillId="0" borderId="0" applyFont="0" applyFill="0" applyAlignment="0" applyProtection="0"/>
    <xf numFmtId="0" fontId="2" fillId="0" borderId="0"/>
    <xf numFmtId="0" fontId="7" fillId="0" borderId="0" applyFill="0" applyAlignment="0"/>
    <xf numFmtId="0" fontId="2" fillId="0" borderId="0"/>
    <xf numFmtId="0" fontId="7" fillId="0" borderId="0" applyFill="0" applyAlignment="0"/>
    <xf numFmtId="0" fontId="7" fillId="0" borderId="0" applyFill="0" applyAlignment="0"/>
    <xf numFmtId="0" fontId="2" fillId="0" borderId="0"/>
    <xf numFmtId="0" fontId="7" fillId="0" borderId="0" applyFill="0" applyAlignment="0"/>
    <xf numFmtId="0" fontId="7" fillId="0" borderId="0" applyFill="0" applyAlignment="0"/>
    <xf numFmtId="0" fontId="105" fillId="0" borderId="0"/>
    <xf numFmtId="0" fontId="2" fillId="0" borderId="0"/>
    <xf numFmtId="205" fontId="2" fillId="0" borderId="0" applyFont="0" applyFill="0" applyAlignment="0" applyProtection="0"/>
    <xf numFmtId="205" fontId="2" fillId="0" borderId="0" applyFont="0" applyFill="0" applyAlignment="0" applyProtection="0"/>
    <xf numFmtId="0" fontId="2" fillId="0" borderId="0"/>
    <xf numFmtId="0" fontId="105" fillId="0" borderId="0"/>
    <xf numFmtId="191" fontId="105" fillId="0" borderId="0" applyFont="0" applyFill="0" applyBorder="0" applyAlignment="0" applyProtection="0"/>
    <xf numFmtId="191" fontId="105" fillId="0" borderId="0" applyFont="0" applyFill="0" applyBorder="0" applyAlignment="0" applyProtection="0"/>
    <xf numFmtId="0" fontId="2" fillId="0" borderId="0"/>
    <xf numFmtId="0" fontId="16" fillId="0" borderId="0" applyFont="0" applyFill="0" applyBorder="0" applyAlignment="0" applyProtection="0"/>
    <xf numFmtId="0" fontId="7" fillId="0" borderId="0" applyFill="0" applyAlignment="0"/>
    <xf numFmtId="0" fontId="2" fillId="0" borderId="0"/>
    <xf numFmtId="0" fontId="2" fillId="0" borderId="0"/>
    <xf numFmtId="0" fontId="7" fillId="0" borderId="0" applyFill="0" applyAlignment="0"/>
    <xf numFmtId="0" fontId="2" fillId="0" borderId="0"/>
    <xf numFmtId="0" fontId="1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91" fontId="5" fillId="0" borderId="0" applyFont="0" applyFill="0" applyBorder="0" applyAlignment="0" applyProtection="0"/>
    <xf numFmtId="0" fontId="7" fillId="0" borderId="0" applyFill="0" applyAlignment="0"/>
    <xf numFmtId="0" fontId="2" fillId="0" borderId="0"/>
    <xf numFmtId="0" fontId="7" fillId="0" borderId="0" applyFill="0" applyAlignment="0"/>
    <xf numFmtId="0" fontId="2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62" fillId="0" borderId="0"/>
    <xf numFmtId="0" fontId="7" fillId="0" borderId="0">
      <alignment vertical="top"/>
    </xf>
    <xf numFmtId="0" fontId="7" fillId="0" borderId="0" applyFill="0" applyAlignment="0"/>
    <xf numFmtId="0" fontId="2" fillId="0" borderId="0"/>
    <xf numFmtId="0" fontId="7" fillId="0" borderId="0">
      <alignment vertical="top"/>
    </xf>
    <xf numFmtId="0" fontId="7" fillId="0" borderId="0" applyFill="0" applyAlignment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191" fontId="105" fillId="0" borderId="0" applyFont="0" applyFill="0" applyBorder="0" applyAlignment="0" applyProtection="0"/>
    <xf numFmtId="0" fontId="7" fillId="0" borderId="0" applyFill="0" applyAlignment="0"/>
    <xf numFmtId="0" fontId="2" fillId="0" borderId="0"/>
    <xf numFmtId="0" fontId="2" fillId="0" borderId="0"/>
    <xf numFmtId="0" fontId="2" fillId="0" borderId="0"/>
    <xf numFmtId="0" fontId="7" fillId="0" borderId="0" applyFill="0" applyAlignment="0"/>
    <xf numFmtId="0" fontId="2" fillId="0" borderId="0"/>
    <xf numFmtId="0" fontId="105" fillId="0" borderId="0"/>
    <xf numFmtId="0" fontId="2" fillId="0" borderId="0"/>
    <xf numFmtId="0" fontId="7" fillId="0" borderId="0" applyFill="0" applyAlignment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 applyFill="0" applyAlignment="0"/>
    <xf numFmtId="0" fontId="2" fillId="0" borderId="0"/>
    <xf numFmtId="191" fontId="5" fillId="0" borderId="0" applyFont="0" applyFill="0" applyBorder="0" applyAlignment="0" applyProtection="0"/>
    <xf numFmtId="195" fontId="105" fillId="0" borderId="0" applyFont="0" applyFill="0" applyBorder="0" applyAlignment="0" applyProtection="0"/>
    <xf numFmtId="191" fontId="105" fillId="0" borderId="0" applyFont="0" applyFill="0" applyBorder="0" applyAlignment="0" applyProtection="0"/>
    <xf numFmtId="0" fontId="2" fillId="0" borderId="0"/>
    <xf numFmtId="0" fontId="105" fillId="0" borderId="0"/>
    <xf numFmtId="0" fontId="7" fillId="0" borderId="0" applyFill="0" applyAlignment="0"/>
    <xf numFmtId="0" fontId="7" fillId="0" borderId="0" applyFill="0" applyAlignment="0"/>
    <xf numFmtId="0" fontId="7" fillId="0" borderId="0" applyFill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Fill="0" applyAlignment="0"/>
    <xf numFmtId="0" fontId="7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 applyFill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Fill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105" fillId="0" borderId="0" applyFont="0" applyFill="0" applyBorder="0" applyAlignment="0" applyProtection="0"/>
    <xf numFmtId="191" fontId="105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Fill="0" applyAlignment="0"/>
    <xf numFmtId="0" fontId="7" fillId="0" borderId="0" applyFill="0" applyAlignment="0"/>
    <xf numFmtId="191" fontId="5" fillId="0" borderId="0" applyFont="0" applyFill="0" applyBorder="0" applyAlignment="0" applyProtection="0"/>
    <xf numFmtId="191" fontId="105" fillId="0" borderId="0" applyFont="0" applyFill="0" applyBorder="0" applyAlignment="0" applyProtection="0"/>
    <xf numFmtId="0" fontId="2" fillId="0" borderId="0"/>
    <xf numFmtId="0" fontId="7" fillId="0" borderId="0" applyFill="0" applyAlignment="0"/>
    <xf numFmtId="0" fontId="2" fillId="0" borderId="0"/>
    <xf numFmtId="0" fontId="105" fillId="0" borderId="0"/>
    <xf numFmtId="0" fontId="10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7" fillId="0" borderId="0" applyFill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7" fillId="0" borderId="0" applyFill="0" applyAlignment="0"/>
    <xf numFmtId="0" fontId="7" fillId="0" borderId="0" applyFill="0" applyAlignment="0"/>
    <xf numFmtId="0" fontId="7" fillId="0" borderId="0" applyFill="0" applyAlignment="0"/>
    <xf numFmtId="0" fontId="7" fillId="0" borderId="0" applyFill="0" applyAlignment="0"/>
    <xf numFmtId="0" fontId="2" fillId="0" borderId="0"/>
    <xf numFmtId="0" fontId="7" fillId="0" borderId="0" applyFill="0" applyAlignment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62" fillId="0" borderId="0"/>
    <xf numFmtId="0" fontId="2" fillId="0" borderId="0"/>
    <xf numFmtId="191" fontId="105" fillId="0" borderId="0" applyFont="0" applyFill="0" applyBorder="0" applyAlignment="0" applyProtection="0"/>
    <xf numFmtId="195" fontId="105" fillId="0" borderId="0" applyFont="0" applyFill="0" applyBorder="0" applyAlignment="0" applyProtection="0"/>
    <xf numFmtId="191" fontId="5" fillId="0" borderId="0" applyFont="0" applyFill="0" applyBorder="0" applyAlignment="0" applyProtection="0"/>
    <xf numFmtId="195" fontId="10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105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 applyFont="0" applyBorder="0" applyAlignment="0"/>
    <xf numFmtId="0" fontId="63" fillId="0" borderId="0"/>
    <xf numFmtId="206" fontId="64" fillId="0" borderId="0"/>
    <xf numFmtId="0" fontId="65" fillId="0" borderId="0"/>
    <xf numFmtId="0" fontId="66" fillId="0" borderId="0"/>
    <xf numFmtId="0" fontId="2" fillId="0" borderId="0"/>
    <xf numFmtId="0" fontId="105" fillId="0" borderId="0"/>
    <xf numFmtId="3" fontId="44" fillId="0" borderId="2"/>
    <xf numFmtId="3" fontId="44" fillId="0" borderId="2"/>
    <xf numFmtId="9" fontId="8" fillId="0" borderId="0" applyFont="0" applyFill="0" applyBorder="0" applyAlignment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8" fillId="0" borderId="0"/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38" fontId="9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36" fillId="20" borderId="5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36" fillId="20" borderId="5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36" fillId="20" borderId="5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0" fontId="1" fillId="50" borderId="24" applyNumberFormat="0" applyAlignment="0" applyProtection="0">
      <alignment vertical="center"/>
    </xf>
    <xf numFmtId="207" fontId="105" fillId="0" borderId="4">
      <alignment vertical="center"/>
    </xf>
    <xf numFmtId="179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41" fontId="105" fillId="0" borderId="0" applyNumberFormat="0" applyFont="0" applyFill="0" applyBorder="0" applyAlignment="0" applyProtection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178" fontId="105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208" fontId="70" fillId="0" borderId="0"/>
    <xf numFmtId="0" fontId="5" fillId="0" borderId="0" applyFont="0" applyBorder="0" applyAlignment="0">
      <alignment vertical="center"/>
    </xf>
    <xf numFmtId="209" fontId="105" fillId="0" borderId="0" applyNumberFormat="0" applyFill="0" applyBorder="0" applyAlignment="0" applyProtection="0">
      <alignment vertical="center"/>
    </xf>
    <xf numFmtId="180" fontId="2" fillId="0" borderId="2">
      <alignment horizontal="right" vertical="center" shrinkToFit="1"/>
    </xf>
    <xf numFmtId="0" fontId="71" fillId="0" borderId="0" applyNumberFormat="0" applyFill="0" applyBorder="0" applyAlignment="0" applyProtection="0">
      <alignment vertical="top"/>
      <protection locked="0"/>
    </xf>
    <xf numFmtId="38" fontId="112" fillId="0" borderId="0"/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1" fillId="0" borderId="0">
      <protection locked="0"/>
    </xf>
    <xf numFmtId="0" fontId="72" fillId="0" borderId="6">
      <alignment horizontal="center" vertical="center"/>
    </xf>
    <xf numFmtId="210" fontId="105" fillId="0" borderId="0" applyFont="0" applyFill="0" applyBorder="0" applyAlignment="0" applyProtection="0">
      <alignment horizontal="right" vertical="center"/>
    </xf>
    <xf numFmtId="209" fontId="105" fillId="0" borderId="0" applyFill="0" applyBorder="0" applyAlignment="0" applyProtection="0">
      <alignment vertical="center"/>
    </xf>
    <xf numFmtId="211" fontId="105" fillId="0" borderId="0" applyFill="0" applyBorder="0" applyAlignment="0" applyProtection="0">
      <alignment vertical="center"/>
    </xf>
    <xf numFmtId="0" fontId="11" fillId="0" borderId="0">
      <protection locked="0"/>
    </xf>
    <xf numFmtId="0" fontId="73" fillId="21" borderId="0">
      <alignment horizontal="centerContinuous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105" fillId="0" borderId="0" applyFont="0" applyFill="0" applyBorder="0" applyAlignment="0" applyProtection="0"/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67" fillId="22" borderId="7" applyNumberFormat="0" applyFont="0" applyAlignment="0" applyProtection="0">
      <alignment vertical="center"/>
    </xf>
    <xf numFmtId="0" fontId="40" fillId="52" borderId="25" applyNumberFormat="0" applyFont="0" applyAlignment="0" applyProtection="0">
      <alignment vertical="center"/>
    </xf>
    <xf numFmtId="0" fontId="40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77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67" fillId="22" borderId="7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41" fillId="52" borderId="25" applyNumberFormat="0" applyFont="0" applyAlignment="0" applyProtection="0">
      <alignment vertical="center"/>
    </xf>
    <xf numFmtId="0" fontId="42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42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37" fillId="52" borderId="25" applyNumberFormat="0" applyFont="0" applyAlignment="0" applyProtection="0">
      <alignment vertical="center"/>
    </xf>
    <xf numFmtId="0" fontId="34" fillId="52" borderId="25" applyNumberFormat="0" applyFont="0" applyAlignment="0" applyProtection="0">
      <alignment vertical="center"/>
    </xf>
    <xf numFmtId="0" fontId="78" fillId="0" borderId="2" applyFont="0" applyFill="0" applyBorder="0" applyAlignment="0">
      <alignment horizontal="center" vertical="center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12" fillId="0" borderId="8" applyNumberFormat="0" applyFont="0" applyBorder="0" applyAlignment="0">
      <alignment horizontal="centerContinuous"/>
    </xf>
    <xf numFmtId="214" fontId="105" fillId="0" borderId="0" applyFont="0" applyFill="0" applyBorder="0" applyAlignment="0" applyProtection="0"/>
    <xf numFmtId="215" fontId="105" fillId="0" borderId="0" applyFont="0" applyFill="0" applyBorder="0" applyAlignment="0" applyProtection="0"/>
    <xf numFmtId="9" fontId="112" fillId="23" borderId="0" applyFill="0" applyBorder="0" applyProtection="0">
      <alignment horizontal="right"/>
    </xf>
    <xf numFmtId="10" fontId="112" fillId="0" borderId="0" applyFill="0" applyBorder="0" applyProtection="0">
      <alignment horizontal="right"/>
    </xf>
    <xf numFmtId="9" fontId="42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63" fillId="0" borderId="9"/>
    <xf numFmtId="209" fontId="80" fillId="0" borderId="10" applyFill="0" applyBorder="0" applyProtection="0">
      <alignment vertical="center"/>
    </xf>
    <xf numFmtId="10" fontId="81" fillId="0" borderId="0" applyFill="0" applyBorder="0" applyAlignment="0" applyProtection="0">
      <alignment vertical="center"/>
    </xf>
    <xf numFmtId="10" fontId="63" fillId="0" borderId="0"/>
    <xf numFmtId="176" fontId="82" fillId="0" borderId="11">
      <alignment horizontal="right"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78" fillId="0" borderId="0">
      <alignment horizontal="center" vertical="center"/>
    </xf>
    <xf numFmtId="216" fontId="105" fillId="0" borderId="4">
      <alignment vertical="center"/>
    </xf>
    <xf numFmtId="0" fontId="84" fillId="0" borderId="0">
      <alignment horizontal="center" vertical="center"/>
    </xf>
    <xf numFmtId="0" fontId="85" fillId="0" borderId="0"/>
    <xf numFmtId="0" fontId="1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" fillId="54" borderId="26" applyNumberFormat="0" applyAlignment="0" applyProtection="0">
      <alignment vertical="center"/>
    </xf>
    <xf numFmtId="0" fontId="105" fillId="0" borderId="0" applyFont="0" applyFill="0" applyBorder="0" applyAlignment="0" applyProtection="0"/>
    <xf numFmtId="0" fontId="87" fillId="0" borderId="0">
      <alignment vertical="center"/>
    </xf>
    <xf numFmtId="217" fontId="105" fillId="0" borderId="10" applyFill="0" applyBorder="0" applyProtection="0">
      <alignment vertical="center"/>
    </xf>
    <xf numFmtId="0" fontId="13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218" fontId="79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05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05" fillId="0" borderId="0" applyFont="0" applyFill="0" applyBorder="0" applyAlignment="0" applyProtection="0">
      <alignment vertical="center"/>
    </xf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105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05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212" fontId="7" fillId="0" borderId="0"/>
    <xf numFmtId="41" fontId="105" fillId="0" borderId="0" applyFont="0" applyFill="0" applyBorder="0" applyAlignment="0" applyProtection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 applyFill="0" applyAlignment="0"/>
    <xf numFmtId="0" fontId="105" fillId="0" borderId="0"/>
    <xf numFmtId="219" fontId="107" fillId="0" borderId="4">
      <alignment vertical="center"/>
    </xf>
    <xf numFmtId="0" fontId="14" fillId="0" borderId="13"/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" fillId="0" borderId="2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0" fontId="1" fillId="0" borderId="28" applyNumberFormat="0" applyFill="0" applyAlignment="0" applyProtection="0">
      <alignment vertical="center"/>
    </xf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2" fillId="0" borderId="0"/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91" fillId="7" borderId="5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91" fillId="7" borderId="5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91" fillId="7" borderId="5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0" fontId="1" fillId="55" borderId="24" applyNumberFormat="0" applyAlignment="0" applyProtection="0">
      <alignment vertical="center"/>
    </xf>
    <xf numFmtId="4" fontId="11" fillId="0" borderId="0">
      <protection locked="0"/>
    </xf>
    <xf numFmtId="181" fontId="9" fillId="0" borderId="0">
      <protection locked="0"/>
    </xf>
    <xf numFmtId="222" fontId="107" fillId="0" borderId="4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92" fillId="0" borderId="16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2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92" fillId="0" borderId="17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3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5" fillId="0" borderId="0"/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95" fillId="20" borderId="19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95" fillId="20" borderId="19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95" fillId="20" borderId="19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1" fillId="50" borderId="32" applyNumberFormat="0" applyAlignment="0" applyProtection="0">
      <alignment vertical="center"/>
    </xf>
    <xf numFmtId="0" fontId="5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105" fillId="0" borderId="20">
      <alignment vertical="center"/>
    </xf>
    <xf numFmtId="0" fontId="16" fillId="0" borderId="21">
      <alignment vertical="center"/>
    </xf>
    <xf numFmtId="223" fontId="5" fillId="23" borderId="0" applyFill="0" applyBorder="0" applyProtection="0">
      <alignment horizontal="right"/>
    </xf>
    <xf numFmtId="186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9" fillId="0" borderId="0" applyFont="0" applyFill="0" applyBorder="0" applyAlignment="0" applyProtection="0"/>
    <xf numFmtId="6" fontId="5" fillId="0" borderId="0" applyFont="0" applyFill="0" applyBorder="0" applyAlignment="0" applyProtection="0"/>
    <xf numFmtId="42" fontId="34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/>
    <xf numFmtId="0" fontId="2" fillId="0" borderId="0"/>
    <xf numFmtId="182" fontId="9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0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0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0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0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0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0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/>
    <xf numFmtId="0" fontId="105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5" fillId="0" borderId="0"/>
    <xf numFmtId="0" fontId="34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5" fillId="0" borderId="0">
      <alignment vertical="center"/>
    </xf>
    <xf numFmtId="0" fontId="1" fillId="0" borderId="0">
      <alignment vertical="center"/>
    </xf>
    <xf numFmtId="0" fontId="2" fillId="0" borderId="0"/>
    <xf numFmtId="0" fontId="105" fillId="0" borderId="0" applyFont="0" applyFill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98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211" fontId="105" fillId="0" borderId="22" applyFill="0" applyProtection="0">
      <alignment vertical="center"/>
    </xf>
    <xf numFmtId="0" fontId="11" fillId="0" borderId="23">
      <protection locked="0"/>
    </xf>
    <xf numFmtId="209" fontId="105" fillId="0" borderId="0" applyNumberFormat="0" applyFill="0" applyBorder="0" applyAlignment="0" applyProtection="0">
      <alignment vertical="center"/>
    </xf>
    <xf numFmtId="188" fontId="5" fillId="0" borderId="0" applyFont="0" applyFill="0" applyBorder="0" applyAlignment="0" applyProtection="0"/>
    <xf numFmtId="38" fontId="100" fillId="0" borderId="0" applyFont="0" applyFill="0" applyBorder="0" applyAlignment="0" applyProtection="0"/>
    <xf numFmtId="224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183" fontId="9" fillId="0" borderId="0">
      <protection locked="0"/>
    </xf>
    <xf numFmtId="184" fontId="9" fillId="0" borderId="0">
      <protection locked="0"/>
    </xf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Font="0" applyFill="0" applyBorder="0" applyAlignment="0" applyProtection="0"/>
    <xf numFmtId="225" fontId="101" fillId="0" borderId="0" applyFont="0" applyFill="0" applyBorder="0" applyAlignment="0" applyProtection="0"/>
    <xf numFmtId="0" fontId="8" fillId="0" borderId="0" applyFont="0" applyFill="0" applyBorder="0" applyAlignment="0" applyProtection="0"/>
    <xf numFmtId="225" fontId="10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1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5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Font="0" applyFill="0" applyBorder="0" applyAlignment="0" applyProtection="0"/>
    <xf numFmtId="226" fontId="101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10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1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21" fillId="0" borderId="0" applyFont="0" applyFill="0" applyBorder="0" applyAlignment="0" applyProtection="0"/>
    <xf numFmtId="191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8" fillId="0" borderId="0"/>
    <xf numFmtId="185" fontId="102" fillId="0" borderId="0" applyFont="0" applyFill="0" applyBorder="0" applyAlignment="0" applyProtection="0"/>
    <xf numFmtId="38" fontId="22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10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1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101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0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3" fillId="0" borderId="0"/>
    <xf numFmtId="0" fontId="24" fillId="0" borderId="0"/>
    <xf numFmtId="0" fontId="19" fillId="0" borderId="0"/>
    <xf numFmtId="0" fontId="25" fillId="0" borderId="0"/>
    <xf numFmtId="0" fontId="26" fillId="0" borderId="0"/>
    <xf numFmtId="0" fontId="27" fillId="0" borderId="0"/>
    <xf numFmtId="0" fontId="8" fillId="0" borderId="0"/>
    <xf numFmtId="0" fontId="29" fillId="0" borderId="0"/>
    <xf numFmtId="0" fontId="8" fillId="0" borderId="0"/>
    <xf numFmtId="0" fontId="22" fillId="0" borderId="0"/>
    <xf numFmtId="0" fontId="28" fillId="0" borderId="0"/>
    <xf numFmtId="0" fontId="22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22" fillId="0" borderId="0"/>
    <xf numFmtId="0" fontId="28" fillId="0" borderId="0"/>
    <xf numFmtId="0" fontId="101" fillId="0" borderId="0"/>
    <xf numFmtId="0" fontId="8" fillId="0" borderId="0"/>
    <xf numFmtId="0" fontId="29" fillId="0" borderId="0"/>
    <xf numFmtId="0" fontId="28" fillId="0" borderId="0"/>
    <xf numFmtId="202" fontId="9" fillId="0" borderId="0" applyFill="0" applyBorder="0" applyAlignment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7" fontId="103" fillId="0" borderId="0">
      <protection locked="0"/>
    </xf>
    <xf numFmtId="38" fontId="18" fillId="0" borderId="0" applyFont="0" applyFill="0" applyBorder="0" applyAlignment="0" applyProtection="0"/>
    <xf numFmtId="203" fontId="3" fillId="0" borderId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3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" fillId="0" borderId="0"/>
    <xf numFmtId="0" fontId="123" fillId="0" borderId="0"/>
  </cellStyleXfs>
  <cellXfs count="371">
    <xf numFmtId="0" fontId="0" fillId="0" borderId="0" xfId="0">
      <alignment vertical="center"/>
    </xf>
    <xf numFmtId="0" fontId="0" fillId="0" borderId="0" xfId="0">
      <alignment vertical="center"/>
    </xf>
    <xf numFmtId="0" fontId="116" fillId="0" borderId="2" xfId="3647" applyFont="1" applyBorder="1" applyAlignment="1">
      <alignment horizontal="center" vertical="center"/>
    </xf>
    <xf numFmtId="0" fontId="2" fillId="0" borderId="2" xfId="3647" applyFont="1" applyBorder="1" applyAlignment="1">
      <alignment horizontal="center" vertical="center"/>
    </xf>
    <xf numFmtId="177" fontId="2" fillId="0" borderId="2" xfId="3647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19" fillId="0" borderId="2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119" fillId="0" borderId="2" xfId="0" applyNumberFormat="1" applyFont="1" applyBorder="1" applyAlignment="1">
      <alignment horizontal="center" vertical="center"/>
    </xf>
    <xf numFmtId="41" fontId="119" fillId="0" borderId="2" xfId="4174" applyFont="1" applyBorder="1" applyAlignment="1">
      <alignment horizontal="center" vertical="center"/>
    </xf>
    <xf numFmtId="0" fontId="116" fillId="0" borderId="34" xfId="0" applyFont="1" applyBorder="1" applyAlignment="1">
      <alignment horizontal="center" vertical="center"/>
    </xf>
    <xf numFmtId="0" fontId="119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41" fontId="0" fillId="0" borderId="0" xfId="4174" applyFont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0" fillId="0" borderId="0" xfId="0">
      <alignment vertical="center"/>
    </xf>
    <xf numFmtId="228" fontId="0" fillId="0" borderId="0" xfId="0" applyNumberFormat="1">
      <alignment vertical="center"/>
    </xf>
    <xf numFmtId="229" fontId="0" fillId="0" borderId="0" xfId="0" applyNumberFormat="1">
      <alignment vertical="center"/>
    </xf>
    <xf numFmtId="0" fontId="0" fillId="0" borderId="0" xfId="0">
      <alignment vertical="center"/>
    </xf>
    <xf numFmtId="0" fontId="121" fillId="0" borderId="0" xfId="0" applyFont="1" applyAlignment="1">
      <alignment horizontal="left" vertical="center"/>
    </xf>
    <xf numFmtId="0" fontId="121" fillId="0" borderId="0" xfId="0" applyFont="1">
      <alignment vertical="center"/>
    </xf>
    <xf numFmtId="0" fontId="121" fillId="0" borderId="0" xfId="0" applyFont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2" xfId="0" applyFont="1" applyBorder="1">
      <alignment vertical="center"/>
    </xf>
    <xf numFmtId="177" fontId="121" fillId="0" borderId="2" xfId="0" applyNumberFormat="1" applyFont="1" applyBorder="1">
      <alignment vertical="center"/>
    </xf>
    <xf numFmtId="0" fontId="0" fillId="0" borderId="0" xfId="0">
      <alignment vertical="center"/>
    </xf>
    <xf numFmtId="41" fontId="119" fillId="0" borderId="2" xfId="4174" applyFont="1" applyBorder="1">
      <alignment vertical="center"/>
    </xf>
    <xf numFmtId="0" fontId="12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129" fillId="0" borderId="34" xfId="0" applyFont="1" applyFill="1" applyBorder="1" applyAlignment="1">
      <alignment horizontal="centerContinuous" vertical="center"/>
    </xf>
    <xf numFmtId="0" fontId="129" fillId="0" borderId="6" xfId="0" applyFont="1" applyFill="1" applyBorder="1" applyAlignment="1">
      <alignment horizontal="centerContinuous" vertical="center"/>
    </xf>
    <xf numFmtId="0" fontId="129" fillId="0" borderId="6" xfId="0" applyFont="1" applyFill="1" applyBorder="1" applyAlignment="1">
      <alignment horizontal="left" vertical="center"/>
    </xf>
    <xf numFmtId="0" fontId="130" fillId="0" borderId="76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77" xfId="0" applyNumberFormat="1" applyFont="1" applyFill="1" applyBorder="1" applyAlignment="1">
      <alignment horizontal="center" vertical="center"/>
    </xf>
    <xf numFmtId="41" fontId="7" fillId="0" borderId="77" xfId="4174" applyFont="1" applyFill="1" applyBorder="1" applyAlignment="1">
      <alignment horizontal="center" vertical="center"/>
    </xf>
    <xf numFmtId="41" fontId="131" fillId="0" borderId="78" xfId="4174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41" fontId="7" fillId="0" borderId="79" xfId="4174" applyFont="1" applyFill="1" applyBorder="1" applyAlignment="1">
      <alignment horizontal="center" vertical="center"/>
    </xf>
    <xf numFmtId="41" fontId="131" fillId="0" borderId="79" xfId="4174" applyFont="1" applyFill="1" applyBorder="1" applyAlignment="1">
      <alignment horizontal="center" vertical="center"/>
    </xf>
    <xf numFmtId="231" fontId="7" fillId="0" borderId="79" xfId="0" applyNumberFormat="1" applyFont="1" applyFill="1" applyBorder="1" applyAlignment="1">
      <alignment horizontal="center" vertical="center"/>
    </xf>
    <xf numFmtId="0" fontId="130" fillId="0" borderId="77" xfId="0" applyNumberFormat="1" applyFont="1" applyFill="1" applyBorder="1" applyAlignment="1">
      <alignment horizontal="centerContinuous" vertical="center"/>
    </xf>
    <xf numFmtId="0" fontId="7" fillId="0" borderId="77" xfId="0" applyNumberFormat="1" applyFont="1" applyFill="1" applyBorder="1" applyAlignment="1">
      <alignment horizontal="centerContinuous" vertical="center"/>
    </xf>
    <xf numFmtId="41" fontId="7" fillId="0" borderId="77" xfId="4174" applyFont="1" applyFill="1" applyBorder="1" applyAlignment="1">
      <alignment horizontal="centerContinuous" vertical="center"/>
    </xf>
    <xf numFmtId="0" fontId="130" fillId="0" borderId="77" xfId="0" applyNumberFormat="1" applyFont="1" applyFill="1" applyBorder="1" applyAlignment="1">
      <alignment horizontal="right" vertical="center"/>
    </xf>
    <xf numFmtId="0" fontId="128" fillId="0" borderId="77" xfId="0" applyNumberFormat="1" applyFont="1" applyFill="1" applyBorder="1">
      <alignment vertical="center"/>
    </xf>
    <xf numFmtId="0" fontId="132" fillId="0" borderId="77" xfId="0" applyNumberFormat="1" applyFont="1" applyFill="1" applyBorder="1" applyAlignment="1">
      <alignment horizontal="center" vertical="center"/>
    </xf>
    <xf numFmtId="41" fontId="7" fillId="0" borderId="77" xfId="4174" applyFont="1" applyFill="1" applyBorder="1">
      <alignment vertical="center"/>
    </xf>
    <xf numFmtId="0" fontId="130" fillId="0" borderId="80" xfId="0" applyFont="1" applyFill="1" applyBorder="1" applyAlignment="1">
      <alignment horizontal="right" vertical="center"/>
    </xf>
    <xf numFmtId="0" fontId="133" fillId="0" borderId="77" xfId="0" applyNumberFormat="1" applyFont="1" applyFill="1" applyBorder="1">
      <alignment vertical="center"/>
    </xf>
    <xf numFmtId="0" fontId="130" fillId="0" borderId="77" xfId="0" applyNumberFormat="1" applyFont="1" applyFill="1" applyBorder="1" applyAlignment="1">
      <alignment vertical="center"/>
    </xf>
    <xf numFmtId="0" fontId="134" fillId="0" borderId="77" xfId="0" applyNumberFormat="1" applyFont="1" applyFill="1" applyBorder="1">
      <alignment vertical="center"/>
    </xf>
    <xf numFmtId="0" fontId="130" fillId="0" borderId="81" xfId="0" applyNumberFormat="1" applyFont="1" applyFill="1" applyBorder="1" applyAlignment="1">
      <alignment horizontal="right" vertical="center"/>
    </xf>
    <xf numFmtId="0" fontId="128" fillId="0" borderId="81" xfId="0" applyNumberFormat="1" applyFont="1" applyFill="1" applyBorder="1">
      <alignment vertical="center"/>
    </xf>
    <xf numFmtId="0" fontId="132" fillId="0" borderId="81" xfId="0" applyNumberFormat="1" applyFont="1" applyFill="1" applyBorder="1" applyAlignment="1">
      <alignment horizontal="center" vertical="center"/>
    </xf>
    <xf numFmtId="41" fontId="7" fillId="0" borderId="81" xfId="4174" applyFont="1" applyFill="1" applyBorder="1">
      <alignment vertical="center"/>
    </xf>
    <xf numFmtId="41" fontId="7" fillId="0" borderId="81" xfId="4174" applyFont="1" applyFill="1" applyBorder="1" applyAlignment="1">
      <alignment horizontal="center" vertical="center"/>
    </xf>
    <xf numFmtId="0" fontId="130" fillId="0" borderId="82" xfId="0" applyFont="1" applyFill="1" applyBorder="1" applyAlignment="1">
      <alignment horizontal="right" vertical="center"/>
    </xf>
    <xf numFmtId="0" fontId="128" fillId="0" borderId="83" xfId="0" applyNumberFormat="1" applyFont="1" applyFill="1" applyBorder="1">
      <alignment vertical="center"/>
    </xf>
    <xf numFmtId="0" fontId="132" fillId="0" borderId="83" xfId="0" applyNumberFormat="1" applyFont="1" applyFill="1" applyBorder="1" applyAlignment="1">
      <alignment horizontal="center" vertical="center"/>
    </xf>
    <xf numFmtId="41" fontId="7" fillId="0" borderId="83" xfId="4174" applyFont="1" applyFill="1" applyBorder="1">
      <alignment vertical="center"/>
    </xf>
    <xf numFmtId="41" fontId="7" fillId="0" borderId="83" xfId="4174" applyFont="1" applyFill="1" applyBorder="1" applyAlignment="1">
      <alignment horizontal="center" vertical="center"/>
    </xf>
    <xf numFmtId="0" fontId="130" fillId="0" borderId="84" xfId="0" applyFont="1" applyFill="1" applyBorder="1" applyAlignment="1">
      <alignment horizontal="right" vertical="center"/>
    </xf>
    <xf numFmtId="0" fontId="128" fillId="0" borderId="85" xfId="0" applyNumberFormat="1" applyFont="1" applyFill="1" applyBorder="1">
      <alignment vertical="center"/>
    </xf>
    <xf numFmtId="0" fontId="132" fillId="0" borderId="85" xfId="0" applyNumberFormat="1" applyFont="1" applyFill="1" applyBorder="1" applyAlignment="1">
      <alignment horizontal="center" vertical="center"/>
    </xf>
    <xf numFmtId="41" fontId="7" fillId="0" borderId="85" xfId="4174" applyFont="1" applyFill="1" applyBorder="1">
      <alignment vertical="center"/>
    </xf>
    <xf numFmtId="41" fontId="7" fillId="0" borderId="85" xfId="4174" applyFont="1" applyFill="1" applyBorder="1" applyAlignment="1">
      <alignment horizontal="center" vertical="center"/>
    </xf>
    <xf numFmtId="0" fontId="130" fillId="0" borderId="79" xfId="0" applyFont="1" applyFill="1" applyBorder="1" applyAlignment="1">
      <alignment horizontal="right" vertical="center"/>
    </xf>
    <xf numFmtId="0" fontId="130" fillId="0" borderId="86" xfId="0" applyFont="1" applyFill="1" applyBorder="1" applyAlignment="1">
      <alignment horizontal="right" vertical="center"/>
    </xf>
    <xf numFmtId="0" fontId="128" fillId="0" borderId="78" xfId="0" applyNumberFormat="1" applyFont="1" applyFill="1" applyBorder="1">
      <alignment vertical="center"/>
    </xf>
    <xf numFmtId="0" fontId="132" fillId="0" borderId="78" xfId="0" applyNumberFormat="1" applyFont="1" applyFill="1" applyBorder="1" applyAlignment="1">
      <alignment horizontal="center" vertical="center"/>
    </xf>
    <xf numFmtId="41" fontId="7" fillId="0" borderId="78" xfId="4174" applyFont="1" applyFill="1" applyBorder="1">
      <alignment vertical="center"/>
    </xf>
    <xf numFmtId="41" fontId="7" fillId="0" borderId="78" xfId="4174" applyFont="1" applyFill="1" applyBorder="1" applyAlignment="1">
      <alignment horizontal="center" vertical="center"/>
    </xf>
    <xf numFmtId="0" fontId="130" fillId="0" borderId="77" xfId="0" applyNumberFormat="1" applyFont="1" applyFill="1" applyBorder="1" applyAlignment="1">
      <alignment horizontal="left" vertical="center"/>
    </xf>
    <xf numFmtId="0" fontId="128" fillId="0" borderId="87" xfId="0" applyNumberFormat="1" applyFont="1" applyFill="1" applyBorder="1" applyAlignment="1">
      <alignment horizontal="centerContinuous" vertical="center"/>
    </xf>
    <xf numFmtId="0" fontId="132" fillId="0" borderId="88" xfId="0" applyNumberFormat="1" applyFont="1" applyFill="1" applyBorder="1" applyAlignment="1">
      <alignment horizontal="centerContinuous" vertical="center"/>
    </xf>
    <xf numFmtId="41" fontId="7" fillId="0" borderId="88" xfId="4174" applyFont="1" applyFill="1" applyBorder="1" applyAlignment="1">
      <alignment horizontal="centerContinuous" vertical="center"/>
    </xf>
    <xf numFmtId="41" fontId="7" fillId="0" borderId="89" xfId="4174" applyFont="1" applyFill="1" applyBorder="1" applyAlignment="1">
      <alignment horizontal="centerContinuous" vertical="center"/>
    </xf>
    <xf numFmtId="0" fontId="130" fillId="0" borderId="90" xfId="0" applyFont="1" applyFill="1" applyBorder="1" applyAlignment="1">
      <alignment horizontal="right" vertical="center"/>
    </xf>
    <xf numFmtId="0" fontId="130" fillId="0" borderId="91" xfId="0" applyFont="1" applyFill="1" applyBorder="1" applyAlignment="1">
      <alignment horizontal="right" vertical="center"/>
    </xf>
    <xf numFmtId="0" fontId="128" fillId="0" borderId="92" xfId="0" applyNumberFormat="1" applyFont="1" applyFill="1" applyBorder="1">
      <alignment vertical="center"/>
    </xf>
    <xf numFmtId="0" fontId="132" fillId="0" borderId="92" xfId="0" applyNumberFormat="1" applyFont="1" applyFill="1" applyBorder="1" applyAlignment="1">
      <alignment horizontal="center" vertical="center"/>
    </xf>
    <xf numFmtId="41" fontId="7" fillId="0" borderId="92" xfId="4174" applyFont="1" applyFill="1" applyBorder="1">
      <alignment vertical="center"/>
    </xf>
    <xf numFmtId="41" fontId="7" fillId="0" borderId="92" xfId="4174" applyFont="1" applyFill="1" applyBorder="1" applyAlignment="1">
      <alignment horizontal="center" vertical="center"/>
    </xf>
    <xf numFmtId="0" fontId="130" fillId="0" borderId="93" xfId="0" applyFont="1" applyFill="1" applyBorder="1" applyAlignment="1">
      <alignment horizontal="right" vertical="center"/>
    </xf>
    <xf numFmtId="0" fontId="128" fillId="0" borderId="94" xfId="0" applyNumberFormat="1" applyFont="1" applyFill="1" applyBorder="1">
      <alignment vertical="center"/>
    </xf>
    <xf numFmtId="0" fontId="132" fillId="0" borderId="94" xfId="0" applyNumberFormat="1" applyFont="1" applyFill="1" applyBorder="1" applyAlignment="1">
      <alignment horizontal="center" vertical="center"/>
    </xf>
    <xf numFmtId="41" fontId="7" fillId="0" borderId="94" xfId="4174" applyFont="1" applyFill="1" applyBorder="1">
      <alignment vertical="center"/>
    </xf>
    <xf numFmtId="41" fontId="7" fillId="0" borderId="94" xfId="4174" applyFont="1" applyFill="1" applyBorder="1" applyAlignment="1">
      <alignment horizontal="center" vertical="center"/>
    </xf>
    <xf numFmtId="0" fontId="130" fillId="0" borderId="95" xfId="0" applyFont="1" applyFill="1" applyBorder="1" applyAlignment="1">
      <alignment horizontal="right" vertical="center"/>
    </xf>
    <xf numFmtId="0" fontId="128" fillId="0" borderId="96" xfId="0" applyNumberFormat="1" applyFont="1" applyFill="1" applyBorder="1">
      <alignment vertical="center"/>
    </xf>
    <xf numFmtId="0" fontId="132" fillId="0" borderId="96" xfId="0" applyNumberFormat="1" applyFont="1" applyFill="1" applyBorder="1" applyAlignment="1">
      <alignment horizontal="center" vertical="center"/>
    </xf>
    <xf numFmtId="41" fontId="7" fillId="0" borderId="96" xfId="4174" applyFont="1" applyFill="1" applyBorder="1">
      <alignment vertical="center"/>
    </xf>
    <xf numFmtId="41" fontId="7" fillId="0" borderId="96" xfId="4174" applyFont="1" applyFill="1" applyBorder="1" applyAlignment="1">
      <alignment horizontal="center" vertical="center"/>
    </xf>
    <xf numFmtId="0" fontId="130" fillId="0" borderId="94" xfId="0" applyNumberFormat="1" applyFont="1" applyFill="1" applyBorder="1" applyAlignment="1">
      <alignment horizontal="right" vertical="center"/>
    </xf>
    <xf numFmtId="0" fontId="130" fillId="0" borderId="97" xfId="0" applyFont="1" applyFill="1" applyBorder="1" applyAlignment="1">
      <alignment horizontal="right" vertical="center"/>
    </xf>
    <xf numFmtId="0" fontId="128" fillId="0" borderId="98" xfId="0" applyNumberFormat="1" applyFont="1" applyFill="1" applyBorder="1">
      <alignment vertical="center"/>
    </xf>
    <xf numFmtId="0" fontId="132" fillId="0" borderId="98" xfId="0" applyNumberFormat="1" applyFont="1" applyFill="1" applyBorder="1" applyAlignment="1">
      <alignment horizontal="center" vertical="center"/>
    </xf>
    <xf numFmtId="41" fontId="7" fillId="0" borderId="98" xfId="4174" applyFont="1" applyFill="1" applyBorder="1">
      <alignment vertical="center"/>
    </xf>
    <xf numFmtId="41" fontId="7" fillId="0" borderId="98" xfId="4174" applyFont="1" applyFill="1" applyBorder="1" applyAlignment="1">
      <alignment horizontal="center" vertical="center"/>
    </xf>
    <xf numFmtId="0" fontId="130" fillId="0" borderId="85" xfId="0" applyNumberFormat="1" applyFont="1" applyFill="1" applyBorder="1" applyAlignment="1">
      <alignment horizontal="right" vertical="center"/>
    </xf>
    <xf numFmtId="0" fontId="128" fillId="0" borderId="77" xfId="0" applyNumberFormat="1" applyFont="1" applyFill="1" applyBorder="1" applyAlignment="1">
      <alignment horizontal="centerContinuous" vertical="center"/>
    </xf>
    <xf numFmtId="0" fontId="132" fillId="0" borderId="77" xfId="0" applyNumberFormat="1" applyFont="1" applyFill="1" applyBorder="1" applyAlignment="1">
      <alignment horizontal="centerContinuous" vertical="center"/>
    </xf>
    <xf numFmtId="0" fontId="130" fillId="0" borderId="77" xfId="0" applyFont="1" applyFill="1" applyBorder="1" applyAlignment="1">
      <alignment horizontal="right" vertical="center"/>
    </xf>
    <xf numFmtId="0" fontId="130" fillId="0" borderId="99" xfId="0" applyNumberFormat="1" applyFont="1" applyFill="1" applyBorder="1" applyAlignment="1">
      <alignment vertical="center"/>
    </xf>
    <xf numFmtId="0" fontId="128" fillId="0" borderId="100" xfId="0" applyNumberFormat="1" applyFont="1" applyFill="1" applyBorder="1">
      <alignment vertical="center"/>
    </xf>
    <xf numFmtId="0" fontId="132" fillId="0" borderId="100" xfId="0" applyNumberFormat="1" applyFont="1" applyFill="1" applyBorder="1" applyAlignment="1">
      <alignment horizontal="center" vertical="center"/>
    </xf>
    <xf numFmtId="41" fontId="7" fillId="0" borderId="100" xfId="4174" applyFont="1" applyFill="1" applyBorder="1">
      <alignment vertical="center"/>
    </xf>
    <xf numFmtId="41" fontId="7" fillId="0" borderId="101" xfId="4174" applyFont="1" applyFill="1" applyBorder="1" applyAlignment="1">
      <alignment horizontal="center" vertical="center"/>
    </xf>
    <xf numFmtId="0" fontId="130" fillId="0" borderId="102" xfId="0" applyNumberFormat="1" applyFont="1" applyFill="1" applyBorder="1" applyAlignment="1">
      <alignment vertical="center"/>
    </xf>
    <xf numFmtId="41" fontId="7" fillId="0" borderId="103" xfId="4174" applyFont="1" applyFill="1" applyBorder="1" applyAlignment="1">
      <alignment horizontal="center" vertical="center"/>
    </xf>
    <xf numFmtId="0" fontId="130" fillId="0" borderId="104" xfId="0" applyNumberFormat="1" applyFont="1" applyFill="1" applyBorder="1" applyAlignment="1">
      <alignment vertical="center"/>
    </xf>
    <xf numFmtId="41" fontId="7" fillId="0" borderId="105" xfId="4174" applyFont="1" applyFill="1" applyBorder="1" applyAlignment="1">
      <alignment horizontal="center" vertical="center"/>
    </xf>
    <xf numFmtId="0" fontId="130" fillId="0" borderId="106" xfId="0" applyNumberFormat="1" applyFont="1" applyFill="1" applyBorder="1" applyAlignment="1">
      <alignment vertical="center"/>
    </xf>
    <xf numFmtId="0" fontId="128" fillId="0" borderId="107" xfId="0" applyNumberFormat="1" applyFont="1" applyFill="1" applyBorder="1">
      <alignment vertical="center"/>
    </xf>
    <xf numFmtId="0" fontId="132" fillId="0" borderId="107" xfId="0" applyNumberFormat="1" applyFont="1" applyFill="1" applyBorder="1" applyAlignment="1">
      <alignment horizontal="center" vertical="center"/>
    </xf>
    <xf numFmtId="41" fontId="7" fillId="0" borderId="107" xfId="4174" applyFont="1" applyFill="1" applyBorder="1">
      <alignment vertical="center"/>
    </xf>
    <xf numFmtId="41" fontId="7" fillId="0" borderId="108" xfId="4174" applyFont="1" applyFill="1" applyBorder="1" applyAlignment="1">
      <alignment horizontal="center" vertical="center"/>
    </xf>
    <xf numFmtId="0" fontId="130" fillId="0" borderId="85" xfId="0" applyNumberFormat="1" applyFont="1" applyFill="1" applyBorder="1" applyAlignment="1">
      <alignment vertical="center"/>
    </xf>
    <xf numFmtId="0" fontId="130" fillId="0" borderId="81" xfId="0" applyNumberFormat="1" applyFont="1" applyFill="1" applyBorder="1" applyAlignment="1">
      <alignment vertical="center"/>
    </xf>
    <xf numFmtId="0" fontId="130" fillId="0" borderId="109" xfId="0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57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35" fillId="0" borderId="0" xfId="0" applyFont="1" applyFill="1">
      <alignment vertical="center"/>
    </xf>
    <xf numFmtId="0" fontId="136" fillId="0" borderId="0" xfId="0" applyFont="1" applyFill="1" applyAlignment="1">
      <alignment horizontal="centerContinuous" vertical="center"/>
    </xf>
    <xf numFmtId="0" fontId="135" fillId="0" borderId="0" xfId="0" applyFont="1" applyFill="1" applyAlignment="1">
      <alignment horizontal="centerContinuous" vertical="center"/>
    </xf>
    <xf numFmtId="230" fontId="135" fillId="0" borderId="0" xfId="0" applyNumberFormat="1" applyFont="1" applyFill="1" applyAlignment="1">
      <alignment horizontal="center" vertical="center"/>
    </xf>
    <xf numFmtId="0" fontId="135" fillId="0" borderId="0" xfId="0" applyFont="1" applyFill="1" applyAlignment="1">
      <alignment horizontal="center" vertical="center"/>
    </xf>
    <xf numFmtId="0" fontId="137" fillId="0" borderId="0" xfId="0" applyFont="1" applyFill="1" applyAlignment="1">
      <alignment horizontal="left" vertical="center"/>
    </xf>
    <xf numFmtId="0" fontId="138" fillId="0" borderId="0" xfId="0" applyFont="1" applyFill="1" applyAlignment="1">
      <alignment vertical="center"/>
    </xf>
    <xf numFmtId="0" fontId="135" fillId="0" borderId="0" xfId="0" applyFont="1" applyFill="1" applyAlignment="1">
      <alignment vertical="center"/>
    </xf>
    <xf numFmtId="0" fontId="138" fillId="0" borderId="0" xfId="0" applyFont="1" applyFill="1" applyAlignment="1">
      <alignment horizontal="center" vertical="center"/>
    </xf>
    <xf numFmtId="230" fontId="138" fillId="0" borderId="0" xfId="0" applyNumberFormat="1" applyFont="1" applyFill="1" applyAlignment="1">
      <alignment horizontal="center" vertical="center"/>
    </xf>
    <xf numFmtId="0" fontId="139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41" fillId="0" borderId="0" xfId="0" applyFont="1" applyFill="1" applyAlignment="1">
      <alignment horizontal="left" vertical="center"/>
    </xf>
    <xf numFmtId="0" fontId="140" fillId="0" borderId="39" xfId="0" applyFont="1" applyFill="1" applyBorder="1" applyAlignment="1">
      <alignment horizontal="center" vertical="center"/>
    </xf>
    <xf numFmtId="0" fontId="142" fillId="0" borderId="40" xfId="0" quotePrefix="1" applyFont="1" applyFill="1" applyBorder="1" applyAlignment="1">
      <alignment horizontal="center" vertical="center"/>
    </xf>
    <xf numFmtId="0" fontId="142" fillId="0" borderId="41" xfId="0" applyFont="1" applyFill="1" applyBorder="1" applyAlignment="1">
      <alignment vertical="center" shrinkToFit="1"/>
    </xf>
    <xf numFmtId="230" fontId="142" fillId="0" borderId="43" xfId="0" applyNumberFormat="1" applyFont="1" applyFill="1" applyBorder="1" applyAlignment="1">
      <alignment horizontal="center" vertical="center"/>
    </xf>
    <xf numFmtId="0" fontId="140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 shrinkToFit="1"/>
    </xf>
    <xf numFmtId="230" fontId="6" fillId="0" borderId="43" xfId="0" applyNumberFormat="1" applyFont="1" applyFill="1" applyBorder="1" applyAlignment="1">
      <alignment horizontal="center" vertical="center"/>
    </xf>
    <xf numFmtId="0" fontId="6" fillId="0" borderId="45" xfId="0" quotePrefix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shrinkToFit="1"/>
    </xf>
    <xf numFmtId="230" fontId="6" fillId="0" borderId="46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42" fillId="0" borderId="47" xfId="0" quotePrefix="1" applyFont="1" applyFill="1" applyBorder="1" applyAlignment="1">
      <alignment horizontal="center" vertical="center"/>
    </xf>
    <xf numFmtId="0" fontId="142" fillId="0" borderId="48" xfId="0" applyFont="1" applyFill="1" applyBorder="1" applyAlignment="1">
      <alignment vertical="center" shrinkToFit="1"/>
    </xf>
    <xf numFmtId="230" fontId="142" fillId="0" borderId="50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vertical="center" shrinkToFit="1"/>
    </xf>
    <xf numFmtId="230" fontId="6" fillId="0" borderId="50" xfId="0" applyNumberFormat="1" applyFont="1" applyFill="1" applyBorder="1" applyAlignment="1">
      <alignment horizontal="center" vertical="center"/>
    </xf>
    <xf numFmtId="0" fontId="6" fillId="0" borderId="51" xfId="0" quotePrefix="1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vertical="center" shrinkToFit="1"/>
    </xf>
    <xf numFmtId="230" fontId="6" fillId="0" borderId="47" xfId="0" applyNumberFormat="1" applyFont="1" applyFill="1" applyBorder="1" applyAlignment="1">
      <alignment horizontal="center" vertical="center"/>
    </xf>
    <xf numFmtId="0" fontId="6" fillId="0" borderId="47" xfId="0" quotePrefix="1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43" fillId="0" borderId="48" xfId="0" applyFont="1" applyFill="1" applyBorder="1" applyAlignment="1">
      <alignment vertical="center" shrinkToFit="1"/>
    </xf>
    <xf numFmtId="0" fontId="144" fillId="0" borderId="39" xfId="0" applyFont="1" applyFill="1" applyBorder="1" applyAlignment="1">
      <alignment horizontal="center" vertical="center"/>
    </xf>
    <xf numFmtId="0" fontId="145" fillId="0" borderId="51" xfId="0" applyFont="1" applyFill="1" applyBorder="1" applyAlignment="1">
      <alignment horizontal="center" vertical="center"/>
    </xf>
    <xf numFmtId="0" fontId="142" fillId="0" borderId="47" xfId="0" applyFont="1" applyFill="1" applyBorder="1" applyAlignment="1">
      <alignment vertical="center" shrinkToFit="1"/>
    </xf>
    <xf numFmtId="230" fontId="142" fillId="0" borderId="47" xfId="0" applyNumberFormat="1" applyFont="1" applyFill="1" applyBorder="1" applyAlignment="1">
      <alignment horizontal="center" vertical="center"/>
    </xf>
    <xf numFmtId="0" fontId="142" fillId="0" borderId="51" xfId="0" applyFont="1" applyFill="1" applyBorder="1" applyAlignment="1">
      <alignment horizontal="center" vertical="center"/>
    </xf>
    <xf numFmtId="0" fontId="146" fillId="0" borderId="3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vertical="center" shrinkToFit="1"/>
    </xf>
    <xf numFmtId="0" fontId="140" fillId="0" borderId="59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vertical="center" shrinkToFit="1"/>
    </xf>
    <xf numFmtId="0" fontId="145" fillId="0" borderId="51" xfId="0" quotePrefix="1" applyFont="1" applyFill="1" applyBorder="1" applyAlignment="1">
      <alignment horizontal="center" vertical="center"/>
    </xf>
    <xf numFmtId="0" fontId="144" fillId="0" borderId="48" xfId="0" applyFont="1" applyFill="1" applyBorder="1" applyAlignment="1">
      <alignment vertical="center" shrinkToFit="1"/>
    </xf>
    <xf numFmtId="0" fontId="6" fillId="0" borderId="58" xfId="0" applyFont="1" applyFill="1" applyBorder="1" applyAlignment="1">
      <alignment vertical="center" shrinkToFit="1"/>
    </xf>
    <xf numFmtId="0" fontId="6" fillId="0" borderId="59" xfId="0" applyFont="1" applyFill="1" applyBorder="1" applyAlignment="1">
      <alignment horizontal="center" vertical="center"/>
    </xf>
    <xf numFmtId="0" fontId="142" fillId="0" borderId="47" xfId="0" applyFont="1" applyFill="1" applyBorder="1" applyAlignment="1">
      <alignment horizontal="center" vertical="center"/>
    </xf>
    <xf numFmtId="230" fontId="6" fillId="0" borderId="47" xfId="0" quotePrefix="1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vertical="center" shrinkToFit="1"/>
    </xf>
    <xf numFmtId="230" fontId="6" fillId="0" borderId="55" xfId="0" applyNumberFormat="1" applyFont="1" applyFill="1" applyBorder="1" applyAlignment="1">
      <alignment horizontal="center" vertical="center"/>
    </xf>
    <xf numFmtId="0" fontId="143" fillId="0" borderId="47" xfId="0" applyFont="1" applyFill="1" applyBorder="1" applyAlignment="1">
      <alignment vertical="center" shrinkToFit="1"/>
    </xf>
    <xf numFmtId="0" fontId="143" fillId="0" borderId="59" xfId="0" applyFont="1" applyFill="1" applyBorder="1" applyAlignment="1">
      <alignment horizontal="center" vertical="center"/>
    </xf>
    <xf numFmtId="0" fontId="6" fillId="0" borderId="52" xfId="0" quotePrefix="1" applyFont="1" applyFill="1" applyBorder="1" applyAlignment="1">
      <alignment horizontal="center" vertical="center"/>
    </xf>
    <xf numFmtId="0" fontId="142" fillId="0" borderId="56" xfId="0" quotePrefix="1" applyFont="1" applyFill="1" applyBorder="1" applyAlignment="1">
      <alignment horizontal="center" vertical="center"/>
    </xf>
    <xf numFmtId="0" fontId="142" fillId="0" borderId="53" xfId="0" applyFont="1" applyFill="1" applyBorder="1" applyAlignment="1">
      <alignment vertical="center" shrinkToFit="1"/>
    </xf>
    <xf numFmtId="230" fontId="142" fillId="0" borderId="5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230" fontId="6" fillId="0" borderId="67" xfId="0" applyNumberFormat="1" applyFont="1" applyFill="1" applyBorder="1" applyAlignment="1">
      <alignment horizontal="center" vertical="center"/>
    </xf>
    <xf numFmtId="0" fontId="6" fillId="0" borderId="44" xfId="0" quotePrefix="1" applyFont="1" applyFill="1" applyBorder="1" applyAlignment="1">
      <alignment horizontal="center" vertical="center"/>
    </xf>
    <xf numFmtId="0" fontId="143" fillId="0" borderId="110" xfId="0" applyFont="1" applyFill="1" applyBorder="1" applyAlignment="1">
      <alignment horizontal="center" vertical="center"/>
    </xf>
    <xf numFmtId="0" fontId="6" fillId="0" borderId="111" xfId="0" quotePrefix="1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vertical="center" shrinkToFit="1"/>
    </xf>
    <xf numFmtId="230" fontId="6" fillId="0" borderId="113" xfId="0" applyNumberFormat="1" applyFont="1" applyFill="1" applyBorder="1" applyAlignment="1">
      <alignment horizontal="center" vertical="center"/>
    </xf>
    <xf numFmtId="230" fontId="6" fillId="0" borderId="50" xfId="0" quotePrefix="1" applyNumberFormat="1" applyFont="1" applyFill="1" applyBorder="1" applyAlignment="1">
      <alignment horizontal="center" vertical="center"/>
    </xf>
    <xf numFmtId="0" fontId="140" fillId="0" borderId="114" xfId="0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230" fontId="6" fillId="0" borderId="40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42" fillId="0" borderId="5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vertical="center" shrinkToFit="1"/>
    </xf>
    <xf numFmtId="230" fontId="6" fillId="0" borderId="72" xfId="0" applyNumberFormat="1" applyFont="1" applyFill="1" applyBorder="1" applyAlignment="1">
      <alignment horizontal="center" vertical="center"/>
    </xf>
    <xf numFmtId="0" fontId="142" fillId="0" borderId="0" xfId="0" applyFont="1" applyFill="1" applyAlignment="1">
      <alignment horizontal="left" vertical="center"/>
    </xf>
    <xf numFmtId="0" fontId="145" fillId="0" borderId="60" xfId="0" quotePrefix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vertical="center" shrinkToFit="1"/>
    </xf>
    <xf numFmtId="230" fontId="6" fillId="0" borderId="62" xfId="0" applyNumberFormat="1" applyFont="1" applyFill="1" applyBorder="1" applyAlignment="1">
      <alignment horizontal="center" vertical="center"/>
    </xf>
    <xf numFmtId="0" fontId="142" fillId="0" borderId="52" xfId="0" quotePrefix="1" applyFont="1" applyFill="1" applyBorder="1" applyAlignment="1">
      <alignment horizontal="center" vertical="center"/>
    </xf>
    <xf numFmtId="0" fontId="147" fillId="0" borderId="53" xfId="0" applyFont="1" applyFill="1" applyBorder="1" applyAlignment="1">
      <alignment vertical="center" shrinkToFit="1"/>
    </xf>
    <xf numFmtId="0" fontId="6" fillId="0" borderId="6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 shrinkToFit="1"/>
    </xf>
    <xf numFmtId="0" fontId="145" fillId="0" borderId="44" xfId="0" quotePrefix="1" applyFont="1" applyFill="1" applyBorder="1" applyAlignment="1">
      <alignment horizontal="center" vertical="center"/>
    </xf>
    <xf numFmtId="0" fontId="143" fillId="0" borderId="39" xfId="0" applyFont="1" applyFill="1" applyBorder="1" applyAlignment="1">
      <alignment horizontal="center" vertical="center"/>
    </xf>
    <xf numFmtId="0" fontId="147" fillId="0" borderId="48" xfId="0" applyFont="1" applyFill="1" applyBorder="1" applyAlignment="1">
      <alignment vertical="center" shrinkToFit="1"/>
    </xf>
    <xf numFmtId="230" fontId="6" fillId="0" borderId="55" xfId="0" quotePrefix="1" applyNumberFormat="1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0" borderId="56" xfId="0" quotePrefix="1" applyFont="1" applyFill="1" applyBorder="1" applyAlignment="1">
      <alignment horizontal="center" vertical="center"/>
    </xf>
    <xf numFmtId="0" fontId="148" fillId="0" borderId="39" xfId="0" applyFont="1" applyFill="1" applyBorder="1" applyAlignment="1">
      <alignment horizontal="center" vertical="center"/>
    </xf>
    <xf numFmtId="230" fontId="6" fillId="0" borderId="52" xfId="0" applyNumberFormat="1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/>
    </xf>
    <xf numFmtId="0" fontId="145" fillId="0" borderId="47" xfId="0" applyFont="1" applyFill="1" applyBorder="1" applyAlignment="1">
      <alignment horizontal="center" vertical="center"/>
    </xf>
    <xf numFmtId="0" fontId="145" fillId="0" borderId="48" xfId="0" applyFont="1" applyFill="1" applyBorder="1" applyAlignment="1">
      <alignment vertical="center" shrinkToFit="1"/>
    </xf>
    <xf numFmtId="0" fontId="143" fillId="0" borderId="6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5" fillId="0" borderId="47" xfId="0" quotePrefix="1" applyFont="1" applyFill="1" applyBorder="1" applyAlignment="1">
      <alignment horizontal="center" vertical="center"/>
    </xf>
    <xf numFmtId="0" fontId="145" fillId="0" borderId="52" xfId="0" quotePrefix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vertical="center" shrinkToFit="1"/>
    </xf>
    <xf numFmtId="0" fontId="144" fillId="0" borderId="47" xfId="0" applyFont="1" applyFill="1" applyBorder="1" applyAlignment="1">
      <alignment vertical="center" shrinkToFit="1"/>
    </xf>
    <xf numFmtId="0" fontId="6" fillId="0" borderId="65" xfId="0" applyFont="1" applyFill="1" applyBorder="1" applyAlignment="1">
      <alignment horizontal="center" vertical="center"/>
    </xf>
    <xf numFmtId="230" fontId="6" fillId="0" borderId="52" xfId="0" quotePrefix="1" applyNumberFormat="1" applyFont="1" applyFill="1" applyBorder="1" applyAlignment="1">
      <alignment horizontal="center" vertical="center"/>
    </xf>
    <xf numFmtId="0" fontId="6" fillId="0" borderId="58" xfId="0" quotePrefix="1" applyFont="1" applyFill="1" applyBorder="1" applyAlignment="1">
      <alignment horizontal="center" vertical="center"/>
    </xf>
    <xf numFmtId="230" fontId="6" fillId="0" borderId="68" xfId="0" quotePrefix="1" applyNumberFormat="1" applyFont="1" applyFill="1" applyBorder="1" applyAlignment="1">
      <alignment horizontal="center" vertical="center"/>
    </xf>
    <xf numFmtId="0" fontId="143" fillId="0" borderId="73" xfId="0" applyFont="1" applyFill="1" applyBorder="1" applyAlignment="1">
      <alignment horizontal="center" vertical="center"/>
    </xf>
    <xf numFmtId="0" fontId="142" fillId="0" borderId="69" xfId="0" quotePrefix="1" applyFont="1" applyFill="1" applyBorder="1" applyAlignment="1">
      <alignment horizontal="center" vertical="center"/>
    </xf>
    <xf numFmtId="0" fontId="142" fillId="0" borderId="70" xfId="0" applyFont="1" applyFill="1" applyBorder="1" applyAlignment="1">
      <alignment vertical="center" shrinkToFit="1"/>
    </xf>
    <xf numFmtId="230" fontId="142" fillId="0" borderId="69" xfId="0" quotePrefix="1" applyNumberFormat="1" applyFont="1" applyFill="1" applyBorder="1" applyAlignment="1">
      <alignment horizontal="center" vertical="center"/>
    </xf>
    <xf numFmtId="0" fontId="142" fillId="0" borderId="115" xfId="0" quotePrefix="1" applyFont="1" applyFill="1" applyBorder="1" applyAlignment="1">
      <alignment horizontal="center" vertical="center"/>
    </xf>
    <xf numFmtId="230" fontId="142" fillId="0" borderId="40" xfId="0" quotePrefix="1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vertical="center" shrinkToFit="1"/>
    </xf>
    <xf numFmtId="230" fontId="6" fillId="0" borderId="66" xfId="0" quotePrefix="1" applyNumberFormat="1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 shrinkToFit="1"/>
    </xf>
    <xf numFmtId="0" fontId="142" fillId="0" borderId="63" xfId="0" quotePrefix="1" applyFont="1" applyFill="1" applyBorder="1" applyAlignment="1">
      <alignment horizontal="center" vertical="center"/>
    </xf>
    <xf numFmtId="0" fontId="145" fillId="0" borderId="116" xfId="0" applyFont="1" applyFill="1" applyBorder="1" applyAlignment="1">
      <alignment horizontal="center" vertical="center"/>
    </xf>
    <xf numFmtId="0" fontId="6" fillId="0" borderId="116" xfId="0" quotePrefix="1" applyFont="1" applyFill="1" applyBorder="1" applyAlignment="1">
      <alignment horizontal="center" vertical="center"/>
    </xf>
    <xf numFmtId="0" fontId="6" fillId="0" borderId="116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118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center" vertical="center"/>
    </xf>
    <xf numFmtId="0" fontId="145" fillId="0" borderId="69" xfId="0" applyFont="1" applyFill="1" applyBorder="1" applyAlignment="1">
      <alignment horizontal="left" vertical="center"/>
    </xf>
    <xf numFmtId="0" fontId="6" fillId="0" borderId="74" xfId="0" applyFont="1" applyFill="1" applyBorder="1" applyAlignment="1">
      <alignment vertical="center" shrinkToFit="1"/>
    </xf>
    <xf numFmtId="230" fontId="6" fillId="0" borderId="6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left" vertical="center"/>
    </xf>
    <xf numFmtId="0" fontId="143" fillId="0" borderId="0" xfId="0" applyFont="1" applyFill="1" applyAlignment="1">
      <alignment horizontal="left" vertical="center"/>
    </xf>
    <xf numFmtId="0" fontId="145" fillId="0" borderId="0" xfId="0" applyFont="1" applyFill="1" applyAlignment="1">
      <alignment horizontal="left" vertical="center"/>
    </xf>
    <xf numFmtId="230" fontId="6" fillId="0" borderId="0" xfId="0" applyNumberFormat="1" applyFont="1" applyFill="1" applyAlignment="1">
      <alignment horizontal="center" vertical="center"/>
    </xf>
    <xf numFmtId="0" fontId="143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3" fillId="0" borderId="0" xfId="0" applyFont="1" applyFill="1" applyAlignment="1">
      <alignment horizontal="center" vertical="center"/>
    </xf>
    <xf numFmtId="0" fontId="143" fillId="0" borderId="0" xfId="0" applyFont="1" applyFill="1">
      <alignment vertical="center"/>
    </xf>
    <xf numFmtId="0" fontId="140" fillId="0" borderId="35" xfId="0" applyFont="1" applyFill="1" applyBorder="1" applyAlignment="1">
      <alignment horizontal="center" vertical="center"/>
    </xf>
    <xf numFmtId="0" fontId="140" fillId="0" borderId="7" xfId="0" applyFont="1" applyFill="1" applyBorder="1" applyAlignment="1">
      <alignment horizontal="center" vertical="center"/>
    </xf>
    <xf numFmtId="0" fontId="140" fillId="0" borderId="36" xfId="0" applyFont="1" applyFill="1" applyBorder="1" applyAlignment="1">
      <alignment horizontal="center" vertical="center"/>
    </xf>
    <xf numFmtId="0" fontId="140" fillId="0" borderId="35" xfId="0" applyFont="1" applyFill="1" applyBorder="1" applyAlignment="1">
      <alignment horizontal="center" vertical="center" wrapText="1"/>
    </xf>
    <xf numFmtId="230" fontId="140" fillId="0" borderId="37" xfId="0" applyNumberFormat="1" applyFont="1" applyFill="1" applyBorder="1" applyAlignment="1">
      <alignment horizontal="center" vertical="center" wrapText="1"/>
    </xf>
    <xf numFmtId="0" fontId="140" fillId="0" borderId="38" xfId="0" applyFont="1" applyFill="1" applyBorder="1" applyAlignment="1">
      <alignment horizontal="center" vertical="center"/>
    </xf>
    <xf numFmtId="0" fontId="140" fillId="0" borderId="36" xfId="0" applyFont="1" applyFill="1" applyBorder="1" applyAlignment="1">
      <alignment horizontal="center" vertical="center" wrapText="1"/>
    </xf>
    <xf numFmtId="230" fontId="140" fillId="0" borderId="7" xfId="0" applyNumberFormat="1" applyFont="1" applyFill="1" applyBorder="1" applyAlignment="1">
      <alignment horizontal="center" vertical="center" wrapText="1"/>
    </xf>
    <xf numFmtId="3" fontId="142" fillId="0" borderId="42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3" fontId="142" fillId="0" borderId="49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/>
    </xf>
    <xf numFmtId="3" fontId="6" fillId="0" borderId="61" xfId="0" applyNumberFormat="1" applyFont="1" applyFill="1" applyBorder="1" applyAlignment="1">
      <alignment horizontal="center" vertical="center"/>
    </xf>
    <xf numFmtId="3" fontId="142" fillId="0" borderId="6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horizontal="center" vertical="center"/>
    </xf>
    <xf numFmtId="3" fontId="6" fillId="0" borderId="51" xfId="0" applyNumberFormat="1" applyFont="1" applyFill="1" applyBorder="1" applyAlignment="1">
      <alignment horizontal="center" vertical="center"/>
    </xf>
    <xf numFmtId="3" fontId="6" fillId="0" borderId="54" xfId="0" applyNumberFormat="1" applyFont="1" applyFill="1" applyBorder="1" applyAlignment="1">
      <alignment horizontal="center" vertical="center"/>
    </xf>
    <xf numFmtId="3" fontId="142" fillId="0" borderId="54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112" xfId="0" applyNumberFormat="1" applyFont="1" applyFill="1" applyBorder="1" applyAlignment="1">
      <alignment horizontal="center" vertical="center"/>
    </xf>
    <xf numFmtId="3" fontId="6" fillId="0" borderId="71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3" fontId="142" fillId="0" borderId="71" xfId="0" applyNumberFormat="1" applyFont="1" applyFill="1" applyBorder="1" applyAlignment="1">
      <alignment horizontal="center" vertical="center"/>
    </xf>
    <xf numFmtId="3" fontId="6" fillId="0" borderId="60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74" xfId="0" applyNumberFormat="1" applyFont="1" applyFill="1" applyBorder="1" applyAlignment="1">
      <alignment horizontal="center" vertical="center"/>
    </xf>
    <xf numFmtId="0" fontId="140" fillId="0" borderId="0" xfId="4178" applyFont="1"/>
    <xf numFmtId="0" fontId="149" fillId="0" borderId="0" xfId="4179" applyFont="1"/>
    <xf numFmtId="0" fontId="131" fillId="0" borderId="9" xfId="4178" applyFont="1" applyBorder="1" applyAlignment="1">
      <alignment horizontal="center" vertical="center"/>
    </xf>
    <xf numFmtId="0" fontId="131" fillId="0" borderId="8" xfId="4178" applyFont="1" applyBorder="1" applyAlignment="1">
      <alignment horizontal="center" vertical="center"/>
    </xf>
    <xf numFmtId="0" fontId="151" fillId="0" borderId="121" xfId="4178" applyFont="1" applyBorder="1" applyAlignment="1">
      <alignment horizontal="center" vertical="center"/>
    </xf>
    <xf numFmtId="0" fontId="151" fillId="0" borderId="122" xfId="4178" applyFont="1" applyBorder="1" applyAlignment="1">
      <alignment horizontal="center" vertical="center"/>
    </xf>
    <xf numFmtId="0" fontId="151" fillId="0" borderId="124" xfId="4178" applyFont="1" applyBorder="1" applyAlignment="1">
      <alignment horizontal="center" vertical="center"/>
    </xf>
    <xf numFmtId="0" fontId="151" fillId="0" borderId="0" xfId="4178" applyFont="1"/>
    <xf numFmtId="0" fontId="140" fillId="0" borderId="0" xfId="4178" applyFont="1" applyFill="1" applyBorder="1"/>
    <xf numFmtId="0" fontId="152" fillId="58" borderId="0" xfId="4178" applyFont="1" applyFill="1" applyBorder="1"/>
    <xf numFmtId="0" fontId="153" fillId="0" borderId="0" xfId="4178" applyFont="1" applyFill="1" applyBorder="1"/>
    <xf numFmtId="0" fontId="153" fillId="0" borderId="0" xfId="4178" applyFont="1"/>
    <xf numFmtId="0" fontId="0" fillId="0" borderId="0" xfId="0">
      <alignment vertical="center"/>
    </xf>
    <xf numFmtId="0" fontId="136" fillId="0" borderId="0" xfId="4178" applyFont="1" applyAlignment="1">
      <alignment vertical="center"/>
    </xf>
    <xf numFmtId="0" fontId="154" fillId="0" borderId="0" xfId="4178" applyFont="1" applyAlignment="1">
      <alignment vertical="center"/>
    </xf>
    <xf numFmtId="0" fontId="154" fillId="0" borderId="0" xfId="4178" applyFont="1"/>
    <xf numFmtId="0" fontId="131" fillId="0" borderId="127" xfId="4178" applyFont="1" applyBorder="1" applyAlignment="1">
      <alignment horizontal="center" vertical="center"/>
    </xf>
    <xf numFmtId="0" fontId="151" fillId="0" borderId="123" xfId="4178" applyFont="1" applyBorder="1" applyAlignment="1">
      <alignment horizontal="center" vertical="center"/>
    </xf>
    <xf numFmtId="0" fontId="151" fillId="0" borderId="125" xfId="4178" applyFont="1" applyBorder="1" applyAlignment="1">
      <alignment horizontal="center" vertical="center"/>
    </xf>
    <xf numFmtId="0" fontId="151" fillId="0" borderId="124" xfId="4178" applyFont="1" applyBorder="1" applyAlignment="1">
      <alignment horizontal="left"/>
    </xf>
    <xf numFmtId="0" fontId="151" fillId="0" borderId="13" xfId="4178" applyFont="1" applyBorder="1" applyAlignment="1">
      <alignment horizontal="left"/>
    </xf>
    <xf numFmtId="0" fontId="151" fillId="0" borderId="129" xfId="4178" applyFont="1" applyBorder="1" applyAlignment="1">
      <alignment horizontal="left"/>
    </xf>
    <xf numFmtId="0" fontId="140" fillId="0" borderId="124" xfId="4178" applyFont="1" applyBorder="1" applyAlignment="1">
      <alignment horizontal="left"/>
    </xf>
    <xf numFmtId="0" fontId="140" fillId="0" borderId="129" xfId="4178" applyFont="1" applyBorder="1"/>
    <xf numFmtId="0" fontId="7" fillId="58" borderId="0" xfId="4178" applyFont="1" applyFill="1" applyBorder="1"/>
    <xf numFmtId="0" fontId="140" fillId="58" borderId="0" xfId="4178" applyFont="1" applyFill="1" applyBorder="1"/>
    <xf numFmtId="0" fontId="153" fillId="58" borderId="0" xfId="4178" applyFont="1" applyFill="1" applyBorder="1"/>
    <xf numFmtId="0" fontId="138" fillId="58" borderId="0" xfId="4178" applyFont="1" applyFill="1" applyBorder="1"/>
    <xf numFmtId="0" fontId="0" fillId="0" borderId="0" xfId="0" applyAlignment="1">
      <alignment vertical="center"/>
    </xf>
    <xf numFmtId="0" fontId="0" fillId="59" borderId="0" xfId="0" applyFill="1" applyAlignment="1">
      <alignment vertical="center"/>
    </xf>
    <xf numFmtId="0" fontId="0" fillId="59" borderId="0" xfId="0" applyFill="1">
      <alignment vertical="center"/>
    </xf>
    <xf numFmtId="0" fontId="0" fillId="0" borderId="0" xfId="0">
      <alignment vertical="center"/>
    </xf>
    <xf numFmtId="0" fontId="131" fillId="0" borderId="9" xfId="4178" applyFont="1" applyBorder="1" applyAlignment="1">
      <alignment horizontal="center" vertical="center"/>
    </xf>
    <xf numFmtId="0" fontId="131" fillId="0" borderId="8" xfId="4178" applyFont="1" applyBorder="1" applyAlignment="1">
      <alignment horizontal="center" vertical="center"/>
    </xf>
    <xf numFmtId="0" fontId="131" fillId="0" borderId="126" xfId="4178" applyFont="1" applyBorder="1" applyAlignment="1">
      <alignment horizontal="center" vertical="center"/>
    </xf>
    <xf numFmtId="0" fontId="131" fillId="0" borderId="120" xfId="4178" applyFont="1" applyBorder="1" applyAlignment="1">
      <alignment horizontal="center" vertical="center"/>
    </xf>
    <xf numFmtId="0" fontId="131" fillId="0" borderId="127" xfId="4178" applyFont="1" applyBorder="1" applyAlignment="1">
      <alignment horizontal="center" vertical="center"/>
    </xf>
    <xf numFmtId="0" fontId="131" fillId="0" borderId="4" xfId="4178" applyFont="1" applyBorder="1" applyAlignment="1">
      <alignment horizontal="center" vertical="center"/>
    </xf>
    <xf numFmtId="0" fontId="151" fillId="0" borderId="121" xfId="4178" applyFont="1" applyBorder="1" applyAlignment="1">
      <alignment horizontal="center" vertical="center"/>
    </xf>
    <xf numFmtId="0" fontId="151" fillId="0" borderId="123" xfId="4178" applyFont="1" applyBorder="1" applyAlignment="1">
      <alignment horizontal="center" vertical="center"/>
    </xf>
    <xf numFmtId="0" fontId="151" fillId="0" borderId="128" xfId="4178" applyFont="1" applyBorder="1" applyAlignment="1">
      <alignment horizontal="center" vertical="center"/>
    </xf>
    <xf numFmtId="0" fontId="140" fillId="0" borderId="121" xfId="4178" applyFont="1" applyBorder="1" applyAlignment="1">
      <alignment horizontal="center" vertical="center"/>
    </xf>
    <xf numFmtId="0" fontId="140" fillId="0" borderId="128" xfId="4178" applyFont="1" applyBorder="1" applyAlignment="1">
      <alignment horizontal="center" vertical="center"/>
    </xf>
    <xf numFmtId="0" fontId="131" fillId="0" borderId="34" xfId="4178" applyFont="1" applyBorder="1" applyAlignment="1">
      <alignment horizontal="center" vertical="center"/>
    </xf>
    <xf numFmtId="0" fontId="131" fillId="0" borderId="6" xfId="4178" applyFont="1" applyBorder="1" applyAlignment="1">
      <alignment horizontal="center" vertical="center"/>
    </xf>
    <xf numFmtId="0" fontId="131" fillId="0" borderId="76" xfId="4178" applyFont="1" applyBorder="1" applyAlignment="1">
      <alignment horizontal="center" vertical="center"/>
    </xf>
    <xf numFmtId="0" fontId="131" fillId="0" borderId="33" xfId="4178" applyFont="1" applyBorder="1" applyAlignment="1">
      <alignment horizontal="center" vertical="center"/>
    </xf>
    <xf numFmtId="0" fontId="131" fillId="0" borderId="3" xfId="4178" applyFont="1" applyBorder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5" fillId="0" borderId="0" xfId="0" applyFont="1" applyFill="1">
      <alignment vertical="center"/>
    </xf>
    <xf numFmtId="0" fontId="156" fillId="0" borderId="0" xfId="0" applyFont="1" applyFill="1">
      <alignment vertical="center"/>
    </xf>
    <xf numFmtId="41" fontId="7" fillId="0" borderId="0" xfId="4174" applyFont="1" applyFill="1">
      <alignment vertical="center"/>
    </xf>
    <xf numFmtId="41" fontId="131" fillId="0" borderId="130" xfId="4174" applyFont="1" applyFill="1" applyBorder="1">
      <alignment vertical="center"/>
    </xf>
    <xf numFmtId="0" fontId="155" fillId="0" borderId="2" xfId="0" applyFont="1" applyFill="1" applyBorder="1">
      <alignment vertical="center"/>
    </xf>
    <xf numFmtId="0" fontId="155" fillId="0" borderId="0" xfId="0" applyFont="1" applyFill="1" applyAlignment="1">
      <alignment horizontal="left" vertical="center"/>
    </xf>
    <xf numFmtId="0" fontId="155" fillId="0" borderId="0" xfId="0" applyFont="1" applyFill="1" applyAlignment="1">
      <alignment horizontal="center" vertical="center"/>
    </xf>
    <xf numFmtId="41" fontId="155" fillId="0" borderId="0" xfId="4174" applyFont="1" applyFill="1">
      <alignment vertical="center"/>
    </xf>
    <xf numFmtId="0" fontId="130" fillId="0" borderId="0" xfId="0" applyFont="1" applyFill="1" applyAlignment="1">
      <alignment horizontal="center" vertical="center"/>
    </xf>
    <xf numFmtId="0" fontId="130" fillId="0" borderId="0" xfId="0" applyFont="1" applyFill="1">
      <alignment vertical="center"/>
    </xf>
    <xf numFmtId="0" fontId="130" fillId="0" borderId="0" xfId="0" applyFont="1" applyFill="1" applyAlignment="1">
      <alignment vertical="center"/>
    </xf>
    <xf numFmtId="41" fontId="130" fillId="0" borderId="0" xfId="4174" applyFont="1" applyFill="1" applyAlignment="1">
      <alignment vertical="center"/>
    </xf>
    <xf numFmtId="41" fontId="130" fillId="0" borderId="0" xfId="4174" applyFont="1" applyFill="1">
      <alignment vertical="center"/>
    </xf>
    <xf numFmtId="0" fontId="7" fillId="0" borderId="131" xfId="0" applyFont="1" applyFill="1" applyBorder="1">
      <alignment vertical="center"/>
    </xf>
    <xf numFmtId="0" fontId="157" fillId="0" borderId="0" xfId="0" applyFont="1" applyFill="1">
      <alignment vertical="center"/>
    </xf>
    <xf numFmtId="0" fontId="158" fillId="0" borderId="0" xfId="0" applyFont="1" applyFill="1" applyAlignment="1">
      <alignment horizontal="center" vertical="center"/>
    </xf>
    <xf numFmtId="0" fontId="158" fillId="0" borderId="0" xfId="0" applyFont="1" applyFill="1">
      <alignment vertical="center"/>
    </xf>
    <xf numFmtId="0" fontId="159" fillId="0" borderId="0" xfId="0" applyFont="1" applyFill="1" applyAlignment="1">
      <alignment horizontal="center" vertical="center"/>
    </xf>
  </cellXfs>
  <cellStyles count="4180">
    <cellStyle name="&quot;" xfId="1"/>
    <cellStyle name="#,##0" xfId="2"/>
    <cellStyle name="(표준)" xfId="3"/>
    <cellStyle name="?" xfId="4"/>
    <cellStyle name="?? [0]_??? " xfId="5"/>
    <cellStyle name="??_x000c_@?_x000d_3?_x0001__x000b_" xfId="6"/>
    <cellStyle name="??&amp;蟻?縊9_x0008_}_x0007_Q_x0008__x0007__x0001__x0001_" xfId="7"/>
    <cellStyle name="??&amp;O?&amp;H?_x0008__x000f__x0007_?_x0007__x0001__x0001_" xfId="8"/>
    <cellStyle name="??&amp;O?&amp;H?_x0008_??_x0007__x0001__x0001_" xfId="9"/>
    <cellStyle name="??&amp;O?&amp;H?_x0008_??_x0007__x0001__x0001_ 2" xfId="10"/>
    <cellStyle name="??&amp;O?&amp;H?_x0008_??_x0007__x0001__x0001_ 3" xfId="11"/>
    <cellStyle name="??&amp;O?&amp;H?_x0008_??_x0007__x0001__x0001_ 4" xfId="12"/>
    <cellStyle name="??&amp;O?&amp;H?_x0008_??_x0007__x0001__x0001_ 5" xfId="13"/>
    <cellStyle name="??&amp;O?&amp;H?_x0008_??_x0007__x0001__x0001_ 6" xfId="14"/>
    <cellStyle name="??&amp;O?&amp;H?_x0008__x000f__x0007_?_x0007__x0001__x0001__요약" xfId="15"/>
    <cellStyle name="??&amp;O?&amp;H?_x0008_x_x000b_P_x000c__x0007__x0001__x0001_" xfId="16"/>
    <cellStyle name="???" xfId="17"/>
    <cellStyle name="???­ [0]_°?¸®¿ø°¡" xfId="18"/>
    <cellStyle name="???? [0.00]_Sheet1" xfId="19"/>
    <cellStyle name="??????" xfId="20"/>
    <cellStyle name="???????" xfId="21"/>
    <cellStyle name="????????????" xfId="22"/>
    <cellStyle name="????_Sheet1_She" xfId="23"/>
    <cellStyle name="???­_°?¸®¿ø°¡" xfId="24"/>
    <cellStyle name="???_MainUnit-SSR-SEP" xfId="25"/>
    <cellStyle name="???Ø_°?¸®¿ø°¡" xfId="26"/>
    <cellStyle name="??_??? " xfId="27"/>
    <cellStyle name="?\??・?????n?C?pー???“?N" xfId="28"/>
    <cellStyle name="?렑띙귒궻긪귽긬?깏깛긏" xfId="29"/>
    <cellStyle name="?n?C?pー???“?N" xfId="30"/>
    <cellStyle name="?Þ¸¶ [0]_°?¸®¿ø°¡" xfId="31"/>
    <cellStyle name="?Þ¸¶_°?¸®¿ø°¡" xfId="32"/>
    <cellStyle name="?W・_Mkt Size figs for Misuya March 2001 ver2" xfId="33"/>
    <cellStyle name="@" xfId="34"/>
    <cellStyle name="_(080630)08년7월광판비(추정)" xfId="35"/>
    <cellStyle name="_(충청유통)팀 웰카카오 공략현황 관리장부(2007.04.10.유통영업부)★★★★★" xfId="36"/>
    <cellStyle name="_(호남)팀 웰카카오 공략현황 관리장부(07.04.10.호남)★" xfId="37"/>
    <cellStyle name="_?_TP12TD" xfId="38"/>
    <cellStyle name="___ECC" xfId="39"/>
    <cellStyle name="___ECC_EKL FY03 Format A (Main Unit) 1st cut1" xfId="40"/>
    <cellStyle name="___ECC_EKL FY03 Format A (Main Unit) 2nd cut a" xfId="41"/>
    <cellStyle name="___ECC_EKL FY03 Format A (Main Unit) 2nd cut(rev.A)" xfId="42"/>
    <cellStyle name="___ECC_EKL FY03 Format A (Main Unit) 2nd cut(rev.B)" xfId="43"/>
    <cellStyle name="___FY00" xfId="44"/>
    <cellStyle name="___TP12" xfId="45"/>
    <cellStyle name="_▣매장별집기현황 누계4월08.04.25" xfId="46"/>
    <cellStyle name="_● 07년 10월 5주간계획서(호남유통)" xfId="47"/>
    <cellStyle name="_★ 0609월 채권 정산" xfId="48"/>
    <cellStyle name="_★ 0609월 채권 정산_★DIY 샘플 요약 자료(100113)★" xfId="49"/>
    <cellStyle name="_★ 0609월 채권 정산_★DIY 샘플 요약 자료(100113)★_요약" xfId="50"/>
    <cellStyle name="_★ 0609월 채권 정산_090924전국팀장회의 코디A조정필요 거래처" xfId="51"/>
    <cellStyle name="_★ 0609월 채권 정산_090924전국팀장회의 코디A조정필요 거래처_요약" xfId="52"/>
    <cellStyle name="_★ 0609월 채권 정산_090924전국팀장회의 RM비효율" xfId="53"/>
    <cellStyle name="_★ 0609월 채권 정산_090924전국팀장회의 RM비효율_요약" xfId="54"/>
    <cellStyle name="_★ 0609월 채권 정산_0910월 본부행사안" xfId="55"/>
    <cellStyle name="_★ 0609월 채권 정산_0910월 본부행사안_요약" xfId="56"/>
    <cellStyle name="_★ 0609월 채권 정산_요약" xfId="57"/>
    <cellStyle name="_★ 0609월 채권 정산_팀별일일인건비" xfId="58"/>
    <cellStyle name="_★ 0609월 채권 정산_팀별일일인건비_요약" xfId="59"/>
    <cellStyle name="_★★6월 1구간 매출 부진 분석자료(부산유통)" xfId="60"/>
    <cellStyle name="_★05년 과업별 혁신아이디어 전략MAP(산지,PB,해외,스탁 050430)-혁신목표반영-최종수정★" xfId="61"/>
    <cellStyle name="_★05년 과업별 혁신아이디어 전략MAP(산지,PB,해외,스탁 050430)-혁신목표반영-최종수정★_신상품견적(081126)해태제과" xfId="62"/>
    <cellStyle name="_★05년 과업별 혁신아이디어 전략MAP(산지,PB,해외,스탁 050430)-혁신목표반영-최종수정★_전점행사계획서_양식(이랜드양식)" xfId="63"/>
    <cellStyle name="_★05년 과업별 혁신아이디어 전략MAP(산지,PB,해외,스탁 050430)-혁신목표반영-최종수정★_크라운제과 전점행사계획서_양식(2009 3.04)○" xfId="64"/>
    <cellStyle name="_★07년 주간운영안(10월5주차)경북유통" xfId="65"/>
    <cellStyle name="_★크라운행사12월12일건" xfId="66"/>
    <cellStyle name="_★크라운행사12월12일건_07.02월 고객지원사 포상대상자(동부,서부팀)" xfId="67"/>
    <cellStyle name="_★크라운행사12월12일건_07.02월 고객지원사 포상대상자(동부,서부팀)_2007.07월 포상5" xfId="68"/>
    <cellStyle name="_★크라운행사12월12일건_07.02월 고객지원사 포상대상자(동부,서부팀)_2007.08월 MS현황(업체확정)" xfId="69"/>
    <cellStyle name="_★크라운행사12월12일건_07.02월 고객지원사 포상대상자(동부,서부팀)_2007.08월실적급(홍보)" xfId="70"/>
    <cellStyle name="_★크라운행사12월12일건_07.02월 고객지원사 포상대상자(동부,서부팀)_2007.09월실적급(홍보)" xfId="71"/>
    <cellStyle name="_★크라운행사12월12일건_07.02월 고객지원사 포상대상자(동부,서부팀)_2007년8월매출MS(고객)1" xfId="72"/>
    <cellStyle name="_★크라운행사12월12일건_07.02월 고객지원사 포상대상자(동부,서부팀)_2007년8월매출MS(고객)수정30" xfId="73"/>
    <cellStyle name="_★크라운행사12월12일건_07.02월 고객지원사 포상대상자(동부,서부팀)_고객지원사, 담당3" xfId="74"/>
    <cellStyle name="_★크라운행사12월12일건_07.02월 고객지원사 포상대상자(동부,서부팀)_고객지원사, 담당3_2007.07월 포상5" xfId="75"/>
    <cellStyle name="_★크라운행사12월12일건_07.02월 고객지원사 포상대상자(동부,서부팀)_고객지원사, 담당3_2007.08월 MS현황(업체확정)" xfId="76"/>
    <cellStyle name="_★크라운행사12월12일건_07.02월 고객지원사 포상대상자(동부,서부팀)_고객지원사, 담당3_2007.09월실적급(홍보)" xfId="77"/>
    <cellStyle name="_★크라운행사12월12일건_07.02월 고객지원사 포상대상자(동부,서부팀)_고객지원사, 담당3_2007년8월매출MS(고객)1" xfId="78"/>
    <cellStyle name="_★크라운행사12월12일건_07.02월 고객지원사 포상대상자(동부,서부팀)_고객지원사, 담당3_2007년8월매출MS(고객)수정30" xfId="79"/>
    <cellStyle name="_★크라운행사12월12일건_07.02월 고객지원사 포상대상자(동부,서부팀)_포상(07.03월MS 유통)" xfId="80"/>
    <cellStyle name="_★크라운행사12월12일건_07.02월 고객지원사 포상대상자(동부,서부팀)_포상(07.03월MS 유통)_2007.07월 포상5" xfId="81"/>
    <cellStyle name="_★크라운행사12월12일건_07.02월 고객지원사 포상대상자(동부,서부팀)_포상(07.03월MS 유통)_2007.08월 MS현황(업체확정)" xfId="82"/>
    <cellStyle name="_★크라운행사12월12일건_07.02월 고객지원사 포상대상자(동부,서부팀)_포상(07.03월MS 유통)_2007.08월실적급(홍보)" xfId="83"/>
    <cellStyle name="_★크라운행사12월12일건_07.02월 고객지원사 포상대상자(동부,서부팀)_포상(07.03월MS 유통)_2007.09월실적급(홍보)" xfId="84"/>
    <cellStyle name="_★크라운행사12월12일건_07.02월 고객지원사 포상대상자(동부,서부팀)_포상(07.03월MS 유통)_2007년8월매출MS(고객)1" xfId="85"/>
    <cellStyle name="_★크라운행사12월12일건_07.02월 고객지원사 포상대상자(동부,서부팀)_포상(07.03월MS 유통)_2007년8월매출MS(고객)수정30" xfId="86"/>
    <cellStyle name="_★크라운행사12월12일건_07.02월 고객지원사 포상대상자(동부,서부팀)_포상(07.03월MS 유통)_고객지원사, 담당3" xfId="87"/>
    <cellStyle name="_★크라운행사12월12일건_07.02월 고객지원사 포상대상자(동부,서부팀)_포상(07.03월MS 유통)_고객지원사, 담당3_2007.07월 포상5" xfId="88"/>
    <cellStyle name="_★크라운행사12월12일건_07.02월 고객지원사 포상대상자(동부,서부팀)_포상(07.03월MS 유통)_고객지원사, 담당3_2007.08월 MS현황(업체확정)" xfId="89"/>
    <cellStyle name="_★크라운행사12월12일건_07.02월 고객지원사 포상대상자(동부,서부팀)_포상(07.03월MS 유통)_고객지원사, 담당3_2007.09월실적급(홍보)" xfId="90"/>
    <cellStyle name="_★크라운행사12월12일건_07.02월 고객지원사 포상대상자(동부,서부팀)_포상(07.03월MS 유통)_고객지원사, 담당3_2007년8월매출MS(고객)1" xfId="91"/>
    <cellStyle name="_★크라운행사12월12일건_07.02월 고객지원사 포상대상자(동부,서부팀)_포상(07.03월MS 유통)_고객지원사, 담당3_2007년8월매출MS(고객)수정30" xfId="92"/>
    <cellStyle name="_★크라운행사12월12일건_07.02월 MS포상" xfId="93"/>
    <cellStyle name="_★크라운행사12월12일건_07.02월 MS포상_07.02월 MS포상(2)" xfId="94"/>
    <cellStyle name="_★크라운행사12월12일건_07.02월 MS포상_07.02월 MS포상(2)_2007.07월 포상5" xfId="95"/>
    <cellStyle name="_★크라운행사12월12일건_07.02월 MS포상_07.02월 MS포상(2)_2007.08월 MS현황(업체확정)" xfId="96"/>
    <cellStyle name="_★크라운행사12월12일건_07.02월 MS포상_07.02월 MS포상(2)_2007.08월실적급(홍보)" xfId="97"/>
    <cellStyle name="_★크라운행사12월12일건_07.02월 MS포상_07.02월 MS포상(2)_2007.09월실적급(홍보)" xfId="98"/>
    <cellStyle name="_★크라운행사12월12일건_07.02월 MS포상_07.02월 MS포상(2)_2007년8월매출MS(고객)1" xfId="99"/>
    <cellStyle name="_★크라운행사12월12일건_07.02월 MS포상_07.02월 MS포상(2)_2007년8월매출MS(고객)수정30" xfId="100"/>
    <cellStyle name="_★크라운행사12월12일건_07.02월 MS포상_07.02월 MS포상(2)_고객지원사, 담당3" xfId="101"/>
    <cellStyle name="_★크라운행사12월12일건_07.02월 MS포상_07.02월 MS포상(2)_고객지원사, 담당3_2007.07월 포상5" xfId="102"/>
    <cellStyle name="_★크라운행사12월12일건_07.02월 MS포상_07.02월 MS포상(2)_고객지원사, 담당3_2007.08월 MS현황(업체확정)" xfId="103"/>
    <cellStyle name="_★크라운행사12월12일건_07.02월 MS포상_07.02월 MS포상(2)_고객지원사, 담당3_2007.09월실적급(홍보)" xfId="104"/>
    <cellStyle name="_★크라운행사12월12일건_07.02월 MS포상_07.02월 MS포상(2)_고객지원사, 담당3_2007년8월매출MS(고객)1" xfId="105"/>
    <cellStyle name="_★크라운행사12월12일건_07.02월 MS포상_07.02월 MS포상(2)_고객지원사, 담당3_2007년8월매출MS(고객)수정30" xfId="106"/>
    <cellStyle name="_★크라운행사12월12일건_07.02월 MS포상_07.02월 MS포상(정훈수정후)" xfId="107"/>
    <cellStyle name="_★크라운행사12월12일건_07.02월 MS포상_07.02월 MS포상(정훈수정후)_2007.07월 포상5" xfId="108"/>
    <cellStyle name="_★크라운행사12월12일건_07.02월 MS포상_07.02월 MS포상(정훈수정후)_2007.08월 MS현황(업체확정)" xfId="109"/>
    <cellStyle name="_★크라운행사12월12일건_07.02월 MS포상_07.02월 MS포상(정훈수정후)_2007.08월실적급(홍보)" xfId="110"/>
    <cellStyle name="_★크라운행사12월12일건_07.02월 MS포상_07.02월 MS포상(정훈수정후)_2007.09월실적급(홍보)" xfId="111"/>
    <cellStyle name="_★크라운행사12월12일건_07.02월 MS포상_07.02월 MS포상(정훈수정후)_2007년8월매출MS(고객)1" xfId="112"/>
    <cellStyle name="_★크라운행사12월12일건_07.02월 MS포상_07.02월 MS포상(정훈수정후)_2007년8월매출MS(고객)수정30" xfId="113"/>
    <cellStyle name="_★크라운행사12월12일건_07.02월 MS포상_07.02월 MS포상(정훈수정후)_고객지원사, 담당3" xfId="114"/>
    <cellStyle name="_★크라운행사12월12일건_07.02월 MS포상_07.02월 MS포상(정훈수정후)_고객지원사, 담당3_2007.07월 포상5" xfId="115"/>
    <cellStyle name="_★크라운행사12월12일건_07.02월 MS포상_07.02월 MS포상(정훈수정후)_고객지원사, 담당3_2007.08월 MS현황(업체확정)" xfId="116"/>
    <cellStyle name="_★크라운행사12월12일건_07.02월 MS포상_07.02월 MS포상(정훈수정후)_고객지원사, 담당3_2007.09월실적급(홍보)" xfId="117"/>
    <cellStyle name="_★크라운행사12월12일건_07.02월 MS포상_07.02월 MS포상(정훈수정후)_고객지원사, 담당3_2007년8월매출MS(고객)1" xfId="118"/>
    <cellStyle name="_★크라운행사12월12일건_07.02월 MS포상_07.02월 MS포상(정훈수정후)_고객지원사, 담당3_2007년8월매출MS(고객)수정30" xfId="119"/>
    <cellStyle name="_★크라운행사12월12일건_07.02월 MS포상_07.02월 MS포상(체인수정)" xfId="120"/>
    <cellStyle name="_★크라운행사12월12일건_07.02월 MS포상_07.02월 MS포상(체인수정)_2007.07월 포상5" xfId="121"/>
    <cellStyle name="_★크라운행사12월12일건_07.02월 MS포상_07.02월 MS포상(체인수정)_2007.08월 MS현황(업체확정)" xfId="122"/>
    <cellStyle name="_★크라운행사12월12일건_07.02월 MS포상_07.02월 MS포상(체인수정)_2007.08월실적급(홍보)" xfId="123"/>
    <cellStyle name="_★크라운행사12월12일건_07.02월 MS포상_07.02월 MS포상(체인수정)_2007.09월실적급(홍보)" xfId="124"/>
    <cellStyle name="_★크라운행사12월12일건_07.02월 MS포상_07.02월 MS포상(체인수정)_2007년8월매출MS(고객)1" xfId="125"/>
    <cellStyle name="_★크라운행사12월12일건_07.02월 MS포상_07.02월 MS포상(체인수정)_2007년8월매출MS(고객)수정30" xfId="126"/>
    <cellStyle name="_★크라운행사12월12일건_07.02월 MS포상_07.02월 MS포상(체인수정)_고객지원사, 담당3" xfId="127"/>
    <cellStyle name="_★크라운행사12월12일건_07.02월 MS포상_07.02월 MS포상(체인수정)_고객지원사, 담당3_2007.07월 포상5" xfId="128"/>
    <cellStyle name="_★크라운행사12월12일건_07.02월 MS포상_07.02월 MS포상(체인수정)_고객지원사, 담당3_2007.08월 MS현황(업체확정)" xfId="129"/>
    <cellStyle name="_★크라운행사12월12일건_07.02월 MS포상_07.02월 MS포상(체인수정)_고객지원사, 담당3_2007.09월실적급(홍보)" xfId="130"/>
    <cellStyle name="_★크라운행사12월12일건_07.02월 MS포상_07.02월 MS포상(체인수정)_고객지원사, 담당3_2007년8월매출MS(고객)1" xfId="131"/>
    <cellStyle name="_★크라운행사12월12일건_07.02월 MS포상_07.02월 MS포상(체인수정)_고객지원사, 담당3_2007년8월매출MS(고객)수정30" xfId="132"/>
    <cellStyle name="_★크라운행사12월12일건_07.02월 MS포상_07.02월 MS포상(확정작업)2" xfId="133"/>
    <cellStyle name="_★크라운행사12월12일건_07.02월 MS포상_07.02월 MS포상(확정작업)2_2007.07월 포상5" xfId="134"/>
    <cellStyle name="_★크라운행사12월12일건_07.02월 MS포상_07.02월 MS포상(확정작업)2_2007.08월 MS현황(업체확정)" xfId="135"/>
    <cellStyle name="_★크라운행사12월12일건_07.02월 MS포상_07.02월 MS포상(확정작업)2_2007.08월실적급(홍보)" xfId="136"/>
    <cellStyle name="_★크라운행사12월12일건_07.02월 MS포상_07.02월 MS포상(확정작업)2_2007.09월실적급(홍보)" xfId="137"/>
    <cellStyle name="_★크라운행사12월12일건_07.02월 MS포상_07.02월 MS포상(확정작업)2_2007년8월매출MS(고객)1" xfId="138"/>
    <cellStyle name="_★크라운행사12월12일건_07.02월 MS포상_07.02월 MS포상(확정작업)2_2007년8월매출MS(고객)수정30" xfId="139"/>
    <cellStyle name="_★크라운행사12월12일건_07.02월 MS포상_07.02월 MS포상(확정작업)2_고객지원사, 담당3" xfId="140"/>
    <cellStyle name="_★크라운행사12월12일건_07.02월 MS포상_07.02월 MS포상(확정작업)2_고객지원사, 담당3_2007.07월 포상5" xfId="141"/>
    <cellStyle name="_★크라운행사12월12일건_07.02월 MS포상_07.02월 MS포상(확정작업)2_고객지원사, 담당3_2007.08월 MS현황(업체확정)" xfId="142"/>
    <cellStyle name="_★크라운행사12월12일건_07.02월 MS포상_07.02월 MS포상(확정작업)2_고객지원사, 담당3_2007.09월실적급(홍보)" xfId="143"/>
    <cellStyle name="_★크라운행사12월12일건_07.02월 MS포상_07.02월 MS포상(확정작업)2_고객지원사, 담당3_2007년8월매출MS(고객)1" xfId="144"/>
    <cellStyle name="_★크라운행사12월12일건_07.02월 MS포상_07.02월 MS포상(확정작업)2_고객지원사, 담당3_2007년8월매출MS(고객)수정30" xfId="145"/>
    <cellStyle name="_★크라운행사12월12일건_07.02월 MS포상_2007.07월 포상5" xfId="146"/>
    <cellStyle name="_★크라운행사12월12일건_07.02월 MS포상_2007.08월 MS현황(업체확정)" xfId="147"/>
    <cellStyle name="_★크라운행사12월12일건_07.02월 MS포상_2007.08월실적급(홍보)" xfId="148"/>
    <cellStyle name="_★크라운행사12월12일건_07.02월 MS포상_2007.09월실적급(홍보)" xfId="149"/>
    <cellStyle name="_★크라운행사12월12일건_07.02월 MS포상_2007년8월매출MS(고객)1" xfId="150"/>
    <cellStyle name="_★크라운행사12월12일건_07.02월 MS포상_2007년8월매출MS(고객)수정30" xfId="151"/>
    <cellStyle name="_★크라운행사12월12일건_07.02월 MS포상_고객지원사, 담당3" xfId="152"/>
    <cellStyle name="_★크라운행사12월12일건_07.02월 MS포상_고객지원사, 담당3_2007.07월 포상5" xfId="153"/>
    <cellStyle name="_★크라운행사12월12일건_07.02월 MS포상_고객지원사, 담당3_2007.08월 MS현황(업체확정)" xfId="154"/>
    <cellStyle name="_★크라운행사12월12일건_07.02월 MS포상_고객지원사, 담당3_2007.09월실적급(홍보)" xfId="155"/>
    <cellStyle name="_★크라운행사12월12일건_07.02월 MS포상_고객지원사, 담당3_2007년8월매출MS(고객)1" xfId="156"/>
    <cellStyle name="_★크라운행사12월12일건_07.02월 MS포상_고객지원사, 담당3_2007년8월매출MS(고객)수정30" xfId="157"/>
    <cellStyle name="_★크라운행사12월12일건_07년 11월 목표 및 실적 관리(팀전체)" xfId="158"/>
    <cellStyle name="_★크라운행사12월12일건_2007.03월 포상5(확인)" xfId="159"/>
    <cellStyle name="_★크라운행사12월12일건_2007.03월 포상5(확인)_2007.07월 포상5" xfId="160"/>
    <cellStyle name="_★크라운행사12월12일건_2007.03월 포상5(확인)_2007.08월 MS현황(업체확정)" xfId="161"/>
    <cellStyle name="_★크라운행사12월12일건_2007.03월 포상5(확인)_2007.08월실적급(홍보)" xfId="162"/>
    <cellStyle name="_★크라운행사12월12일건_2007.03월 포상5(확인)_2007.09월실적급(홍보)" xfId="163"/>
    <cellStyle name="_★크라운행사12월12일건_2007.03월 포상5(확인)_2007년8월매출MS(고객)1" xfId="164"/>
    <cellStyle name="_★크라운행사12월12일건_2007.03월 포상5(확인)_2007년8월매출MS(고객)수정30" xfId="165"/>
    <cellStyle name="_★크라운행사12월12일건_2007.03월 포상5(확인)_고객지원사, 담당3" xfId="166"/>
    <cellStyle name="_★크라운행사12월12일건_2007.03월 포상5(확인)_고객지원사, 담당3_2007.07월 포상5" xfId="167"/>
    <cellStyle name="_★크라운행사12월12일건_2007.03월 포상5(확인)_고객지원사, 담당3_2007.08월 MS현황(업체확정)" xfId="168"/>
    <cellStyle name="_★크라운행사12월12일건_2007.03월 포상5(확인)_고객지원사, 담당3_2007.09월실적급(홍보)" xfId="169"/>
    <cellStyle name="_★크라운행사12월12일건_2007.03월 포상5(확인)_고객지원사, 담당3_2007년8월매출MS(고객)1" xfId="170"/>
    <cellStyle name="_★크라운행사12월12일건_2007.03월 포상5(확인)_고객지원사, 담당3_2007년8월매출MS(고객)수정30" xfId="171"/>
    <cellStyle name="_★크라운행사12월12일건_2007.03월 포상5(확인)결재2" xfId="172"/>
    <cellStyle name="_★크라운행사12월12일건_2007.03월 포상5(확인)결재2_2007.07월 포상5" xfId="173"/>
    <cellStyle name="_★크라운행사12월12일건_2007.03월 포상5(확인)결재2_2007.08월 MS현황(업체확정)" xfId="174"/>
    <cellStyle name="_★크라운행사12월12일건_2007.03월 포상5(확인)결재2_2007.08월실적급(홍보)" xfId="175"/>
    <cellStyle name="_★크라운행사12월12일건_2007.03월 포상5(확인)결재2_2007.09월실적급(홍보)" xfId="176"/>
    <cellStyle name="_★크라운행사12월12일건_2007.03월 포상5(확인)결재2_2007년8월매출MS(고객)1" xfId="177"/>
    <cellStyle name="_★크라운행사12월12일건_2007.03월 포상5(확인)결재2_2007년8월매출MS(고객)수정30" xfId="178"/>
    <cellStyle name="_★크라운행사12월12일건_2007.03월 포상5(확인)결재2_고객지원사, 담당3" xfId="179"/>
    <cellStyle name="_★크라운행사12월12일건_2007.03월 포상5(확인)결재2_고객지원사, 담당3_2007.07월 포상5" xfId="180"/>
    <cellStyle name="_★크라운행사12월12일건_2007.03월 포상5(확인)결재2_고객지원사, 담당3_2007.08월 MS현황(업체확정)" xfId="181"/>
    <cellStyle name="_★크라운행사12월12일건_2007.03월 포상5(확인)결재2_고객지원사, 담당3_2007.09월실적급(홍보)" xfId="182"/>
    <cellStyle name="_★크라운행사12월12일건_2007.03월 포상5(확인)결재2_고객지원사, 담당3_2007년8월매출MS(고객)1" xfId="183"/>
    <cellStyle name="_★크라운행사12월12일건_2007.03월 포상5(확인)결재2_고객지원사, 담당3_2007년8월매출MS(고객)수정30" xfId="184"/>
    <cellStyle name="_★크라운행사12월12일건_2007.03월 포상홍보" xfId="185"/>
    <cellStyle name="_★크라운행사12월12일건_2007.03월 포상홍보_2007.07월 포상5" xfId="186"/>
    <cellStyle name="_★크라운행사12월12일건_2007.03월 포상홍보_2007.08월 MS현황(업체확정)" xfId="187"/>
    <cellStyle name="_★크라운행사12월12일건_2007.03월 포상홍보_2007.08월실적급(홍보)" xfId="188"/>
    <cellStyle name="_★크라운행사12월12일건_2007.03월 포상홍보_2007.09월실적급(홍보)" xfId="189"/>
    <cellStyle name="_★크라운행사12월12일건_2007.03월 포상홍보_2007년8월매출MS(고객)1" xfId="190"/>
    <cellStyle name="_★크라운행사12월12일건_2007.03월 포상홍보_2007년8월매출MS(고객)수정30" xfId="191"/>
    <cellStyle name="_★크라운행사12월12일건_2007.03월 포상홍보_고객지원사, 담당3" xfId="192"/>
    <cellStyle name="_★크라운행사12월12일건_2007.03월 포상홍보_고객지원사, 담당3_2007.07월 포상5" xfId="193"/>
    <cellStyle name="_★크라운행사12월12일건_2007.03월 포상홍보_고객지원사, 담당3_2007.08월 MS현황(업체확정)" xfId="194"/>
    <cellStyle name="_★크라운행사12월12일건_2007.03월 포상홍보_고객지원사, 담당3_2007.09월실적급(홍보)" xfId="195"/>
    <cellStyle name="_★크라운행사12월12일건_2007.03월 포상홍보_고객지원사, 담당3_2007년8월매출MS(고객)1" xfId="196"/>
    <cellStyle name="_★크라운행사12월12일건_2007.03월 포상홍보_고객지원사, 담당3_2007년8월매출MS(고객)수정30" xfId="197"/>
    <cellStyle name="_★크라운행사12월12일건_2007.07월 포상5" xfId="198"/>
    <cellStyle name="_★크라운행사12월12일건_2007.08월 MS현황(업체확정)" xfId="199"/>
    <cellStyle name="_★크라운행사12월12일건_2007.08월실적급(홍보)" xfId="200"/>
    <cellStyle name="_★크라운행사12월12일건_2007.09월실적급(홍보)" xfId="201"/>
    <cellStyle name="_★크라운행사12월12일건_2007년 8월 목표현황(95億)홍보" xfId="202"/>
    <cellStyle name="_★크라운행사12월12일건_2007년8월매출MS(고객)1" xfId="203"/>
    <cellStyle name="_★크라운행사12월12일건_2007년8월매출MS(고객)수정30" xfId="204"/>
    <cellStyle name="_★크라운행사12월12일건_고객지원사 포상대상자(00팀)" xfId="205"/>
    <cellStyle name="_★크라운행사12월12일건_고객지원사 포상대상자(00팀)_07.02월 MS포상(2)" xfId="206"/>
    <cellStyle name="_★크라운행사12월12일건_고객지원사 포상대상자(00팀)_07.02월 MS포상(2)_2007.07월 포상5" xfId="207"/>
    <cellStyle name="_★크라운행사12월12일건_고객지원사 포상대상자(00팀)_07.02월 MS포상(2)_2007.08월 MS현황(업체확정)" xfId="208"/>
    <cellStyle name="_★크라운행사12월12일건_고객지원사 포상대상자(00팀)_07.02월 MS포상(2)_2007.08월실적급(홍보)" xfId="209"/>
    <cellStyle name="_★크라운행사12월12일건_고객지원사 포상대상자(00팀)_07.02월 MS포상(2)_2007.09월실적급(홍보)" xfId="210"/>
    <cellStyle name="_★크라운행사12월12일건_고객지원사 포상대상자(00팀)_07.02월 MS포상(2)_2007년8월매출MS(고객)1" xfId="211"/>
    <cellStyle name="_★크라운행사12월12일건_고객지원사 포상대상자(00팀)_07.02월 MS포상(2)_2007년8월매출MS(고객)수정30" xfId="212"/>
    <cellStyle name="_★크라운행사12월12일건_고객지원사 포상대상자(00팀)_07.02월 MS포상(2)_고객지원사, 담당3" xfId="213"/>
    <cellStyle name="_★크라운행사12월12일건_고객지원사 포상대상자(00팀)_07.02월 MS포상(2)_고객지원사, 담당3_2007.07월 포상5" xfId="214"/>
    <cellStyle name="_★크라운행사12월12일건_고객지원사 포상대상자(00팀)_07.02월 MS포상(2)_고객지원사, 담당3_2007.08월 MS현황(업체확정)" xfId="215"/>
    <cellStyle name="_★크라운행사12월12일건_고객지원사 포상대상자(00팀)_07.02월 MS포상(2)_고객지원사, 담당3_2007.09월실적급(홍보)" xfId="216"/>
    <cellStyle name="_★크라운행사12월12일건_고객지원사 포상대상자(00팀)_07.02월 MS포상(2)_고객지원사, 담당3_2007년8월매출MS(고객)1" xfId="217"/>
    <cellStyle name="_★크라운행사12월12일건_고객지원사 포상대상자(00팀)_07.02월 MS포상(2)_고객지원사, 담당3_2007년8월매출MS(고객)수정30" xfId="218"/>
    <cellStyle name="_★크라운행사12월12일건_고객지원사 포상대상자(00팀)_07.02월 MS포상(정훈수정후)" xfId="219"/>
    <cellStyle name="_★크라운행사12월12일건_고객지원사 포상대상자(00팀)_07.02월 MS포상(정훈수정후)_2007.07월 포상5" xfId="220"/>
    <cellStyle name="_★크라운행사12월12일건_고객지원사 포상대상자(00팀)_07.02월 MS포상(정훈수정후)_2007.08월 MS현황(업체확정)" xfId="221"/>
    <cellStyle name="_★크라운행사12월12일건_고객지원사 포상대상자(00팀)_07.02월 MS포상(정훈수정후)_2007.08월실적급(홍보)" xfId="222"/>
    <cellStyle name="_★크라운행사12월12일건_고객지원사 포상대상자(00팀)_07.02월 MS포상(정훈수정후)_2007.09월실적급(홍보)" xfId="223"/>
    <cellStyle name="_★크라운행사12월12일건_고객지원사 포상대상자(00팀)_07.02월 MS포상(정훈수정후)_2007년8월매출MS(고객)1" xfId="224"/>
    <cellStyle name="_★크라운행사12월12일건_고객지원사 포상대상자(00팀)_07.02월 MS포상(정훈수정후)_2007년8월매출MS(고객)수정30" xfId="225"/>
    <cellStyle name="_★크라운행사12월12일건_고객지원사 포상대상자(00팀)_07.02월 MS포상(정훈수정후)_고객지원사, 담당3" xfId="226"/>
    <cellStyle name="_★크라운행사12월12일건_고객지원사 포상대상자(00팀)_07.02월 MS포상(정훈수정후)_고객지원사, 담당3_2007.07월 포상5" xfId="227"/>
    <cellStyle name="_★크라운행사12월12일건_고객지원사 포상대상자(00팀)_07.02월 MS포상(정훈수정후)_고객지원사, 담당3_2007.08월 MS현황(업체확정)" xfId="228"/>
    <cellStyle name="_★크라운행사12월12일건_고객지원사 포상대상자(00팀)_07.02월 MS포상(정훈수정후)_고객지원사, 담당3_2007.09월실적급(홍보)" xfId="229"/>
    <cellStyle name="_★크라운행사12월12일건_고객지원사 포상대상자(00팀)_07.02월 MS포상(정훈수정후)_고객지원사, 담당3_2007년8월매출MS(고객)1" xfId="230"/>
    <cellStyle name="_★크라운행사12월12일건_고객지원사 포상대상자(00팀)_07.02월 MS포상(정훈수정후)_고객지원사, 담당3_2007년8월매출MS(고객)수정30" xfId="231"/>
    <cellStyle name="_★크라운행사12월12일건_고객지원사 포상대상자(00팀)_07.02월 MS포상(체인수정)" xfId="232"/>
    <cellStyle name="_★크라운행사12월12일건_고객지원사 포상대상자(00팀)_07.02월 MS포상(체인수정)_2007.07월 포상5" xfId="233"/>
    <cellStyle name="_★크라운행사12월12일건_고객지원사 포상대상자(00팀)_07.02월 MS포상(체인수정)_2007.08월 MS현황(업체확정)" xfId="234"/>
    <cellStyle name="_★크라운행사12월12일건_고객지원사 포상대상자(00팀)_07.02월 MS포상(체인수정)_2007.08월실적급(홍보)" xfId="235"/>
    <cellStyle name="_★크라운행사12월12일건_고객지원사 포상대상자(00팀)_07.02월 MS포상(체인수정)_2007.09월실적급(홍보)" xfId="236"/>
    <cellStyle name="_★크라운행사12월12일건_고객지원사 포상대상자(00팀)_07.02월 MS포상(체인수정)_2007년8월매출MS(고객)1" xfId="237"/>
    <cellStyle name="_★크라운행사12월12일건_고객지원사 포상대상자(00팀)_07.02월 MS포상(체인수정)_2007년8월매출MS(고객)수정30" xfId="238"/>
    <cellStyle name="_★크라운행사12월12일건_고객지원사 포상대상자(00팀)_07.02월 MS포상(체인수정)_고객지원사, 담당3" xfId="239"/>
    <cellStyle name="_★크라운행사12월12일건_고객지원사 포상대상자(00팀)_07.02월 MS포상(체인수정)_고객지원사, 담당3_2007.07월 포상5" xfId="240"/>
    <cellStyle name="_★크라운행사12월12일건_고객지원사 포상대상자(00팀)_07.02월 MS포상(체인수정)_고객지원사, 담당3_2007.08월 MS현황(업체확정)" xfId="241"/>
    <cellStyle name="_★크라운행사12월12일건_고객지원사 포상대상자(00팀)_07.02월 MS포상(체인수정)_고객지원사, 담당3_2007.09월실적급(홍보)" xfId="242"/>
    <cellStyle name="_★크라운행사12월12일건_고객지원사 포상대상자(00팀)_07.02월 MS포상(체인수정)_고객지원사, 담당3_2007년8월매출MS(고객)1" xfId="243"/>
    <cellStyle name="_★크라운행사12월12일건_고객지원사 포상대상자(00팀)_07.02월 MS포상(체인수정)_고객지원사, 담당3_2007년8월매출MS(고객)수정30" xfId="244"/>
    <cellStyle name="_★크라운행사12월12일건_고객지원사 포상대상자(00팀)_07.02월 MS포상(확정작업)2" xfId="245"/>
    <cellStyle name="_★크라운행사12월12일건_고객지원사 포상대상자(00팀)_07.02월 MS포상(확정작업)2_2007.07월 포상5" xfId="246"/>
    <cellStyle name="_★크라운행사12월12일건_고객지원사 포상대상자(00팀)_07.02월 MS포상(확정작업)2_2007.08월 MS현황(업체확정)" xfId="247"/>
    <cellStyle name="_★크라운행사12월12일건_고객지원사 포상대상자(00팀)_07.02월 MS포상(확정작업)2_2007.08월실적급(홍보)" xfId="248"/>
    <cellStyle name="_★크라운행사12월12일건_고객지원사 포상대상자(00팀)_07.02월 MS포상(확정작업)2_2007.09월실적급(홍보)" xfId="249"/>
    <cellStyle name="_★크라운행사12월12일건_고객지원사 포상대상자(00팀)_07.02월 MS포상(확정작업)2_2007년8월매출MS(고객)1" xfId="250"/>
    <cellStyle name="_★크라운행사12월12일건_고객지원사 포상대상자(00팀)_07.02월 MS포상(확정작업)2_2007년8월매출MS(고객)수정30" xfId="251"/>
    <cellStyle name="_★크라운행사12월12일건_고객지원사 포상대상자(00팀)_07.02월 MS포상(확정작업)2_고객지원사, 담당3" xfId="252"/>
    <cellStyle name="_★크라운행사12월12일건_고객지원사 포상대상자(00팀)_07.02월 MS포상(확정작업)2_고객지원사, 담당3_2007.07월 포상5" xfId="253"/>
    <cellStyle name="_★크라운행사12월12일건_고객지원사 포상대상자(00팀)_07.02월 MS포상(확정작업)2_고객지원사, 담당3_2007.08월 MS현황(업체확정)" xfId="254"/>
    <cellStyle name="_★크라운행사12월12일건_고객지원사 포상대상자(00팀)_07.02월 MS포상(확정작업)2_고객지원사, 담당3_2007.09월실적급(홍보)" xfId="255"/>
    <cellStyle name="_★크라운행사12월12일건_고객지원사 포상대상자(00팀)_07.02월 MS포상(확정작업)2_고객지원사, 담당3_2007년8월매출MS(고객)1" xfId="256"/>
    <cellStyle name="_★크라운행사12월12일건_고객지원사 포상대상자(00팀)_07.02월 MS포상(확정작업)2_고객지원사, 담당3_2007년8월매출MS(고객)수정30" xfId="257"/>
    <cellStyle name="_★크라운행사12월12일건_고객지원사 포상대상자(00팀)_2007.07월 포상5" xfId="258"/>
    <cellStyle name="_★크라운행사12월12일건_고객지원사 포상대상자(00팀)_2007.08월 MS현황(업체확정)" xfId="259"/>
    <cellStyle name="_★크라운행사12월12일건_고객지원사 포상대상자(00팀)_2007.08월실적급(홍보)" xfId="260"/>
    <cellStyle name="_★크라운행사12월12일건_고객지원사 포상대상자(00팀)_2007.09월실적급(홍보)" xfId="261"/>
    <cellStyle name="_★크라운행사12월12일건_고객지원사 포상대상자(00팀)_2007년8월매출MS(고객)1" xfId="262"/>
    <cellStyle name="_★크라운행사12월12일건_고객지원사 포상대상자(00팀)_2007년8월매출MS(고객)수정30" xfId="263"/>
    <cellStyle name="_★크라운행사12월12일건_고객지원사 포상대상자(00팀)_고객지원사, 담당3" xfId="264"/>
    <cellStyle name="_★크라운행사12월12일건_고객지원사 포상대상자(00팀)_고객지원사, 담당3_2007.07월 포상5" xfId="265"/>
    <cellStyle name="_★크라운행사12월12일건_고객지원사 포상대상자(00팀)_고객지원사, 담당3_2007.08월 MS현황(업체확정)" xfId="266"/>
    <cellStyle name="_★크라운행사12월12일건_고객지원사 포상대상자(00팀)_고객지원사, 담당3_2007.09월실적급(홍보)" xfId="267"/>
    <cellStyle name="_★크라운행사12월12일건_고객지원사 포상대상자(00팀)_고객지원사, 담당3_2007년8월매출MS(고객)1" xfId="268"/>
    <cellStyle name="_★크라운행사12월12일건_고객지원사 포상대상자(00팀)_고객지원사, 담당3_2007년8월매출MS(고객)수정30" xfId="269"/>
    <cellStyle name="_★크라운행사12월12일건_고객지원사, 담당3" xfId="270"/>
    <cellStyle name="_★크라운행사12월12일건_고객지원사, 담당3_2007.07월 포상5" xfId="271"/>
    <cellStyle name="_★크라운행사12월12일건_고객지원사, 담당3_2007.08월 MS현황(업체확정)" xfId="272"/>
    <cellStyle name="_★크라운행사12월12일건_고객지원사, 담당3_2007.09월실적급(홍보)" xfId="273"/>
    <cellStyle name="_★크라운행사12월12일건_고객지원사, 담당3_2007년8월매출MS(고객)1" xfId="274"/>
    <cellStyle name="_★크라운행사12월12일건_고객지원사, 담당3_2007년8월매출MS(고객)수정30" xfId="275"/>
    <cellStyle name="_★크라운행사12월12일건_고객지원사포상대상자(07.03월 MS 현황)강남,체인" xfId="276"/>
    <cellStyle name="_★크라운행사12월12일건_고객지원사포상대상자(07.03월 MS 현황)강남,체인_2007.07월 포상5" xfId="277"/>
    <cellStyle name="_★크라운행사12월12일건_고객지원사포상대상자(07.03월 MS 현황)강남,체인_2007.08월 MS현황(업체확정)" xfId="278"/>
    <cellStyle name="_★크라운행사12월12일건_고객지원사포상대상자(07.03월 MS 현황)강남,체인_2007.08월실적급(홍보)" xfId="279"/>
    <cellStyle name="_★크라운행사12월12일건_고객지원사포상대상자(07.03월 MS 현황)강남,체인_2007.09월실적급(홍보)" xfId="280"/>
    <cellStyle name="_★크라운행사12월12일건_고객지원사포상대상자(07.03월 MS 현황)강남,체인_2007년8월매출MS(고객)1" xfId="281"/>
    <cellStyle name="_★크라운행사12월12일건_고객지원사포상대상자(07.03월 MS 현황)강남,체인_2007년8월매출MS(고객)수정30" xfId="282"/>
    <cellStyle name="_★크라운행사12월12일건_고객지원사포상대상자(07.03월 MS 현황)강남,체인_고객지원사, 담당3" xfId="283"/>
    <cellStyle name="_★크라운행사12월12일건_고객지원사포상대상자(07.03월 MS 현황)강남,체인_고객지원사, 담당3_2007.07월 포상5" xfId="284"/>
    <cellStyle name="_★크라운행사12월12일건_고객지원사포상대상자(07.03월 MS 현황)강남,체인_고객지원사, 담당3_2007.08월 MS현황(업체확정)" xfId="285"/>
    <cellStyle name="_★크라운행사12월12일건_고객지원사포상대상자(07.03월 MS 현황)강남,체인_고객지원사, 담당3_2007.09월실적급(홍보)" xfId="286"/>
    <cellStyle name="_★크라운행사12월12일건_고객지원사포상대상자(07.03월 MS 현황)강남,체인_고객지원사, 담당3_2007년8월매출MS(고객)1" xfId="287"/>
    <cellStyle name="_★크라운행사12월12일건_고객지원사포상대상자(07.03월 MS 현황)강남,체인_고객지원사, 담당3_2007년8월매출MS(고객)수정30" xfId="288"/>
    <cellStyle name="_★크라운행사12월12일건_업체별,팀별 익일매출현황070831(2차마감)" xfId="289"/>
    <cellStyle name="_02.2006년 옥션 계획_월별(10월)" xfId="290"/>
    <cellStyle name="_02.2006년 옥션 계획_월별(9월)" xfId="291"/>
    <cellStyle name="_03년 이익 목표 및 달성 계획(03.3 )" xfId="292"/>
    <cellStyle name="_05월GS2차공지사항" xfId="293"/>
    <cellStyle name="_06.2월09일 양재이마트(비식품)" xfId="294"/>
    <cellStyle name="_06.2월09일 양재이마트(비식품)_신상품견적(081126)해태제과" xfId="295"/>
    <cellStyle name="_06.2월09일 양재이마트(비식품)_전점행사계획서_양식(이랜드양식)" xfId="296"/>
    <cellStyle name="_06.2월09일 양재이마트(비식품)_크라운제과 전점행사계획서_양식(2009 3.04)○" xfId="297"/>
    <cellStyle name="_0606 SM현황보고_김영재(06.06.21)" xfId="298"/>
    <cellStyle name="_0606 SM현황보고_김영재(06.06.21)_★DIY 샘플 요약 자료(100113)★" xfId="299"/>
    <cellStyle name="_0606 SM현황보고_김영재(06.06.21)_★DIY 샘플 요약 자료(100113)★_요약" xfId="300"/>
    <cellStyle name="_0606 SM현황보고_김영재(06.06.21)_090924전국팀장회의 코디A조정필요 거래처" xfId="301"/>
    <cellStyle name="_0606 SM현황보고_김영재(06.06.21)_090924전국팀장회의 코디A조정필요 거래처_요약" xfId="302"/>
    <cellStyle name="_0606 SM현황보고_김영재(06.06.21)_090924전국팀장회의 RM비효율" xfId="303"/>
    <cellStyle name="_0606 SM현황보고_김영재(06.06.21)_090924전국팀장회의 RM비효율_요약" xfId="304"/>
    <cellStyle name="_0606 SM현황보고_김영재(06.06.21)_0910월 본부행사안" xfId="305"/>
    <cellStyle name="_0606 SM현황보고_김영재(06.06.21)_0910월 본부행사안_요약" xfId="306"/>
    <cellStyle name="_0606 SM현황보고_김영재(06.06.21)_요약" xfId="307"/>
    <cellStyle name="_0606 SM현황보고_김영재(06.06.21)_팀별일일인건비" xfId="308"/>
    <cellStyle name="_0606 SM현황보고_김영재(06.06.21)_팀별일일인건비_요약" xfId="309"/>
    <cellStyle name="_06년 2월 2차 (2)" xfId="310"/>
    <cellStyle name="_06년 SM현황철_인원.거래조건.MS.입점_김영재(06.06.21)" xfId="311"/>
    <cellStyle name="_06년 SM현황철_인원.거래조건.MS.입점_김영재(06.06.21)_★DIY 샘플 요약 자료(100113)★" xfId="312"/>
    <cellStyle name="_06년 SM현황철_인원.거래조건.MS.입점_김영재(06.06.21)_★DIY 샘플 요약 자료(100113)★_요약" xfId="313"/>
    <cellStyle name="_06년 SM현황철_인원.거래조건.MS.입점_김영재(06.06.21)_090924전국팀장회의 코디A조정필요 거래처" xfId="314"/>
    <cellStyle name="_06년 SM현황철_인원.거래조건.MS.입점_김영재(06.06.21)_090924전국팀장회의 코디A조정필요 거래처_요약" xfId="315"/>
    <cellStyle name="_06년 SM현황철_인원.거래조건.MS.입점_김영재(06.06.21)_090924전국팀장회의 RM비효율" xfId="316"/>
    <cellStyle name="_06년 SM현황철_인원.거래조건.MS.입점_김영재(06.06.21)_090924전국팀장회의 RM비효율_요약" xfId="317"/>
    <cellStyle name="_06년 SM현황철_인원.거래조건.MS.입점_김영재(06.06.21)_0910월 본부행사안" xfId="318"/>
    <cellStyle name="_06년 SM현황철_인원.거래조건.MS.입점_김영재(06.06.21)_0910월 본부행사안_요약" xfId="319"/>
    <cellStyle name="_06년 SM현황철_인원.거래조건.MS.입점_김영재(06.06.21)_요약" xfId="320"/>
    <cellStyle name="_06년 SM현황철_인원.거래조건.MS.입점_김영재(06.06.21)_팀별일일인건비" xfId="321"/>
    <cellStyle name="_06년 SM현황철_인원.거래조건.MS.입점_김영재(06.06.21)_팀별일일인건비_요약" xfId="322"/>
    <cellStyle name="_07.09월행사인건비한도-(서울권)" xfId="323"/>
    <cellStyle name="_'07년 5월 MS실적 우수 매장 및 업체홍보" xfId="324"/>
    <cellStyle name="_'07년 옥션계획(종합본)" xfId="325"/>
    <cellStyle name="_07년 유나데이 최종결과(경기유통팀)" xfId="326"/>
    <cellStyle name="_07년 홈에버6월ms" xfId="327"/>
    <cellStyle name="_07년 홈에버7월ms" xfId="328"/>
    <cellStyle name="_07년07월영업계획서gs" xfId="329"/>
    <cellStyle name="_07년4월30일MS홈에버팀" xfId="330"/>
    <cellStyle name="_'07년8월 팀별 추가가격사용현황" xfId="331"/>
    <cellStyle name="_08" xfId="332"/>
    <cellStyle name="_'08.04월 실적급(공지)" xfId="333"/>
    <cellStyle name="_08.07월시식행사(경기유통팀)" xfId="334"/>
    <cellStyle name="_'08.5月 MS(롯데마트 바이어 제공)★★★★★" xfId="335"/>
    <cellStyle name="_'08.7월 영업계획서(경기유통팀)" xfId="336"/>
    <cellStyle name="_0809 (제지) 맘앤키즈쿠폰" xfId="337"/>
    <cellStyle name="_08년 2월 영업계획서 및 목표특영" xfId="338"/>
    <cellStyle name="_08년 8월 이마트 엠에스(바이어제공)●●●" xfId="339"/>
    <cellStyle name="_08년 슈퍼 PC별 옥션계획" xfId="340"/>
    <cellStyle name="_08년누계ms(경기팀)" xfId="341"/>
    <cellStyle name="_08년V-DAY 분배물량 입고(경기유통팀)" xfId="342"/>
    <cellStyle name="_09년 08월 1차 판갈이전단행사리스트(新가공B)" xfId="343"/>
    <cellStyle name="_'09년 뉴코아아울렛 재계약" xfId="344"/>
    <cellStyle name="_1 (영총)친환경샵인샵_1103" xfId="345"/>
    <cellStyle name="_100대상품(20050914)" xfId="346"/>
    <cellStyle name="_100대상품(20050914)_신상품견적(081126)해태제과" xfId="347"/>
    <cellStyle name="_100대상품(20050914)_전점행사계획서_양식(이랜드양식)" xfId="348"/>
    <cellStyle name="_100대상품(20050914)_크라운제과 전점행사계획서_양식(2009 3.04)○" xfId="349"/>
    <cellStyle name="_1028 100대상품 시장조사(양재이마트1027)" xfId="350"/>
    <cellStyle name="_1028 100대상품 시장조사(양재이마트1027)_신상품견적(081126)해태제과" xfId="351"/>
    <cellStyle name="_1028 100대상품 시장조사(양재이마트1027)_전점행사계획서_양식(이랜드양식)" xfId="352"/>
    <cellStyle name="_1028 100대상품 시장조사(양재이마트1027)_크라운제과 전점행사계획서_양식(2009 3.04)○" xfId="353"/>
    <cellStyle name="_10월  팀장회의 자료(경기유통팀) - 최종" xfId="354"/>
    <cellStyle name="_10월 집중 판매 제품 (달성률)" xfId="355"/>
    <cellStyle name="_10월5구간전략회의자료" xfId="356"/>
    <cellStyle name="_11월 1주차 팀별 주간계획서 변경양식(충청유통)★★★" xfId="357"/>
    <cellStyle name="_11월 집중 판매 제품 (경기유통팀)" xfId="358"/>
    <cellStyle name="_11월10일 양재이마트 시장조사(공산)" xfId="359"/>
    <cellStyle name="_11월10일 양재이마트 시장조사(공산)_신상품견적(081126)해태제과" xfId="360"/>
    <cellStyle name="_11월10일 양재이마트 시장조사(공산)_전점행사계획서_양식(이랜드양식)" xfId="361"/>
    <cellStyle name="_11월10일 양재이마트 시장조사(공산)_크라운제과 전점행사계획서_양식(2009 3.04)○" xfId="362"/>
    <cellStyle name="_12월01일 양재이마트(공산)" xfId="363"/>
    <cellStyle name="_12월01일 양재이마트(공산)_신상품견적(081126)해태제과" xfId="364"/>
    <cellStyle name="_12월01일 양재이마트(공산)_전점행사계획서_양식(이랜드양식)" xfId="365"/>
    <cellStyle name="_12월01일 양재이마트(공산)_크라운제과 전점행사계획서_양식(2009 3.04)○" xfId="366"/>
    <cellStyle name="_12월08일 양재이마트(공산)" xfId="367"/>
    <cellStyle name="_12월08일 양재이마트(공산)_신상품견적(081126)해태제과" xfId="368"/>
    <cellStyle name="_12월08일 양재이마트(공산)_전점행사계획서_양식(이랜드양식)" xfId="369"/>
    <cellStyle name="_12월08일 양재이마트(공산)_크라운제과 전점행사계획서_양식(2009 3.04)○" xfId="370"/>
    <cellStyle name="_12월15일 양재이마트(공산)" xfId="371"/>
    <cellStyle name="_12월15일 양재이마트(공산)_신상품견적(081126)해태제과" xfId="372"/>
    <cellStyle name="_12월15일 양재이마트(공산)_전점행사계획서_양식(이랜드양식)" xfId="373"/>
    <cellStyle name="_12월15일 양재이마트(공산)_크라운제과 전점행사계획서_양식(2009 3.04)○" xfId="374"/>
    <cellStyle name="_12월22일 양재이마트(공산)" xfId="375"/>
    <cellStyle name="_12월22일 양재이마트(공산)_신상품견적(081126)해태제과" xfId="376"/>
    <cellStyle name="_12월22일 양재이마트(공산)_전점행사계획서_양식(이랜드양식)" xfId="377"/>
    <cellStyle name="_12월22일 양재이마트(공산)_크라운제과 전점행사계획서_양식(2009 3.04)○" xfId="378"/>
    <cellStyle name="_12월29일 양재이마트(공산)" xfId="379"/>
    <cellStyle name="_12월29일 양재이마트(공산)_신상품견적(081126)해태제과" xfId="380"/>
    <cellStyle name="_12월29일 양재이마트(공산)_전점행사계획서_양식(이랜드양식)" xfId="381"/>
    <cellStyle name="_12월29일 양재이마트(공산)_크라운제과 전점행사계획서_양식(2009 3.04)○" xfId="382"/>
    <cellStyle name="_12월GS마트&amp;수퍼MS" xfId="383"/>
    <cellStyle name="_1월05일 양재이마트(공산)" xfId="384"/>
    <cellStyle name="_1월05일 양재이마트(공산)_신상품견적(081126)해태제과" xfId="385"/>
    <cellStyle name="_1월05일 양재이마트(공산)_전점행사계획서_양식(이랜드양식)" xfId="386"/>
    <cellStyle name="_1월05일 양재이마트(공산)_크라운제과 전점행사계획서_양식(2009 3.04)○" xfId="387"/>
    <cellStyle name="_1월12일 양재이마트 시장조사(공산)" xfId="388"/>
    <cellStyle name="_1월12일 양재이마트 시장조사(공산)_신상품견적(081126)해태제과" xfId="389"/>
    <cellStyle name="_1월12일 양재이마트 시장조사(공산)_전점행사계획서_양식(이랜드양식)" xfId="390"/>
    <cellStyle name="_1월12일 양재이마트 시장조사(공산)_크라운제과 전점행사계획서_양식(2009 3.04)○" xfId="391"/>
    <cellStyle name="_1월19일 양재이마트(공산)" xfId="392"/>
    <cellStyle name="_1월19일 양재이마트(공산)_신상품견적(081126)해태제과" xfId="393"/>
    <cellStyle name="_1월19일 양재이마트(공산)_전점행사계획서_양식(이랜드양식)" xfId="394"/>
    <cellStyle name="_1월19일 양재이마트(공산)_크라운제과 전점행사계획서_양식(2009 3.04)○" xfId="395"/>
    <cellStyle name="_1월1주차 진열상품리스트(SM수도권)(1)(1)" xfId="396"/>
    <cellStyle name="_1월26일 양재이마트(공산)" xfId="397"/>
    <cellStyle name="_1월26일 양재이마트(공산)_신상품견적(081126)해태제과" xfId="398"/>
    <cellStyle name="_1월26일 양재이마트(공산)_전점행사계획서_양식(이랜드양식)" xfId="399"/>
    <cellStyle name="_1월26일 양재이마트(공산)_크라운제과 전점행사계획서_양식(2009 3.04)○" xfId="400"/>
    <cellStyle name="_2005  1215~28일쿠폰" xfId="401"/>
    <cellStyle name="_2007.04월 포상(홍보)" xfId="402"/>
    <cellStyle name="_2007.05월 고객 포상대상 및 매장실적(확인)00팀1" xfId="403"/>
    <cellStyle name="_2007.05월실적포상(유통)" xfId="404"/>
    <cellStyle name="_2007.06월실적급(홍보)" xfId="405"/>
    <cellStyle name="_2007년 10월 목표(팀별,개인별,매장별)수정" xfId="406"/>
    <cellStyle name="_2007년 11월 목표(홍보)" xfId="407"/>
    <cellStyle name="_2008년 6월 목표08.05.28(1차홍보)" xfId="408"/>
    <cellStyle name="_20090729 8월2단계 전사 행사문안취합-잡화팀" xfId="409"/>
    <cellStyle name="_2009년 8월2단계 신문광고MD계획(가정용품팀)" xfId="410"/>
    <cellStyle name="_2010년 3월판촉안(1003)" xfId="411"/>
    <cellStyle name="_2010년 3월판촉안(1003)_요약" xfId="412"/>
    <cellStyle name="_2기lead" xfId="413"/>
    <cellStyle name="_2월02일 양재이마트(공산)" xfId="414"/>
    <cellStyle name="_2월02일 양재이마트(공산)_신상품견적(081126)해태제과" xfId="415"/>
    <cellStyle name="_2월02일 양재이마트(공산)_전점행사계획서_양식(이랜드양식)" xfId="416"/>
    <cellStyle name="_2월02일 양재이마트(공산)_크라운제과 전점행사계획서_양식(2009 3.04)○" xfId="417"/>
    <cellStyle name="_2월16일 양재이마트 시장조사(공산)" xfId="418"/>
    <cellStyle name="_2월16일 양재이마트 시장조사(공산)_신상품견적(081126)해태제과" xfId="419"/>
    <cellStyle name="_2월16일 양재이마트 시장조사(공산)_전점행사계획서_양식(이랜드양식)" xfId="420"/>
    <cellStyle name="_2월16일 양재이마트 시장조사(공산)_크라운제과 전점행사계획서_양식(2009 3.04)○" xfId="421"/>
    <cellStyle name="_2월1차 KF쿠폰 (2)" xfId="422"/>
    <cellStyle name="_2월23일 양재이마트 시장조사(공산)" xfId="423"/>
    <cellStyle name="_2월23일 양재이마트 시장조사(공산)_신상품견적(081126)해태제과" xfId="424"/>
    <cellStyle name="_2월23일 양재이마트 시장조사(공산)_전점행사계획서_양식(이랜드양식)" xfId="425"/>
    <cellStyle name="_2월23일 양재이마트 시장조사(공산)_크라운제과 전점행사계획서_양식(2009 3.04)○" xfId="426"/>
    <cellStyle name="_3월 연양갱 트랜드" xfId="427"/>
    <cellStyle name="_3월 전단리스트(문화팀)" xfId="428"/>
    <cellStyle name="_4월1차행사(분유)" xfId="429"/>
    <cellStyle name="_6월 매대 경쟁력" xfId="430"/>
    <cellStyle name="_6월2구간주간계획서(지에스마트수퍼)" xfId="431"/>
    <cellStyle name="_6월2주차 팀별,업체별 주간계획(06.05.11)" xfId="432"/>
    <cellStyle name="_6월계획안및6월2구간-홈에버외영업계획서" xfId="433"/>
    <cellStyle name="_7월3주차" xfId="434"/>
    <cellStyle name="_7월3주차_신상품견적(081126)해태제과" xfId="435"/>
    <cellStyle name="_7월3주차_전점행사계획서_양식(이랜드양식)" xfId="436"/>
    <cellStyle name="_7월3주차_크라운제과 전점행사계획서_양식(2009 3.04)○" xfId="437"/>
    <cellStyle name="_7월4주차" xfId="438"/>
    <cellStyle name="_7월4주차 " xfId="439"/>
    <cellStyle name="_7월4주차 _신상품견적(081126)해태제과" xfId="440"/>
    <cellStyle name="_7월4주차 _전점행사계획서_양식(이랜드양식)" xfId="441"/>
    <cellStyle name="_7월4주차 _크라운제과 전점행사계획서_양식(2009 3.04)○" xfId="442"/>
    <cellStyle name="_7월4주차_신상품견적(081126)해태제과" xfId="443"/>
    <cellStyle name="_7월4주차_전점행사계획서_양식(이랜드양식)" xfId="444"/>
    <cellStyle name="_7월4주차_크라운제과 전점행사계획서_양식(2009 3.04)○" xfId="445"/>
    <cellStyle name="_7월5구간-홈에버외영업계획서" xfId="446"/>
    <cellStyle name="_7월뉴코아MS" xfId="447"/>
    <cellStyle name="_8월 달성률(경기팀)" xfId="448"/>
    <cellStyle name="_8월 매출 마감 및 인건비 사용현황(경기유통팀)" xfId="449"/>
    <cellStyle name="_8월 시식행사 계획 (경기유통팀)" xfId="450"/>
    <cellStyle name="_8월 팀장회의(임아트)★★★★★(1)" xfId="451"/>
    <cellStyle name="_8월1구간주간계획서 GS마트" xfId="452"/>
    <cellStyle name="_8월2차(0813~0819)(가공C팀)" xfId="453"/>
    <cellStyle name="_8월물량현황-부산유통" xfId="454"/>
    <cellStyle name="_8월MS홈에버" xfId="455"/>
    <cellStyle name="_99 Lead" xfId="456"/>
    <cellStyle name="_9월 매출 달성률" xfId="457"/>
    <cellStyle name="_9월 시식행사 계획 (경기유통팀)" xfId="458"/>
    <cellStyle name="_9월 전단리스트-문화팀" xfId="459"/>
    <cellStyle name="_9월 집중 판매 제품" xfId="460"/>
    <cellStyle name="_9월1구간 계획서 (경기유통팀)★★★★★★★" xfId="461"/>
    <cellStyle name="_9월가정용품팀 MD계획 (가정용품팀)1단계" xfId="462"/>
    <cellStyle name="_가공A팀" xfId="463"/>
    <cellStyle name="_가공B팀" xfId="464"/>
    <cellStyle name="_가공C팀" xfId="465"/>
    <cellStyle name="_가전팀" xfId="466"/>
    <cellStyle name="_가정용품팀" xfId="467"/>
    <cellStyle name="_감사조서00" xfId="468"/>
    <cellStyle name="_감사조서99-1" xfId="469"/>
    <cellStyle name="_강남" xfId="470"/>
    <cellStyle name="_강남도급내역(기계설비)" xfId="471"/>
    <cellStyle name="_강북유통MS 하나로 4월ms" xfId="472"/>
    <cellStyle name="_경기유통팀 회의자료" xfId="473"/>
    <cellStyle name="_경기유통팀 회의자료2" xfId="474"/>
    <cellStyle name="_경북" xfId="475"/>
    <cellStyle name="_경북유통팀 웰카카오 공략현황 관리장부(2007.04.10.유통영업부)★★★★★" xfId="476"/>
    <cellStyle name="_공사원가계산서 만들기'0812" xfId="477"/>
    <cellStyle name="_공산품 100대상품 시장조사(양재이마트106)" xfId="478"/>
    <cellStyle name="_공산품 100대상품 시장조사(양재이마트106)_신상품견적(081126)해태제과" xfId="479"/>
    <cellStyle name="_공산품 100대상품 시장조사(양재이마트106)_전점행사계획서_양식(이랜드양식)" xfId="480"/>
    <cellStyle name="_공산품 100대상품 시장조사(양재이마트106)_크라운제과 전점행사계획서_양식(2009 3.04)○" xfId="481"/>
    <cellStyle name="_공산품 100대상품 시장조사(양재이마트11 4)" xfId="482"/>
    <cellStyle name="_공산품 100대상품 시장조사(양재이마트11 4)_신상품견적(081126)해태제과" xfId="483"/>
    <cellStyle name="_공산품 100대상품 시장조사(양재이마트11 4)_전점행사계획서_양식(이랜드양식)" xfId="484"/>
    <cellStyle name="_공산품 100대상품 시장조사(양재이마트11 4)_크라운제과 전점행사계획서_양식(2009 3.04)○" xfId="485"/>
    <cellStyle name="_공산품 100대상품 시장조사(양재이마트11,17)" xfId="486"/>
    <cellStyle name="_공산품 100대상품 시장조사(양재이마트11,17)_신상품견적(081126)해태제과" xfId="487"/>
    <cellStyle name="_공산품 100대상품 시장조사(양재이마트11,17)_전점행사계획서_양식(이랜드양식)" xfId="488"/>
    <cellStyle name="_공산품 100대상품 시장조사(양재이마트11,17)_크라운제과 전점행사계획서_양식(2009 3.04)○" xfId="489"/>
    <cellStyle name="_공산품 100대상품 시장조사(양재이마트11,24)" xfId="490"/>
    <cellStyle name="_공산품 100대상품 시장조사(양재이마트11,24)_신상품견적(081126)해태제과" xfId="491"/>
    <cellStyle name="_공산품 100대상품 시장조사(양재이마트11,24)_전점행사계획서_양식(이랜드양식)" xfId="492"/>
    <cellStyle name="_공산품 100대상품 시장조사(양재이마트11,24)_크라운제과 전점행사계획서_양식(2009 3.04)○" xfId="493"/>
    <cellStyle name="_금형" xfId="494"/>
    <cellStyle name="_뉴코아 아울렛 입력품목리스트(11월26일)☆☆☆" xfId="495"/>
    <cellStyle name="_뉴코아 재계약관련" xfId="496"/>
    <cellStyle name="_뉴코아6월MS팀별" xfId="497"/>
    <cellStyle name="_대용식" xfId="498"/>
    <cellStyle name="_동업계 행사내역" xfId="499"/>
    <cellStyle name="_동업계 행사내역_◐12월1차 행사(12월3일~12월9일)" xfId="500"/>
    <cellStyle name="_동업계 행사내역_신상품견적(081126)해태제과" xfId="501"/>
    <cellStyle name="_동업계 행사내역_신상품견적서(090115)해태제과" xfId="502"/>
    <cellStyle name="_동업계 행사내역_전점행사계획서_양식(거래선양식)(1)" xfId="503"/>
    <cellStyle name="_딸기산도8팩 마음의선물-크라운제과)★☆" xfId="504"/>
    <cellStyle name="_롯데마트 정보공유 08-05-23(심춘식)★★★★★" xfId="505"/>
    <cellStyle name="_롯데시네마 제휴 추진(안)(090423)" xfId="506"/>
    <cellStyle name="_마감차이분석 양식(보고자료)" xfId="507"/>
    <cellStyle name="_매대확보-경기유통(10월11일)" xfId="508"/>
    <cellStyle name="_매장 고객지원사 운영안(홍보1)" xfId="509"/>
    <cellStyle name="_매출&amp;비용" xfId="510"/>
    <cellStyle name="_매출(12일까지)" xfId="511"/>
    <cellStyle name="_문화팀" xfId="512"/>
    <cellStyle name="_미용_세제" xfId="513"/>
    <cellStyle name="_미용_세제_신상품견적(081126)해태제과" xfId="514"/>
    <cellStyle name="_미용_세제_전점행사계획서_양식(이랜드양식)" xfId="515"/>
    <cellStyle name="_미용_세제_크라운제과 전점행사계획서_양식(2009 3.04)○" xfId="516"/>
    <cellStyle name="_미용건강" xfId="517"/>
    <cellStyle name="_반기검토" xfId="518"/>
    <cellStyle name="_버터와플8팩기획 발주요청(크라운제과)★★★★★★" xfId="519"/>
    <cellStyle name="_부산유통 주간단위공략 6월2구간07.06.08" xfId="520"/>
    <cellStyle name="_부산유통 주간단위공략 7월1구간07.06.30" xfId="521"/>
    <cellStyle name="_부산유통 주간단위공략 8월1구간07.07.27" xfId="522"/>
    <cellStyle name="_부산유통 회의자료(08년8월)" xfId="523"/>
    <cellStyle name="_부서현황철 06년05월" xfId="524"/>
    <cellStyle name="_부서현황철 06년05월_요약" xfId="525"/>
    <cellStyle name="_부진매장 보고(5주차)-위현복" xfId="526"/>
    <cellStyle name="_브랜드별 15대제품 및 신제품 목표(07.4월)" xfId="527"/>
    <cellStyle name="_비식품" xfId="528"/>
    <cellStyle name="_비식품_행사리스트(New)" xfId="529"/>
    <cellStyle name="_비식품_행사리스트(New)_신상품견적(081126)해태제과" xfId="530"/>
    <cellStyle name="_비식품_행사리스트(New)_전점행사계획서_양식(이랜드양식)" xfId="531"/>
    <cellStyle name="_비식품_행사리스트(New)_크라운제과 전점행사계획서_양식(2009 3.04)○" xfId="532"/>
    <cellStyle name="_빅파이에 관하여(경기유통팀)" xfId="533"/>
    <cellStyle name="_산도사진(경기유통팀)" xfId="534"/>
    <cellStyle name="_삼영중간" xfId="535"/>
    <cellStyle name="_샤시 (2)" xfId="536"/>
    <cellStyle name="_샤시 (2)_1" xfId="537"/>
    <cellStyle name="_샤시 (2)_2" xfId="538"/>
    <cellStyle name="_성공사례" xfId="539"/>
    <cellStyle name="_스포츠" xfId="540"/>
    <cellStyle name="_시식행사 인건비 분배" xfId="541"/>
    <cellStyle name="_신상품(산도,와플,땅콩샌드,줄리어스) 변경 목표(경기유통팀)" xfId="542"/>
    <cellStyle name="_아울렛6월MS팀별" xfId="543"/>
    <cellStyle name="_연양갱외 진열 체크 현황(2008년1월10일)" xfId="544"/>
    <cellStyle name="_오픈행사(1단계)" xfId="545"/>
    <cellStyle name="_올가닉팀" xfId="546"/>
    <cellStyle name="_와인(독일형)매대 투입 현황(경기유통팀)" xfId="547"/>
    <cellStyle name="_울산점활성화협조전3(상품총괄용)" xfId="548"/>
    <cellStyle name="_월간,주간별운영현황 07년6월(강남유통)" xfId="549"/>
    <cellStyle name="_월간,주간별운영현황 07년7월(강남유통)" xfId="550"/>
    <cellStyle name="_월간.주간계획서 작성시 필수사항(부산유통3구간)★★★★★★★" xfId="551"/>
    <cellStyle name="_월별,업체별 행사품목 현황(07년8월)" xfId="552"/>
    <cellStyle name="_유통기획팀 현황철" xfId="553"/>
    <cellStyle name="_유통기획팀 현황철_★DIY 샘플 요약 자료(100113)★" xfId="554"/>
    <cellStyle name="_유통기획팀 현황철_★DIY 샘플 요약 자료(100113)★_요약" xfId="555"/>
    <cellStyle name="_유통기획팀 현황철_090924전국팀장회의 코디A조정필요 거래처" xfId="556"/>
    <cellStyle name="_유통기획팀 현황철_090924전국팀장회의 코디A조정필요 거래처_요약" xfId="557"/>
    <cellStyle name="_유통기획팀 현황철_090924전국팀장회의 RM비효율" xfId="558"/>
    <cellStyle name="_유통기획팀 현황철_090924전국팀장회의 RM비효율_요약" xfId="559"/>
    <cellStyle name="_유통기획팀 현황철_0910월 본부행사안" xfId="560"/>
    <cellStyle name="_유통기획팀 현황철_0910월 본부행사안_요약" xfId="561"/>
    <cellStyle name="_유통기획팀 현황철_요약" xfId="562"/>
    <cellStyle name="_유통기획팀 현황철_팀별일일인건비" xfId="563"/>
    <cellStyle name="_유통기획팀 현황철_팀별일일인건비_요약" xfId="564"/>
    <cellStyle name="_유통지원팀 회의자료" xfId="565"/>
    <cellStyle name="_이마트 5월 행사 공지-2(5.01~14일)" xfId="566"/>
    <cellStyle name="_이마트 5월 행사 공지-3(5.29~6.4일)" xfId="567"/>
    <cellStyle name="_이마트 6월 2구간" xfId="568"/>
    <cellStyle name="_이마트 7-1구간 영업계획" xfId="569"/>
    <cellStyle name="_이마트 7월 5차 구간 계획서" xfId="570"/>
    <cellStyle name="_이마트 본매대 변경 목표" xfId="571"/>
    <cellStyle name="_이마트 정보공유 (080922)★★★★★" xfId="572"/>
    <cellStyle name="_이마트 정보공유 08-06-23(6월 26일자 행사)★★★★★" xfId="573"/>
    <cellStyle name="_이마트 정보공유 08-08-25(8월 28일자 행사)★★★★★" xfId="574"/>
    <cellStyle name="_인건비_11.19(진짜 최종)" xfId="575"/>
    <cellStyle name="_인원인건비(퇴충포함)1" xfId="576"/>
    <cellStyle name="_일상용품" xfId="577"/>
    <cellStyle name="_정산표 및 수정분개" xfId="578"/>
    <cellStyle name="_주당순이익" xfId="579"/>
    <cellStyle name="_주방용품팀" xfId="580"/>
    <cellStyle name="_주방용품팀(0825수정)" xfId="581"/>
    <cellStyle name="_집기사진(경기유통팀)" xfId="582"/>
    <cellStyle name="_집기사진(경기유통팀1)" xfId="583"/>
    <cellStyle name="_차체 (2)" xfId="584"/>
    <cellStyle name="_차체 (2)_1" xfId="585"/>
    <cellStyle name="_최종마감 보고(담당임원 보고用)" xfId="586"/>
    <cellStyle name="_추석휴무일정Check(센터, 공장外)" xfId="587"/>
    <cellStyle name="_크라운 2차 제품가격인상(4.22일)" xfId="588"/>
    <cellStyle name="_킴스클럽(비식품)" xfId="589"/>
    <cellStyle name="_킴스클럽(비식품)_◐12월1차 행사(12월3일~12월9일)" xfId="590"/>
    <cellStyle name="_킴스클럽(비식품)_1" xfId="591"/>
    <cellStyle name="_킴스클럽(비식품)_1_신상품견적(081126)해태제과" xfId="592"/>
    <cellStyle name="_킴스클럽(비식품)_1_전점행사계획서_양식(이랜드양식)" xfId="593"/>
    <cellStyle name="_킴스클럽(비식품)_1_크라운제과 전점행사계획서_양식(2009 3.04)○" xfId="594"/>
    <cellStyle name="_킴스클럽(비식품)_신상품견적(081126)해태제과" xfId="595"/>
    <cellStyle name="_킴스클럽(비식품)_신상품견적서(090115)해태제과" xfId="596"/>
    <cellStyle name="_킴스클럽(비식품)_전점행사계획서_양식(거래선양식)(1)" xfId="597"/>
    <cellStyle name="_킴스클럽(비식품)_킴스클럽(비식품)" xfId="598"/>
    <cellStyle name="_킴스클럽(비식품)_킴스클럽(비식품)_신상품견적(081126)해태제과" xfId="599"/>
    <cellStyle name="_킴스클럽(비식품)_킴스클럽(비식품)_전점행사계획서_양식(이랜드양식)" xfId="600"/>
    <cellStyle name="_킴스클럽(비식품)_킴스클럽(비식품)_크라운제과 전점행사계획서_양식(2009 3.04)○" xfId="601"/>
    <cellStyle name="_킴스클럽(비식품)_행사리스트(New)" xfId="602"/>
    <cellStyle name="_킴스클럽(비식품)_행사리스트(New)_◐12월1차 행사(12월3일~12월9일)" xfId="603"/>
    <cellStyle name="_킴스클럽(비식품)_행사리스트(New)_신상품견적(081126)해태제과" xfId="604"/>
    <cellStyle name="_킴스클럽(비식품)_행사리스트(New)_신상품견적서(090115)해태제과" xfId="605"/>
    <cellStyle name="_킴스클럽(비식품)_행사리스트(New)_전점행사계획서_양식(거래선양식)(1)" xfId="606"/>
    <cellStyle name="_킴스클럽뉴코아사이드망(점포공지용)-거래선공지용(1)" xfId="607"/>
    <cellStyle name="_팀별 가격사용현황(6월2주차)목표수정" xfId="608"/>
    <cellStyle name="_팀별 월간 영업계획서(7월강남유통팀)★★★★★★" xfId="609"/>
    <cellStyle name="_팀별 종합평가항목 관리_부산유통(07.6.13)" xfId="610"/>
    <cellStyle name="_팀별 종합평가항목 관리_부산유통(07.8.30)" xfId="611"/>
    <cellStyle name="_팀별마감" xfId="612"/>
    <cellStyle name="_팀별마감_요약" xfId="613"/>
    <cellStyle name="_행사리스트(New)" xfId="614"/>
    <cellStyle name="_홈에버,아울렛,뉴코아5월MS" xfId="615"/>
    <cellStyle name="_홈에버10월회의자료중팀자료" xfId="616"/>
    <cellStyle name="_홈에버10월MS1" xfId="617"/>
    <cellStyle name="_홈에버외회의자료" xfId="618"/>
    <cellStyle name="_Book1" xfId="619"/>
    <cellStyle name="_GS리테일입력품목리스트" xfId="620"/>
    <cellStyle name="_GS마트,수퍼 4월 행사제안서" xfId="621"/>
    <cellStyle name="_GS마트,수퍼 4월 행사제안서_07.02월 고객지원사 포상대상자(동부,서부팀)" xfId="622"/>
    <cellStyle name="_GS마트,수퍼 4월 행사제안서_07.02월 고객지원사 포상대상자(동부,서부팀)_2007.07월 포상5" xfId="623"/>
    <cellStyle name="_GS마트,수퍼 4월 행사제안서_07.02월 고객지원사 포상대상자(동부,서부팀)_2007.08월 MS현황(업체확정)" xfId="624"/>
    <cellStyle name="_GS마트,수퍼 4월 행사제안서_07.02월 고객지원사 포상대상자(동부,서부팀)_2007.08월실적급(홍보)" xfId="625"/>
    <cellStyle name="_GS마트,수퍼 4월 행사제안서_07.02월 고객지원사 포상대상자(동부,서부팀)_2007.09월실적급(홍보)" xfId="626"/>
    <cellStyle name="_GS마트,수퍼 4월 행사제안서_07.02월 고객지원사 포상대상자(동부,서부팀)_2007년8월매출MS(고객)1" xfId="627"/>
    <cellStyle name="_GS마트,수퍼 4월 행사제안서_07.02월 고객지원사 포상대상자(동부,서부팀)_2007년8월매출MS(고객)수정30" xfId="628"/>
    <cellStyle name="_GS마트,수퍼 4월 행사제안서_07.02월 고객지원사 포상대상자(동부,서부팀)_고객지원사, 담당3" xfId="629"/>
    <cellStyle name="_GS마트,수퍼 4월 행사제안서_07.02월 고객지원사 포상대상자(동부,서부팀)_고객지원사, 담당3_2007.07월 포상5" xfId="630"/>
    <cellStyle name="_GS마트,수퍼 4월 행사제안서_07.02월 고객지원사 포상대상자(동부,서부팀)_고객지원사, 담당3_2007.08월 MS현황(업체확정)" xfId="631"/>
    <cellStyle name="_GS마트,수퍼 4월 행사제안서_07.02월 고객지원사 포상대상자(동부,서부팀)_고객지원사, 담당3_2007.09월실적급(홍보)" xfId="632"/>
    <cellStyle name="_GS마트,수퍼 4월 행사제안서_07.02월 고객지원사 포상대상자(동부,서부팀)_고객지원사, 담당3_2007년8월매출MS(고객)1" xfId="633"/>
    <cellStyle name="_GS마트,수퍼 4월 행사제안서_07.02월 고객지원사 포상대상자(동부,서부팀)_고객지원사, 담당3_2007년8월매출MS(고객)수정30" xfId="634"/>
    <cellStyle name="_GS마트,수퍼 4월 행사제안서_07.02월 고객지원사 포상대상자(동부,서부팀)_포상(07.03월MS 유통)" xfId="635"/>
    <cellStyle name="_GS마트,수퍼 4월 행사제안서_07.02월 고객지원사 포상대상자(동부,서부팀)_포상(07.03월MS 유통)_2007.07월 포상5" xfId="636"/>
    <cellStyle name="_GS마트,수퍼 4월 행사제안서_07.02월 고객지원사 포상대상자(동부,서부팀)_포상(07.03월MS 유통)_2007.08월 MS현황(업체확정)" xfId="637"/>
    <cellStyle name="_GS마트,수퍼 4월 행사제안서_07.02월 고객지원사 포상대상자(동부,서부팀)_포상(07.03월MS 유통)_2007.08월실적급(홍보)" xfId="638"/>
    <cellStyle name="_GS마트,수퍼 4월 행사제안서_07.02월 고객지원사 포상대상자(동부,서부팀)_포상(07.03월MS 유통)_2007.09월실적급(홍보)" xfId="639"/>
    <cellStyle name="_GS마트,수퍼 4월 행사제안서_07.02월 고객지원사 포상대상자(동부,서부팀)_포상(07.03월MS 유통)_2007년8월매출MS(고객)1" xfId="640"/>
    <cellStyle name="_GS마트,수퍼 4월 행사제안서_07.02월 고객지원사 포상대상자(동부,서부팀)_포상(07.03월MS 유통)_2007년8월매출MS(고객)수정30" xfId="641"/>
    <cellStyle name="_GS마트,수퍼 4월 행사제안서_07.02월 고객지원사 포상대상자(동부,서부팀)_포상(07.03월MS 유통)_고객지원사, 담당3" xfId="642"/>
    <cellStyle name="_GS마트,수퍼 4월 행사제안서_07.02월 고객지원사 포상대상자(동부,서부팀)_포상(07.03월MS 유통)_고객지원사, 담당3_2007.07월 포상5" xfId="643"/>
    <cellStyle name="_GS마트,수퍼 4월 행사제안서_07.02월 고객지원사 포상대상자(동부,서부팀)_포상(07.03월MS 유통)_고객지원사, 담당3_2007.08월 MS현황(업체확정)" xfId="644"/>
    <cellStyle name="_GS마트,수퍼 4월 행사제안서_07.02월 고객지원사 포상대상자(동부,서부팀)_포상(07.03월MS 유통)_고객지원사, 담당3_2007.09월실적급(홍보)" xfId="645"/>
    <cellStyle name="_GS마트,수퍼 4월 행사제안서_07.02월 고객지원사 포상대상자(동부,서부팀)_포상(07.03월MS 유통)_고객지원사, 담당3_2007년8월매출MS(고객)1" xfId="646"/>
    <cellStyle name="_GS마트,수퍼 4월 행사제안서_07.02월 고객지원사 포상대상자(동부,서부팀)_포상(07.03월MS 유통)_고객지원사, 담당3_2007년8월매출MS(고객)수정30" xfId="647"/>
    <cellStyle name="_GS마트,수퍼 4월 행사제안서_07.02월 MS포상" xfId="648"/>
    <cellStyle name="_GS마트,수퍼 4월 행사제안서_07.02월 MS포상_07.02월 MS포상(2)" xfId="649"/>
    <cellStyle name="_GS마트,수퍼 4월 행사제안서_07.02월 MS포상_07.02월 MS포상(2)_2007.07월 포상5" xfId="650"/>
    <cellStyle name="_GS마트,수퍼 4월 행사제안서_07.02월 MS포상_07.02월 MS포상(2)_2007.08월 MS현황(업체확정)" xfId="651"/>
    <cellStyle name="_GS마트,수퍼 4월 행사제안서_07.02월 MS포상_07.02월 MS포상(2)_2007.08월실적급(홍보)" xfId="652"/>
    <cellStyle name="_GS마트,수퍼 4월 행사제안서_07.02월 MS포상_07.02월 MS포상(2)_2007.09월실적급(홍보)" xfId="653"/>
    <cellStyle name="_GS마트,수퍼 4월 행사제안서_07.02월 MS포상_07.02월 MS포상(2)_2007년8월매출MS(고객)1" xfId="654"/>
    <cellStyle name="_GS마트,수퍼 4월 행사제안서_07.02월 MS포상_07.02월 MS포상(2)_2007년8월매출MS(고객)수정30" xfId="655"/>
    <cellStyle name="_GS마트,수퍼 4월 행사제안서_07.02월 MS포상_07.02월 MS포상(2)_고객지원사, 담당3" xfId="656"/>
    <cellStyle name="_GS마트,수퍼 4월 행사제안서_07.02월 MS포상_07.02월 MS포상(2)_고객지원사, 담당3_2007.07월 포상5" xfId="657"/>
    <cellStyle name="_GS마트,수퍼 4월 행사제안서_07.02월 MS포상_07.02월 MS포상(2)_고객지원사, 담당3_2007.08월 MS현황(업체확정)" xfId="658"/>
    <cellStyle name="_GS마트,수퍼 4월 행사제안서_07.02월 MS포상_07.02월 MS포상(2)_고객지원사, 담당3_2007.09월실적급(홍보)" xfId="659"/>
    <cellStyle name="_GS마트,수퍼 4월 행사제안서_07.02월 MS포상_07.02월 MS포상(2)_고객지원사, 담당3_2007년8월매출MS(고객)1" xfId="660"/>
    <cellStyle name="_GS마트,수퍼 4월 행사제안서_07.02월 MS포상_07.02월 MS포상(2)_고객지원사, 담당3_2007년8월매출MS(고객)수정30" xfId="661"/>
    <cellStyle name="_GS마트,수퍼 4월 행사제안서_07.02월 MS포상_07.02월 MS포상(정훈수정후)" xfId="662"/>
    <cellStyle name="_GS마트,수퍼 4월 행사제안서_07.02월 MS포상_07.02월 MS포상(정훈수정후)_2007.07월 포상5" xfId="663"/>
    <cellStyle name="_GS마트,수퍼 4월 행사제안서_07.02월 MS포상_07.02월 MS포상(정훈수정후)_2007.08월 MS현황(업체확정)" xfId="664"/>
    <cellStyle name="_GS마트,수퍼 4월 행사제안서_07.02월 MS포상_07.02월 MS포상(정훈수정후)_2007.08월실적급(홍보)" xfId="665"/>
    <cellStyle name="_GS마트,수퍼 4월 행사제안서_07.02월 MS포상_07.02월 MS포상(정훈수정후)_2007.09월실적급(홍보)" xfId="666"/>
    <cellStyle name="_GS마트,수퍼 4월 행사제안서_07.02월 MS포상_07.02월 MS포상(정훈수정후)_2007년8월매출MS(고객)1" xfId="667"/>
    <cellStyle name="_GS마트,수퍼 4월 행사제안서_07.02월 MS포상_07.02월 MS포상(정훈수정후)_2007년8월매출MS(고객)수정30" xfId="668"/>
    <cellStyle name="_GS마트,수퍼 4월 행사제안서_07.02월 MS포상_07.02월 MS포상(정훈수정후)_고객지원사, 담당3" xfId="669"/>
    <cellStyle name="_GS마트,수퍼 4월 행사제안서_07.02월 MS포상_07.02월 MS포상(정훈수정후)_고객지원사, 담당3_2007.07월 포상5" xfId="670"/>
    <cellStyle name="_GS마트,수퍼 4월 행사제안서_07.02월 MS포상_07.02월 MS포상(정훈수정후)_고객지원사, 담당3_2007.08월 MS현황(업체확정)" xfId="671"/>
    <cellStyle name="_GS마트,수퍼 4월 행사제안서_07.02월 MS포상_07.02월 MS포상(정훈수정후)_고객지원사, 담당3_2007.09월실적급(홍보)" xfId="672"/>
    <cellStyle name="_GS마트,수퍼 4월 행사제안서_07.02월 MS포상_07.02월 MS포상(정훈수정후)_고객지원사, 담당3_2007년8월매출MS(고객)1" xfId="673"/>
    <cellStyle name="_GS마트,수퍼 4월 행사제안서_07.02월 MS포상_07.02월 MS포상(정훈수정후)_고객지원사, 담당3_2007년8월매출MS(고객)수정30" xfId="674"/>
    <cellStyle name="_GS마트,수퍼 4월 행사제안서_07.02월 MS포상_07.02월 MS포상(체인수정)" xfId="675"/>
    <cellStyle name="_GS마트,수퍼 4월 행사제안서_07.02월 MS포상_07.02월 MS포상(체인수정)_2007.07월 포상5" xfId="676"/>
    <cellStyle name="_GS마트,수퍼 4월 행사제안서_07.02월 MS포상_07.02월 MS포상(체인수정)_2007.08월 MS현황(업체확정)" xfId="677"/>
    <cellStyle name="_GS마트,수퍼 4월 행사제안서_07.02월 MS포상_07.02월 MS포상(체인수정)_2007.08월실적급(홍보)" xfId="678"/>
    <cellStyle name="_GS마트,수퍼 4월 행사제안서_07.02월 MS포상_07.02월 MS포상(체인수정)_2007.09월실적급(홍보)" xfId="679"/>
    <cellStyle name="_GS마트,수퍼 4월 행사제안서_07.02월 MS포상_07.02월 MS포상(체인수정)_2007년8월매출MS(고객)1" xfId="680"/>
    <cellStyle name="_GS마트,수퍼 4월 행사제안서_07.02월 MS포상_07.02월 MS포상(체인수정)_2007년8월매출MS(고객)수정30" xfId="681"/>
    <cellStyle name="_GS마트,수퍼 4월 행사제안서_07.02월 MS포상_07.02월 MS포상(체인수정)_고객지원사, 담당3" xfId="682"/>
    <cellStyle name="_GS마트,수퍼 4월 행사제안서_07.02월 MS포상_07.02월 MS포상(체인수정)_고객지원사, 담당3_2007.07월 포상5" xfId="683"/>
    <cellStyle name="_GS마트,수퍼 4월 행사제안서_07.02월 MS포상_07.02월 MS포상(체인수정)_고객지원사, 담당3_2007.08월 MS현황(업체확정)" xfId="684"/>
    <cellStyle name="_GS마트,수퍼 4월 행사제안서_07.02월 MS포상_07.02월 MS포상(체인수정)_고객지원사, 담당3_2007.09월실적급(홍보)" xfId="685"/>
    <cellStyle name="_GS마트,수퍼 4월 행사제안서_07.02월 MS포상_07.02월 MS포상(체인수정)_고객지원사, 담당3_2007년8월매출MS(고객)1" xfId="686"/>
    <cellStyle name="_GS마트,수퍼 4월 행사제안서_07.02월 MS포상_07.02월 MS포상(체인수정)_고객지원사, 담당3_2007년8월매출MS(고객)수정30" xfId="687"/>
    <cellStyle name="_GS마트,수퍼 4월 행사제안서_07.02월 MS포상_07.02월 MS포상(확정작업)2" xfId="688"/>
    <cellStyle name="_GS마트,수퍼 4월 행사제안서_07.02월 MS포상_07.02월 MS포상(확정작업)2_2007.07월 포상5" xfId="689"/>
    <cellStyle name="_GS마트,수퍼 4월 행사제안서_07.02월 MS포상_07.02월 MS포상(확정작업)2_2007.08월 MS현황(업체확정)" xfId="690"/>
    <cellStyle name="_GS마트,수퍼 4월 행사제안서_07.02월 MS포상_07.02월 MS포상(확정작업)2_2007.08월실적급(홍보)" xfId="691"/>
    <cellStyle name="_GS마트,수퍼 4월 행사제안서_07.02월 MS포상_07.02월 MS포상(확정작업)2_2007.09월실적급(홍보)" xfId="692"/>
    <cellStyle name="_GS마트,수퍼 4월 행사제안서_07.02월 MS포상_07.02월 MS포상(확정작업)2_2007년8월매출MS(고객)1" xfId="693"/>
    <cellStyle name="_GS마트,수퍼 4월 행사제안서_07.02월 MS포상_07.02월 MS포상(확정작업)2_2007년8월매출MS(고객)수정30" xfId="694"/>
    <cellStyle name="_GS마트,수퍼 4월 행사제안서_07.02월 MS포상_07.02월 MS포상(확정작업)2_고객지원사, 담당3" xfId="695"/>
    <cellStyle name="_GS마트,수퍼 4월 행사제안서_07.02월 MS포상_07.02월 MS포상(확정작업)2_고객지원사, 담당3_2007.07월 포상5" xfId="696"/>
    <cellStyle name="_GS마트,수퍼 4월 행사제안서_07.02월 MS포상_07.02월 MS포상(확정작업)2_고객지원사, 담당3_2007.08월 MS현황(업체확정)" xfId="697"/>
    <cellStyle name="_GS마트,수퍼 4월 행사제안서_07.02월 MS포상_07.02월 MS포상(확정작업)2_고객지원사, 담당3_2007.09월실적급(홍보)" xfId="698"/>
    <cellStyle name="_GS마트,수퍼 4월 행사제안서_07.02월 MS포상_07.02월 MS포상(확정작업)2_고객지원사, 담당3_2007년8월매출MS(고객)1" xfId="699"/>
    <cellStyle name="_GS마트,수퍼 4월 행사제안서_07.02월 MS포상_07.02월 MS포상(확정작업)2_고객지원사, 담당3_2007년8월매출MS(고객)수정30" xfId="700"/>
    <cellStyle name="_GS마트,수퍼 4월 행사제안서_07.02월 MS포상_2007.07월 포상5" xfId="701"/>
    <cellStyle name="_GS마트,수퍼 4월 행사제안서_07.02월 MS포상_2007.08월 MS현황(업체확정)" xfId="702"/>
    <cellStyle name="_GS마트,수퍼 4월 행사제안서_07.02월 MS포상_2007.08월실적급(홍보)" xfId="703"/>
    <cellStyle name="_GS마트,수퍼 4월 행사제안서_07.02월 MS포상_2007.09월실적급(홍보)" xfId="704"/>
    <cellStyle name="_GS마트,수퍼 4월 행사제안서_07.02월 MS포상_2007년8월매출MS(고객)1" xfId="705"/>
    <cellStyle name="_GS마트,수퍼 4월 행사제안서_07.02월 MS포상_2007년8월매출MS(고객)수정30" xfId="706"/>
    <cellStyle name="_GS마트,수퍼 4월 행사제안서_07.02월 MS포상_고객지원사, 담당3" xfId="707"/>
    <cellStyle name="_GS마트,수퍼 4월 행사제안서_07.02월 MS포상_고객지원사, 담당3_2007.07월 포상5" xfId="708"/>
    <cellStyle name="_GS마트,수퍼 4월 행사제안서_07.02월 MS포상_고객지원사, 담당3_2007.08월 MS현황(업체확정)" xfId="709"/>
    <cellStyle name="_GS마트,수퍼 4월 행사제안서_07.02월 MS포상_고객지원사, 담당3_2007.09월실적급(홍보)" xfId="710"/>
    <cellStyle name="_GS마트,수퍼 4월 행사제안서_07.02월 MS포상_고객지원사, 담당3_2007년8월매출MS(고객)1" xfId="711"/>
    <cellStyle name="_GS마트,수퍼 4월 행사제안서_07.02월 MS포상_고객지원사, 담당3_2007년8월매출MS(고객)수정30" xfId="712"/>
    <cellStyle name="_GS마트,수퍼 4월 행사제안서_07년 11월 목표 및 실적 관리(팀전체)" xfId="713"/>
    <cellStyle name="_GS마트,수퍼 4월 행사제안서_2007.03월 포상5(확인)" xfId="714"/>
    <cellStyle name="_GS마트,수퍼 4월 행사제안서_2007.03월 포상5(확인)_2007.07월 포상5" xfId="715"/>
    <cellStyle name="_GS마트,수퍼 4월 행사제안서_2007.03월 포상5(확인)_2007.08월 MS현황(업체확정)" xfId="716"/>
    <cellStyle name="_GS마트,수퍼 4월 행사제안서_2007.03월 포상5(확인)_2007.08월실적급(홍보)" xfId="717"/>
    <cellStyle name="_GS마트,수퍼 4월 행사제안서_2007.03월 포상5(확인)_2007.09월실적급(홍보)" xfId="718"/>
    <cellStyle name="_GS마트,수퍼 4월 행사제안서_2007.03월 포상5(확인)_2007년8월매출MS(고객)1" xfId="719"/>
    <cellStyle name="_GS마트,수퍼 4월 행사제안서_2007.03월 포상5(확인)_2007년8월매출MS(고객)수정30" xfId="720"/>
    <cellStyle name="_GS마트,수퍼 4월 행사제안서_2007.03월 포상5(확인)_고객지원사, 담당3" xfId="721"/>
    <cellStyle name="_GS마트,수퍼 4월 행사제안서_2007.03월 포상5(확인)_고객지원사, 담당3_2007.07월 포상5" xfId="722"/>
    <cellStyle name="_GS마트,수퍼 4월 행사제안서_2007.03월 포상5(확인)_고객지원사, 담당3_2007.08월 MS현황(업체확정)" xfId="723"/>
    <cellStyle name="_GS마트,수퍼 4월 행사제안서_2007.03월 포상5(확인)_고객지원사, 담당3_2007.09월실적급(홍보)" xfId="724"/>
    <cellStyle name="_GS마트,수퍼 4월 행사제안서_2007.03월 포상5(확인)_고객지원사, 담당3_2007년8월매출MS(고객)1" xfId="725"/>
    <cellStyle name="_GS마트,수퍼 4월 행사제안서_2007.03월 포상5(확인)_고객지원사, 담당3_2007년8월매출MS(고객)수정30" xfId="726"/>
    <cellStyle name="_GS마트,수퍼 4월 행사제안서_2007.03월 포상5(확인)결재2" xfId="727"/>
    <cellStyle name="_GS마트,수퍼 4월 행사제안서_2007.03월 포상5(확인)결재2_2007.07월 포상5" xfId="728"/>
    <cellStyle name="_GS마트,수퍼 4월 행사제안서_2007.03월 포상5(확인)결재2_2007.08월 MS현황(업체확정)" xfId="729"/>
    <cellStyle name="_GS마트,수퍼 4월 행사제안서_2007.03월 포상5(확인)결재2_2007.08월실적급(홍보)" xfId="730"/>
    <cellStyle name="_GS마트,수퍼 4월 행사제안서_2007.03월 포상5(확인)결재2_2007.09월실적급(홍보)" xfId="731"/>
    <cellStyle name="_GS마트,수퍼 4월 행사제안서_2007.03월 포상5(확인)결재2_2007년8월매출MS(고객)1" xfId="732"/>
    <cellStyle name="_GS마트,수퍼 4월 행사제안서_2007.03월 포상5(확인)결재2_2007년8월매출MS(고객)수정30" xfId="733"/>
    <cellStyle name="_GS마트,수퍼 4월 행사제안서_2007.03월 포상5(확인)결재2_고객지원사, 담당3" xfId="734"/>
    <cellStyle name="_GS마트,수퍼 4월 행사제안서_2007.03월 포상5(확인)결재2_고객지원사, 담당3_2007.07월 포상5" xfId="735"/>
    <cellStyle name="_GS마트,수퍼 4월 행사제안서_2007.03월 포상5(확인)결재2_고객지원사, 담당3_2007.08월 MS현황(업체확정)" xfId="736"/>
    <cellStyle name="_GS마트,수퍼 4월 행사제안서_2007.03월 포상5(확인)결재2_고객지원사, 담당3_2007.09월실적급(홍보)" xfId="737"/>
    <cellStyle name="_GS마트,수퍼 4월 행사제안서_2007.03월 포상5(확인)결재2_고객지원사, 담당3_2007년8월매출MS(고객)1" xfId="738"/>
    <cellStyle name="_GS마트,수퍼 4월 행사제안서_2007.03월 포상5(확인)결재2_고객지원사, 담당3_2007년8월매출MS(고객)수정30" xfId="739"/>
    <cellStyle name="_GS마트,수퍼 4월 행사제안서_2007.03월 포상홍보" xfId="740"/>
    <cellStyle name="_GS마트,수퍼 4월 행사제안서_2007.03월 포상홍보_2007.07월 포상5" xfId="741"/>
    <cellStyle name="_GS마트,수퍼 4월 행사제안서_2007.03월 포상홍보_2007.08월 MS현황(업체확정)" xfId="742"/>
    <cellStyle name="_GS마트,수퍼 4월 행사제안서_2007.03월 포상홍보_2007.08월실적급(홍보)" xfId="743"/>
    <cellStyle name="_GS마트,수퍼 4월 행사제안서_2007.03월 포상홍보_2007.09월실적급(홍보)" xfId="744"/>
    <cellStyle name="_GS마트,수퍼 4월 행사제안서_2007.03월 포상홍보_2007년8월매출MS(고객)1" xfId="745"/>
    <cellStyle name="_GS마트,수퍼 4월 행사제안서_2007.03월 포상홍보_2007년8월매출MS(고객)수정30" xfId="746"/>
    <cellStyle name="_GS마트,수퍼 4월 행사제안서_2007.03월 포상홍보_고객지원사, 담당3" xfId="747"/>
    <cellStyle name="_GS마트,수퍼 4월 행사제안서_2007.03월 포상홍보_고객지원사, 담당3_2007.07월 포상5" xfId="748"/>
    <cellStyle name="_GS마트,수퍼 4월 행사제안서_2007.03월 포상홍보_고객지원사, 담당3_2007.08월 MS현황(업체확정)" xfId="749"/>
    <cellStyle name="_GS마트,수퍼 4월 행사제안서_2007.03월 포상홍보_고객지원사, 담당3_2007.09월실적급(홍보)" xfId="750"/>
    <cellStyle name="_GS마트,수퍼 4월 행사제안서_2007.03월 포상홍보_고객지원사, 담당3_2007년8월매출MS(고객)1" xfId="751"/>
    <cellStyle name="_GS마트,수퍼 4월 행사제안서_2007.03월 포상홍보_고객지원사, 담당3_2007년8월매출MS(고객)수정30" xfId="752"/>
    <cellStyle name="_GS마트,수퍼 4월 행사제안서_2007.07월 포상5" xfId="753"/>
    <cellStyle name="_GS마트,수퍼 4월 행사제안서_2007.08월 MS현황(업체확정)" xfId="754"/>
    <cellStyle name="_GS마트,수퍼 4월 행사제안서_2007.08월실적급(홍보)" xfId="755"/>
    <cellStyle name="_GS마트,수퍼 4월 행사제안서_2007.09월실적급(홍보)" xfId="756"/>
    <cellStyle name="_GS마트,수퍼 4월 행사제안서_2007년 8월 목표현황(95億)홍보" xfId="757"/>
    <cellStyle name="_GS마트,수퍼 4월 행사제안서_2007년8월매출MS(고객)1" xfId="758"/>
    <cellStyle name="_GS마트,수퍼 4월 행사제안서_2007년8월매출MS(고객)수정30" xfId="759"/>
    <cellStyle name="_GS마트,수퍼 4월 행사제안서_고객지원사 포상대상자(00팀)" xfId="760"/>
    <cellStyle name="_GS마트,수퍼 4월 행사제안서_고객지원사 포상대상자(00팀)_07.02월 MS포상(2)" xfId="761"/>
    <cellStyle name="_GS마트,수퍼 4월 행사제안서_고객지원사 포상대상자(00팀)_07.02월 MS포상(2)_2007.07월 포상5" xfId="762"/>
    <cellStyle name="_GS마트,수퍼 4월 행사제안서_고객지원사 포상대상자(00팀)_07.02월 MS포상(2)_2007.08월 MS현황(업체확정)" xfId="763"/>
    <cellStyle name="_GS마트,수퍼 4월 행사제안서_고객지원사 포상대상자(00팀)_07.02월 MS포상(2)_2007.08월실적급(홍보)" xfId="764"/>
    <cellStyle name="_GS마트,수퍼 4월 행사제안서_고객지원사 포상대상자(00팀)_07.02월 MS포상(2)_2007.09월실적급(홍보)" xfId="765"/>
    <cellStyle name="_GS마트,수퍼 4월 행사제안서_고객지원사 포상대상자(00팀)_07.02월 MS포상(2)_2007년8월매출MS(고객)1" xfId="766"/>
    <cellStyle name="_GS마트,수퍼 4월 행사제안서_고객지원사 포상대상자(00팀)_07.02월 MS포상(2)_2007년8월매출MS(고객)수정30" xfId="767"/>
    <cellStyle name="_GS마트,수퍼 4월 행사제안서_고객지원사 포상대상자(00팀)_07.02월 MS포상(2)_고객지원사, 담당3" xfId="768"/>
    <cellStyle name="_GS마트,수퍼 4월 행사제안서_고객지원사 포상대상자(00팀)_07.02월 MS포상(2)_고객지원사, 담당3_2007.07월 포상5" xfId="769"/>
    <cellStyle name="_GS마트,수퍼 4월 행사제안서_고객지원사 포상대상자(00팀)_07.02월 MS포상(2)_고객지원사, 담당3_2007.08월 MS현황(업체확정)" xfId="770"/>
    <cellStyle name="_GS마트,수퍼 4월 행사제안서_고객지원사 포상대상자(00팀)_07.02월 MS포상(2)_고객지원사, 담당3_2007.09월실적급(홍보)" xfId="771"/>
    <cellStyle name="_GS마트,수퍼 4월 행사제안서_고객지원사 포상대상자(00팀)_07.02월 MS포상(2)_고객지원사, 담당3_2007년8월매출MS(고객)1" xfId="772"/>
    <cellStyle name="_GS마트,수퍼 4월 행사제안서_고객지원사 포상대상자(00팀)_07.02월 MS포상(2)_고객지원사, 담당3_2007년8월매출MS(고객)수정30" xfId="773"/>
    <cellStyle name="_GS마트,수퍼 4월 행사제안서_고객지원사 포상대상자(00팀)_07.02월 MS포상(정훈수정후)" xfId="774"/>
    <cellStyle name="_GS마트,수퍼 4월 행사제안서_고객지원사 포상대상자(00팀)_07.02월 MS포상(정훈수정후)_2007.07월 포상5" xfId="775"/>
    <cellStyle name="_GS마트,수퍼 4월 행사제안서_고객지원사 포상대상자(00팀)_07.02월 MS포상(정훈수정후)_2007.08월 MS현황(업체확정)" xfId="776"/>
    <cellStyle name="_GS마트,수퍼 4월 행사제안서_고객지원사 포상대상자(00팀)_07.02월 MS포상(정훈수정후)_2007.08월실적급(홍보)" xfId="777"/>
    <cellStyle name="_GS마트,수퍼 4월 행사제안서_고객지원사 포상대상자(00팀)_07.02월 MS포상(정훈수정후)_2007.09월실적급(홍보)" xfId="778"/>
    <cellStyle name="_GS마트,수퍼 4월 행사제안서_고객지원사 포상대상자(00팀)_07.02월 MS포상(정훈수정후)_2007년8월매출MS(고객)1" xfId="779"/>
    <cellStyle name="_GS마트,수퍼 4월 행사제안서_고객지원사 포상대상자(00팀)_07.02월 MS포상(정훈수정후)_2007년8월매출MS(고객)수정30" xfId="780"/>
    <cellStyle name="_GS마트,수퍼 4월 행사제안서_고객지원사 포상대상자(00팀)_07.02월 MS포상(정훈수정후)_고객지원사, 담당3" xfId="781"/>
    <cellStyle name="_GS마트,수퍼 4월 행사제안서_고객지원사 포상대상자(00팀)_07.02월 MS포상(정훈수정후)_고객지원사, 담당3_2007.07월 포상5" xfId="782"/>
    <cellStyle name="_GS마트,수퍼 4월 행사제안서_고객지원사 포상대상자(00팀)_07.02월 MS포상(정훈수정후)_고객지원사, 담당3_2007.08월 MS현황(업체확정)" xfId="783"/>
    <cellStyle name="_GS마트,수퍼 4월 행사제안서_고객지원사 포상대상자(00팀)_07.02월 MS포상(정훈수정후)_고객지원사, 담당3_2007.09월실적급(홍보)" xfId="784"/>
    <cellStyle name="_GS마트,수퍼 4월 행사제안서_고객지원사 포상대상자(00팀)_07.02월 MS포상(정훈수정후)_고객지원사, 담당3_2007년8월매출MS(고객)1" xfId="785"/>
    <cellStyle name="_GS마트,수퍼 4월 행사제안서_고객지원사 포상대상자(00팀)_07.02월 MS포상(정훈수정후)_고객지원사, 담당3_2007년8월매출MS(고객)수정30" xfId="786"/>
    <cellStyle name="_GS마트,수퍼 4월 행사제안서_고객지원사 포상대상자(00팀)_07.02월 MS포상(체인수정)" xfId="787"/>
    <cellStyle name="_GS마트,수퍼 4월 행사제안서_고객지원사 포상대상자(00팀)_07.02월 MS포상(체인수정)_2007.07월 포상5" xfId="788"/>
    <cellStyle name="_GS마트,수퍼 4월 행사제안서_고객지원사 포상대상자(00팀)_07.02월 MS포상(체인수정)_2007.08월 MS현황(업체확정)" xfId="789"/>
    <cellStyle name="_GS마트,수퍼 4월 행사제안서_고객지원사 포상대상자(00팀)_07.02월 MS포상(체인수정)_2007.08월실적급(홍보)" xfId="790"/>
    <cellStyle name="_GS마트,수퍼 4월 행사제안서_고객지원사 포상대상자(00팀)_07.02월 MS포상(체인수정)_2007.09월실적급(홍보)" xfId="791"/>
    <cellStyle name="_GS마트,수퍼 4월 행사제안서_고객지원사 포상대상자(00팀)_07.02월 MS포상(체인수정)_2007년8월매출MS(고객)1" xfId="792"/>
    <cellStyle name="_GS마트,수퍼 4월 행사제안서_고객지원사 포상대상자(00팀)_07.02월 MS포상(체인수정)_2007년8월매출MS(고객)수정30" xfId="793"/>
    <cellStyle name="_GS마트,수퍼 4월 행사제안서_고객지원사 포상대상자(00팀)_07.02월 MS포상(체인수정)_고객지원사, 담당3" xfId="794"/>
    <cellStyle name="_GS마트,수퍼 4월 행사제안서_고객지원사 포상대상자(00팀)_07.02월 MS포상(체인수정)_고객지원사, 담당3_2007.07월 포상5" xfId="795"/>
    <cellStyle name="_GS마트,수퍼 4월 행사제안서_고객지원사 포상대상자(00팀)_07.02월 MS포상(체인수정)_고객지원사, 담당3_2007.08월 MS현황(업체확정)" xfId="796"/>
    <cellStyle name="_GS마트,수퍼 4월 행사제안서_고객지원사 포상대상자(00팀)_07.02월 MS포상(체인수정)_고객지원사, 담당3_2007.09월실적급(홍보)" xfId="797"/>
    <cellStyle name="_GS마트,수퍼 4월 행사제안서_고객지원사 포상대상자(00팀)_07.02월 MS포상(체인수정)_고객지원사, 담당3_2007년8월매출MS(고객)1" xfId="798"/>
    <cellStyle name="_GS마트,수퍼 4월 행사제안서_고객지원사 포상대상자(00팀)_07.02월 MS포상(체인수정)_고객지원사, 담당3_2007년8월매출MS(고객)수정30" xfId="799"/>
    <cellStyle name="_GS마트,수퍼 4월 행사제안서_고객지원사 포상대상자(00팀)_07.02월 MS포상(확정작업)2" xfId="800"/>
    <cellStyle name="_GS마트,수퍼 4월 행사제안서_고객지원사 포상대상자(00팀)_07.02월 MS포상(확정작업)2_2007.07월 포상5" xfId="801"/>
    <cellStyle name="_GS마트,수퍼 4월 행사제안서_고객지원사 포상대상자(00팀)_07.02월 MS포상(확정작업)2_2007.08월 MS현황(업체확정)" xfId="802"/>
    <cellStyle name="_GS마트,수퍼 4월 행사제안서_고객지원사 포상대상자(00팀)_07.02월 MS포상(확정작업)2_2007.08월실적급(홍보)" xfId="803"/>
    <cellStyle name="_GS마트,수퍼 4월 행사제안서_고객지원사 포상대상자(00팀)_07.02월 MS포상(확정작업)2_2007.09월실적급(홍보)" xfId="804"/>
    <cellStyle name="_GS마트,수퍼 4월 행사제안서_고객지원사 포상대상자(00팀)_07.02월 MS포상(확정작업)2_2007년8월매출MS(고객)1" xfId="805"/>
    <cellStyle name="_GS마트,수퍼 4월 행사제안서_고객지원사 포상대상자(00팀)_07.02월 MS포상(확정작업)2_2007년8월매출MS(고객)수정30" xfId="806"/>
    <cellStyle name="_GS마트,수퍼 4월 행사제안서_고객지원사 포상대상자(00팀)_07.02월 MS포상(확정작업)2_고객지원사, 담당3" xfId="807"/>
    <cellStyle name="_GS마트,수퍼 4월 행사제안서_고객지원사 포상대상자(00팀)_07.02월 MS포상(확정작업)2_고객지원사, 담당3_2007.07월 포상5" xfId="808"/>
    <cellStyle name="_GS마트,수퍼 4월 행사제안서_고객지원사 포상대상자(00팀)_07.02월 MS포상(확정작업)2_고객지원사, 담당3_2007.08월 MS현황(업체확정)" xfId="809"/>
    <cellStyle name="_GS마트,수퍼 4월 행사제안서_고객지원사 포상대상자(00팀)_07.02월 MS포상(확정작업)2_고객지원사, 담당3_2007.09월실적급(홍보)" xfId="810"/>
    <cellStyle name="_GS마트,수퍼 4월 행사제안서_고객지원사 포상대상자(00팀)_07.02월 MS포상(확정작업)2_고객지원사, 담당3_2007년8월매출MS(고객)1" xfId="811"/>
    <cellStyle name="_GS마트,수퍼 4월 행사제안서_고객지원사 포상대상자(00팀)_07.02월 MS포상(확정작업)2_고객지원사, 담당3_2007년8월매출MS(고객)수정30" xfId="812"/>
    <cellStyle name="_GS마트,수퍼 4월 행사제안서_고객지원사 포상대상자(00팀)_2007.07월 포상5" xfId="813"/>
    <cellStyle name="_GS마트,수퍼 4월 행사제안서_고객지원사 포상대상자(00팀)_2007.08월 MS현황(업체확정)" xfId="814"/>
    <cellStyle name="_GS마트,수퍼 4월 행사제안서_고객지원사 포상대상자(00팀)_2007.08월실적급(홍보)" xfId="815"/>
    <cellStyle name="_GS마트,수퍼 4월 행사제안서_고객지원사 포상대상자(00팀)_2007.09월실적급(홍보)" xfId="816"/>
    <cellStyle name="_GS마트,수퍼 4월 행사제안서_고객지원사 포상대상자(00팀)_2007년8월매출MS(고객)1" xfId="817"/>
    <cellStyle name="_GS마트,수퍼 4월 행사제안서_고객지원사 포상대상자(00팀)_2007년8월매출MS(고객)수정30" xfId="818"/>
    <cellStyle name="_GS마트,수퍼 4월 행사제안서_고객지원사 포상대상자(00팀)_고객지원사, 담당3" xfId="819"/>
    <cellStyle name="_GS마트,수퍼 4월 행사제안서_고객지원사 포상대상자(00팀)_고객지원사, 담당3_2007.07월 포상5" xfId="820"/>
    <cellStyle name="_GS마트,수퍼 4월 행사제안서_고객지원사 포상대상자(00팀)_고객지원사, 담당3_2007.08월 MS현황(업체확정)" xfId="821"/>
    <cellStyle name="_GS마트,수퍼 4월 행사제안서_고객지원사 포상대상자(00팀)_고객지원사, 담당3_2007.09월실적급(홍보)" xfId="822"/>
    <cellStyle name="_GS마트,수퍼 4월 행사제안서_고객지원사 포상대상자(00팀)_고객지원사, 담당3_2007년8월매출MS(고객)1" xfId="823"/>
    <cellStyle name="_GS마트,수퍼 4월 행사제안서_고객지원사 포상대상자(00팀)_고객지원사, 담당3_2007년8월매출MS(고객)수정30" xfId="824"/>
    <cellStyle name="_GS마트,수퍼 4월 행사제안서_고객지원사, 담당3" xfId="825"/>
    <cellStyle name="_GS마트,수퍼 4월 행사제안서_고객지원사, 담당3_2007.07월 포상5" xfId="826"/>
    <cellStyle name="_GS마트,수퍼 4월 행사제안서_고객지원사, 담당3_2007.08월 MS현황(업체확정)" xfId="827"/>
    <cellStyle name="_GS마트,수퍼 4월 행사제안서_고객지원사, 담당3_2007.09월실적급(홍보)" xfId="828"/>
    <cellStyle name="_GS마트,수퍼 4월 행사제안서_고객지원사, 담당3_2007년8월매출MS(고객)1" xfId="829"/>
    <cellStyle name="_GS마트,수퍼 4월 행사제안서_고객지원사, 담당3_2007년8월매출MS(고객)수정30" xfId="830"/>
    <cellStyle name="_GS마트,수퍼 4월 행사제안서_고객지원사포상대상자(07.03월 MS 현황)강남,체인" xfId="831"/>
    <cellStyle name="_GS마트,수퍼 4월 행사제안서_고객지원사포상대상자(07.03월 MS 현황)강남,체인_2007.07월 포상5" xfId="832"/>
    <cellStyle name="_GS마트,수퍼 4월 행사제안서_고객지원사포상대상자(07.03월 MS 현황)강남,체인_2007.08월 MS현황(업체확정)" xfId="833"/>
    <cellStyle name="_GS마트,수퍼 4월 행사제안서_고객지원사포상대상자(07.03월 MS 현황)강남,체인_2007.08월실적급(홍보)" xfId="834"/>
    <cellStyle name="_GS마트,수퍼 4월 행사제안서_고객지원사포상대상자(07.03월 MS 현황)강남,체인_2007.09월실적급(홍보)" xfId="835"/>
    <cellStyle name="_GS마트,수퍼 4월 행사제안서_고객지원사포상대상자(07.03월 MS 현황)강남,체인_2007년8월매출MS(고객)1" xfId="836"/>
    <cellStyle name="_GS마트,수퍼 4월 행사제안서_고객지원사포상대상자(07.03월 MS 현황)강남,체인_2007년8월매출MS(고객)수정30" xfId="837"/>
    <cellStyle name="_GS마트,수퍼 4월 행사제안서_고객지원사포상대상자(07.03월 MS 현황)강남,체인_고객지원사, 담당3" xfId="838"/>
    <cellStyle name="_GS마트,수퍼 4월 행사제안서_고객지원사포상대상자(07.03월 MS 현황)강남,체인_고객지원사, 담당3_2007.07월 포상5" xfId="839"/>
    <cellStyle name="_GS마트,수퍼 4월 행사제안서_고객지원사포상대상자(07.03월 MS 현황)강남,체인_고객지원사, 담당3_2007.08월 MS현황(업체확정)" xfId="840"/>
    <cellStyle name="_GS마트,수퍼 4월 행사제안서_고객지원사포상대상자(07.03월 MS 현황)강남,체인_고객지원사, 담당3_2007.09월실적급(홍보)" xfId="841"/>
    <cellStyle name="_GS마트,수퍼 4월 행사제안서_고객지원사포상대상자(07.03월 MS 현황)강남,체인_고객지원사, 담당3_2007년8월매출MS(고객)1" xfId="842"/>
    <cellStyle name="_GS마트,수퍼 4월 행사제안서_고객지원사포상대상자(07.03월 MS 현황)강남,체인_고객지원사, 담당3_2007년8월매출MS(고객)수정30" xfId="843"/>
    <cellStyle name="_GS마트,수퍼 4월 행사제안서_업체별,팀별 익일매출현황070831(2차마감)" xfId="844"/>
    <cellStyle name="_GS마트,수퍼 6월 행사제안서" xfId="845"/>
    <cellStyle name="_GS마트,수퍼 6월 행사제안서_07년 11월 목표 및 실적 관리(팀전체)" xfId="846"/>
    <cellStyle name="_GS마트,수퍼 6월 행사제안서_2007.07월 포상5" xfId="847"/>
    <cellStyle name="_GS마트,수퍼 6월 행사제안서_2007.08월 MS현황(업체확정)" xfId="848"/>
    <cellStyle name="_GS마트,수퍼 6월 행사제안서_2007.08월실적급(홍보)" xfId="849"/>
    <cellStyle name="_GS마트,수퍼 6월 행사제안서_2007.09월실적급(홍보)" xfId="850"/>
    <cellStyle name="_GS마트,수퍼 6월 행사제안서_2007년 8월 목표현황(95億)홍보" xfId="851"/>
    <cellStyle name="_GS마트,수퍼 6월 행사제안서_2007년8월매출MS(고객)1" xfId="852"/>
    <cellStyle name="_GS마트,수퍼 6월 행사제안서_2007년8월매출MS(고객)수정30" xfId="853"/>
    <cellStyle name="_GS마트,수퍼 6월 행사제안서_고객지원사, 담당3" xfId="854"/>
    <cellStyle name="_GS마트,수퍼 6월 행사제안서_고객지원사, 담당3_2007.07월 포상5" xfId="855"/>
    <cellStyle name="_GS마트,수퍼 6월 행사제안서_고객지원사, 담당3_2007.08월 MS현황(업체확정)" xfId="856"/>
    <cellStyle name="_GS마트,수퍼 6월 행사제안서_고객지원사, 담당3_2007.09월실적급(홍보)" xfId="857"/>
    <cellStyle name="_GS마트,수퍼 6월 행사제안서_고객지원사, 담당3_2007년8월매출MS(고객)1" xfId="858"/>
    <cellStyle name="_GS마트,수퍼 6월 행사제안서_고객지원사, 담당3_2007년8월매출MS(고객)수정30" xfId="859"/>
    <cellStyle name="_GS마트,수퍼 6월 행사제안서_업체별,팀별 익일매출현황070831(2차마감)" xfId="860"/>
    <cellStyle name="_GS입력품목형황(070226)" xfId="861"/>
    <cellStyle name="_KFC쿠폰양식" xfId="862"/>
    <cellStyle name="_PB 포장재무게(조원희)(1)" xfId="863"/>
    <cellStyle name="_PL" xfId="864"/>
    <cellStyle name="_PQT" xfId="865"/>
    <cellStyle name="_PQT_1" xfId="866"/>
    <cellStyle name="_RHD (2)" xfId="867"/>
    <cellStyle name="_RHD (2)_1" xfId="868"/>
    <cellStyle name="_Sheet1" xfId="869"/>
    <cellStyle name="_Sheet1_신상품견적(081126)해태제과" xfId="870"/>
    <cellStyle name="_Sheet1_전점행사계획서_양식(이랜드양식)" xfId="871"/>
    <cellStyle name="_Sheet1_크라운제과 전점행사계획서_양식(2009 3.04)○" xfId="872"/>
    <cellStyle name="_SM현황보고(060601)" xfId="873"/>
    <cellStyle name="_SM현황보고(060601)_★DIY 샘플 요약 자료(100113)★" xfId="874"/>
    <cellStyle name="_SM현황보고(060601)_★DIY 샘플 요약 자료(100113)★_요약" xfId="875"/>
    <cellStyle name="_SM현황보고(060601)_090924전국팀장회의 코디A조정필요 거래처" xfId="876"/>
    <cellStyle name="_SM현황보고(060601)_090924전국팀장회의 코디A조정필요 거래처_요약" xfId="877"/>
    <cellStyle name="_SM현황보고(060601)_090924전국팀장회의 RM비효율" xfId="878"/>
    <cellStyle name="_SM현황보고(060601)_090924전국팀장회의 RM비효율_요약" xfId="879"/>
    <cellStyle name="_SM현황보고(060601)_0910월 본부행사안" xfId="880"/>
    <cellStyle name="_SM현황보고(060601)_0910월 본부행사안_요약" xfId="881"/>
    <cellStyle name="_SM현황보고(060601)_요약" xfId="882"/>
    <cellStyle name="_SM현황보고(060601)_팀별일일인건비" xfId="883"/>
    <cellStyle name="_SM현황보고(060601)_팀별일일인건비_요약" xfId="884"/>
    <cellStyle name="_Summary" xfId="885"/>
    <cellStyle name="_Summary_신상품견적(081126)해태제과" xfId="886"/>
    <cellStyle name="_Summary_전점행사계획서_양식(이랜드양식)" xfId="887"/>
    <cellStyle name="_Summary_크라운제과 전점행사계획서_양식(2009 3.04)○" xfId="888"/>
    <cellStyle name="±¼¸²A¼" xfId="889"/>
    <cellStyle name="¤@?e_TEST-1 " xfId="890"/>
    <cellStyle name="•W??_Sheet1" xfId="891"/>
    <cellStyle name="•W_Book3" xfId="892"/>
    <cellStyle name="•W€_Europe" xfId="893"/>
    <cellStyle name="0,0_x000d_&#10;NA_x000d_&#10;" xfId="894"/>
    <cellStyle name="0,0_x000d_&#10;NA_x000d_&#10; 2" xfId="895"/>
    <cellStyle name="0.0" xfId="896"/>
    <cellStyle name="0.00" xfId="897"/>
    <cellStyle name="¹eºÐA²_±aA¸" xfId="898"/>
    <cellStyle name="20% - 강조색1 10" xfId="899"/>
    <cellStyle name="20% - 강조색1 10 2" xfId="900"/>
    <cellStyle name="20% - 강조색1 11" xfId="901"/>
    <cellStyle name="20% - 강조색1 11 2" xfId="902"/>
    <cellStyle name="20% - 강조색1 12" xfId="903"/>
    <cellStyle name="20% - 강조색1 12 2" xfId="904"/>
    <cellStyle name="20% - 강조색1 13" xfId="905"/>
    <cellStyle name="20% - 강조색1 13 2" xfId="906"/>
    <cellStyle name="20% - 강조색1 14" xfId="907"/>
    <cellStyle name="20% - 강조색1 14 2" xfId="908"/>
    <cellStyle name="20% - 강조색1 15" xfId="909"/>
    <cellStyle name="20% - 강조색1 15 2" xfId="910"/>
    <cellStyle name="20% - 강조색1 16" xfId="911"/>
    <cellStyle name="20% - 강조색1 17" xfId="912"/>
    <cellStyle name="20% - 강조색1 18" xfId="913"/>
    <cellStyle name="20% - 강조색1 19" xfId="914"/>
    <cellStyle name="20% - 강조색1 2" xfId="915"/>
    <cellStyle name="20% - 강조색1 2 2" xfId="916"/>
    <cellStyle name="20% - 강조색1 2 3" xfId="917"/>
    <cellStyle name="20% - 강조색1 2 4" xfId="918"/>
    <cellStyle name="20% - 강조색1 2 5" xfId="919"/>
    <cellStyle name="20% - 강조색1 2 6" xfId="920"/>
    <cellStyle name="20% - 강조색1 2 7" xfId="921"/>
    <cellStyle name="20% - 강조색1 20" xfId="922"/>
    <cellStyle name="20% - 강조색1 21" xfId="923"/>
    <cellStyle name="20% - 강조색1 22" xfId="924"/>
    <cellStyle name="20% - 강조색1 23" xfId="925"/>
    <cellStyle name="20% - 강조색1 24" xfId="926"/>
    <cellStyle name="20% - 강조색1 25" xfId="927"/>
    <cellStyle name="20% - 강조색1 26" xfId="928"/>
    <cellStyle name="20% - 강조색1 27" xfId="929"/>
    <cellStyle name="20% - 강조색1 28" xfId="930"/>
    <cellStyle name="20% - 강조색1 29" xfId="931"/>
    <cellStyle name="20% - 강조색1 3" xfId="932"/>
    <cellStyle name="20% - 강조색1 3 2" xfId="933"/>
    <cellStyle name="20% - 강조색1 3 3" xfId="934"/>
    <cellStyle name="20% - 강조색1 3 4" xfId="935"/>
    <cellStyle name="20% - 강조색1 3 5" xfId="936"/>
    <cellStyle name="20% - 강조색1 3 6" xfId="937"/>
    <cellStyle name="20% - 강조색1 3 7" xfId="938"/>
    <cellStyle name="20% - 강조색1 4" xfId="939"/>
    <cellStyle name="20% - 강조색1 4 2" xfId="940"/>
    <cellStyle name="20% - 강조색1 4 3" xfId="941"/>
    <cellStyle name="20% - 강조색1 4 4" xfId="942"/>
    <cellStyle name="20% - 강조색1 4 5" xfId="943"/>
    <cellStyle name="20% - 강조색1 4 6" xfId="944"/>
    <cellStyle name="20% - 강조색1 5" xfId="945"/>
    <cellStyle name="20% - 강조색1 5 2" xfId="946"/>
    <cellStyle name="20% - 강조색1 5 3" xfId="947"/>
    <cellStyle name="20% - 강조색1 6" xfId="948"/>
    <cellStyle name="20% - 강조색1 6 2" xfId="949"/>
    <cellStyle name="20% - 강조색1 6 3" xfId="950"/>
    <cellStyle name="20% - 강조색1 7" xfId="951"/>
    <cellStyle name="20% - 강조색1 7 2" xfId="952"/>
    <cellStyle name="20% - 강조색1 7 3" xfId="953"/>
    <cellStyle name="20% - 강조색1 8" xfId="954"/>
    <cellStyle name="20% - 강조색1 8 2" xfId="955"/>
    <cellStyle name="20% - 강조색1 8 3" xfId="956"/>
    <cellStyle name="20% - 강조색1 9" xfId="957"/>
    <cellStyle name="20% - 강조색1 9 2" xfId="958"/>
    <cellStyle name="20% - 강조색1 9 3" xfId="959"/>
    <cellStyle name="20% - 강조색2 10" xfId="960"/>
    <cellStyle name="20% - 강조색2 10 2" xfId="961"/>
    <cellStyle name="20% - 강조색2 11" xfId="962"/>
    <cellStyle name="20% - 강조색2 11 2" xfId="963"/>
    <cellStyle name="20% - 강조색2 12" xfId="964"/>
    <cellStyle name="20% - 강조색2 12 2" xfId="965"/>
    <cellStyle name="20% - 강조색2 13" xfId="966"/>
    <cellStyle name="20% - 강조색2 13 2" xfId="967"/>
    <cellStyle name="20% - 강조색2 14" xfId="968"/>
    <cellStyle name="20% - 강조색2 14 2" xfId="969"/>
    <cellStyle name="20% - 강조색2 15" xfId="970"/>
    <cellStyle name="20% - 강조색2 15 2" xfId="971"/>
    <cellStyle name="20% - 강조색2 16" xfId="972"/>
    <cellStyle name="20% - 강조색2 17" xfId="973"/>
    <cellStyle name="20% - 강조색2 18" xfId="974"/>
    <cellStyle name="20% - 강조색2 19" xfId="975"/>
    <cellStyle name="20% - 강조색2 2" xfId="976"/>
    <cellStyle name="20% - 강조색2 2 2" xfId="977"/>
    <cellStyle name="20% - 강조색2 2 3" xfId="978"/>
    <cellStyle name="20% - 강조색2 2 4" xfId="979"/>
    <cellStyle name="20% - 강조색2 2 5" xfId="980"/>
    <cellStyle name="20% - 강조색2 2 6" xfId="981"/>
    <cellStyle name="20% - 강조색2 2 7" xfId="982"/>
    <cellStyle name="20% - 강조색2 20" xfId="983"/>
    <cellStyle name="20% - 강조색2 21" xfId="984"/>
    <cellStyle name="20% - 강조색2 22" xfId="985"/>
    <cellStyle name="20% - 강조색2 23" xfId="986"/>
    <cellStyle name="20% - 강조색2 24" xfId="987"/>
    <cellStyle name="20% - 강조색2 25" xfId="988"/>
    <cellStyle name="20% - 강조색2 26" xfId="989"/>
    <cellStyle name="20% - 강조색2 27" xfId="990"/>
    <cellStyle name="20% - 강조색2 28" xfId="991"/>
    <cellStyle name="20% - 강조색2 29" xfId="992"/>
    <cellStyle name="20% - 강조색2 3" xfId="993"/>
    <cellStyle name="20% - 강조색2 3 2" xfId="994"/>
    <cellStyle name="20% - 강조색2 3 3" xfId="995"/>
    <cellStyle name="20% - 강조색2 3 4" xfId="996"/>
    <cellStyle name="20% - 강조색2 3 5" xfId="997"/>
    <cellStyle name="20% - 강조색2 3 6" xfId="998"/>
    <cellStyle name="20% - 강조색2 3 7" xfId="999"/>
    <cellStyle name="20% - 강조색2 4" xfId="1000"/>
    <cellStyle name="20% - 강조색2 4 2" xfId="1001"/>
    <cellStyle name="20% - 강조색2 4 3" xfId="1002"/>
    <cellStyle name="20% - 강조색2 4 4" xfId="1003"/>
    <cellStyle name="20% - 강조색2 4 5" xfId="1004"/>
    <cellStyle name="20% - 강조색2 4 6" xfId="1005"/>
    <cellStyle name="20% - 강조색2 5" xfId="1006"/>
    <cellStyle name="20% - 강조색2 5 2" xfId="1007"/>
    <cellStyle name="20% - 강조색2 5 3" xfId="1008"/>
    <cellStyle name="20% - 강조색2 6" xfId="1009"/>
    <cellStyle name="20% - 강조색2 6 2" xfId="1010"/>
    <cellStyle name="20% - 강조색2 6 3" xfId="1011"/>
    <cellStyle name="20% - 강조색2 7" xfId="1012"/>
    <cellStyle name="20% - 강조색2 7 2" xfId="1013"/>
    <cellStyle name="20% - 강조색2 7 3" xfId="1014"/>
    <cellStyle name="20% - 강조색2 8" xfId="1015"/>
    <cellStyle name="20% - 강조색2 8 2" xfId="1016"/>
    <cellStyle name="20% - 강조색2 8 3" xfId="1017"/>
    <cellStyle name="20% - 강조색2 9" xfId="1018"/>
    <cellStyle name="20% - 강조색2 9 2" xfId="1019"/>
    <cellStyle name="20% - 강조색2 9 3" xfId="1020"/>
    <cellStyle name="20% - 강조색3 10" xfId="1021"/>
    <cellStyle name="20% - 강조색3 10 2" xfId="1022"/>
    <cellStyle name="20% - 강조색3 11" xfId="1023"/>
    <cellStyle name="20% - 강조색3 11 2" xfId="1024"/>
    <cellStyle name="20% - 강조색3 12" xfId="1025"/>
    <cellStyle name="20% - 강조색3 12 2" xfId="1026"/>
    <cellStyle name="20% - 강조색3 13" xfId="1027"/>
    <cellStyle name="20% - 강조색3 13 2" xfId="1028"/>
    <cellStyle name="20% - 강조색3 14" xfId="1029"/>
    <cellStyle name="20% - 강조색3 14 2" xfId="1030"/>
    <cellStyle name="20% - 강조색3 15" xfId="1031"/>
    <cellStyle name="20% - 강조색3 15 2" xfId="1032"/>
    <cellStyle name="20% - 강조색3 16" xfId="1033"/>
    <cellStyle name="20% - 강조색3 17" xfId="1034"/>
    <cellStyle name="20% - 강조색3 18" xfId="1035"/>
    <cellStyle name="20% - 강조색3 19" xfId="1036"/>
    <cellStyle name="20% - 강조색3 2" xfId="1037"/>
    <cellStyle name="20% - 강조색3 2 2" xfId="1038"/>
    <cellStyle name="20% - 강조색3 2 3" xfId="1039"/>
    <cellStyle name="20% - 강조색3 2 4" xfId="1040"/>
    <cellStyle name="20% - 강조색3 2 5" xfId="1041"/>
    <cellStyle name="20% - 강조색3 2 6" xfId="1042"/>
    <cellStyle name="20% - 강조색3 2 7" xfId="1043"/>
    <cellStyle name="20% - 강조색3 20" xfId="1044"/>
    <cellStyle name="20% - 강조색3 21" xfId="1045"/>
    <cellStyle name="20% - 강조색3 22" xfId="1046"/>
    <cellStyle name="20% - 강조색3 23" xfId="1047"/>
    <cellStyle name="20% - 강조색3 24" xfId="1048"/>
    <cellStyle name="20% - 강조색3 25" xfId="1049"/>
    <cellStyle name="20% - 강조색3 26" xfId="1050"/>
    <cellStyle name="20% - 강조색3 27" xfId="1051"/>
    <cellStyle name="20% - 강조색3 28" xfId="1052"/>
    <cellStyle name="20% - 강조색3 29" xfId="1053"/>
    <cellStyle name="20% - 강조색3 3" xfId="1054"/>
    <cellStyle name="20% - 강조색3 3 2" xfId="1055"/>
    <cellStyle name="20% - 강조색3 3 3" xfId="1056"/>
    <cellStyle name="20% - 강조색3 3 4" xfId="1057"/>
    <cellStyle name="20% - 강조색3 3 5" xfId="1058"/>
    <cellStyle name="20% - 강조색3 3 6" xfId="1059"/>
    <cellStyle name="20% - 강조색3 3 7" xfId="1060"/>
    <cellStyle name="20% - 강조색3 4" xfId="1061"/>
    <cellStyle name="20% - 강조색3 4 2" xfId="1062"/>
    <cellStyle name="20% - 강조색3 4 3" xfId="1063"/>
    <cellStyle name="20% - 강조색3 4 4" xfId="1064"/>
    <cellStyle name="20% - 강조색3 4 5" xfId="1065"/>
    <cellStyle name="20% - 강조색3 4 6" xfId="1066"/>
    <cellStyle name="20% - 강조색3 5" xfId="1067"/>
    <cellStyle name="20% - 강조색3 5 2" xfId="1068"/>
    <cellStyle name="20% - 강조색3 5 3" xfId="1069"/>
    <cellStyle name="20% - 강조색3 6" xfId="1070"/>
    <cellStyle name="20% - 강조색3 6 2" xfId="1071"/>
    <cellStyle name="20% - 강조색3 6 3" xfId="1072"/>
    <cellStyle name="20% - 강조색3 7" xfId="1073"/>
    <cellStyle name="20% - 강조색3 7 2" xfId="1074"/>
    <cellStyle name="20% - 강조색3 7 3" xfId="1075"/>
    <cellStyle name="20% - 강조색3 8" xfId="1076"/>
    <cellStyle name="20% - 강조색3 8 2" xfId="1077"/>
    <cellStyle name="20% - 강조색3 8 3" xfId="1078"/>
    <cellStyle name="20% - 강조색3 9" xfId="1079"/>
    <cellStyle name="20% - 강조색3 9 2" xfId="1080"/>
    <cellStyle name="20% - 강조색3 9 3" xfId="1081"/>
    <cellStyle name="20% - 강조색4 10" xfId="1082"/>
    <cellStyle name="20% - 강조색4 10 2" xfId="1083"/>
    <cellStyle name="20% - 강조색4 11" xfId="1084"/>
    <cellStyle name="20% - 강조색4 11 2" xfId="1085"/>
    <cellStyle name="20% - 강조색4 12" xfId="1086"/>
    <cellStyle name="20% - 강조색4 12 2" xfId="1087"/>
    <cellStyle name="20% - 강조색4 13" xfId="1088"/>
    <cellStyle name="20% - 강조색4 13 2" xfId="1089"/>
    <cellStyle name="20% - 강조색4 14" xfId="1090"/>
    <cellStyle name="20% - 강조색4 14 2" xfId="1091"/>
    <cellStyle name="20% - 강조색4 15" xfId="1092"/>
    <cellStyle name="20% - 강조색4 15 2" xfId="1093"/>
    <cellStyle name="20% - 강조색4 16" xfId="1094"/>
    <cellStyle name="20% - 강조색4 17" xfId="1095"/>
    <cellStyle name="20% - 강조색4 18" xfId="1096"/>
    <cellStyle name="20% - 강조색4 19" xfId="1097"/>
    <cellStyle name="20% - 강조색4 2" xfId="1098"/>
    <cellStyle name="20% - 강조색4 2 2" xfId="1099"/>
    <cellStyle name="20% - 강조색4 2 3" xfId="1100"/>
    <cellStyle name="20% - 강조색4 2 4" xfId="1101"/>
    <cellStyle name="20% - 강조색4 2 5" xfId="1102"/>
    <cellStyle name="20% - 강조색4 2 6" xfId="1103"/>
    <cellStyle name="20% - 강조색4 2 7" xfId="1104"/>
    <cellStyle name="20% - 강조색4 20" xfId="1105"/>
    <cellStyle name="20% - 강조색4 21" xfId="1106"/>
    <cellStyle name="20% - 강조색4 22" xfId="1107"/>
    <cellStyle name="20% - 강조색4 23" xfId="1108"/>
    <cellStyle name="20% - 강조색4 24" xfId="1109"/>
    <cellStyle name="20% - 강조색4 25" xfId="1110"/>
    <cellStyle name="20% - 강조색4 26" xfId="1111"/>
    <cellStyle name="20% - 강조색4 27" xfId="1112"/>
    <cellStyle name="20% - 강조색4 28" xfId="1113"/>
    <cellStyle name="20% - 강조색4 29" xfId="1114"/>
    <cellStyle name="20% - 강조색4 3" xfId="1115"/>
    <cellStyle name="20% - 강조색4 3 2" xfId="1116"/>
    <cellStyle name="20% - 강조색4 3 3" xfId="1117"/>
    <cellStyle name="20% - 강조색4 3 4" xfId="1118"/>
    <cellStyle name="20% - 강조색4 3 5" xfId="1119"/>
    <cellStyle name="20% - 강조색4 3 6" xfId="1120"/>
    <cellStyle name="20% - 강조색4 3 7" xfId="1121"/>
    <cellStyle name="20% - 강조색4 4" xfId="1122"/>
    <cellStyle name="20% - 강조색4 4 2" xfId="1123"/>
    <cellStyle name="20% - 강조색4 4 3" xfId="1124"/>
    <cellStyle name="20% - 강조색4 4 4" xfId="1125"/>
    <cellStyle name="20% - 강조색4 4 5" xfId="1126"/>
    <cellStyle name="20% - 강조색4 4 6" xfId="1127"/>
    <cellStyle name="20% - 강조색4 5" xfId="1128"/>
    <cellStyle name="20% - 강조색4 5 2" xfId="1129"/>
    <cellStyle name="20% - 강조색4 5 3" xfId="1130"/>
    <cellStyle name="20% - 강조색4 6" xfId="1131"/>
    <cellStyle name="20% - 강조색4 6 2" xfId="1132"/>
    <cellStyle name="20% - 강조색4 6 3" xfId="1133"/>
    <cellStyle name="20% - 강조색4 7" xfId="1134"/>
    <cellStyle name="20% - 강조색4 7 2" xfId="1135"/>
    <cellStyle name="20% - 강조색4 7 3" xfId="1136"/>
    <cellStyle name="20% - 강조색4 8" xfId="1137"/>
    <cellStyle name="20% - 강조색4 8 2" xfId="1138"/>
    <cellStyle name="20% - 강조색4 8 3" xfId="1139"/>
    <cellStyle name="20% - 강조색4 9" xfId="1140"/>
    <cellStyle name="20% - 강조색4 9 2" xfId="1141"/>
    <cellStyle name="20% - 강조색4 9 3" xfId="1142"/>
    <cellStyle name="20% - 강조색5 10" xfId="1143"/>
    <cellStyle name="20% - 강조색5 10 2" xfId="1144"/>
    <cellStyle name="20% - 강조색5 11" xfId="1145"/>
    <cellStyle name="20% - 강조색5 11 2" xfId="1146"/>
    <cellStyle name="20% - 강조색5 12" xfId="1147"/>
    <cellStyle name="20% - 강조색5 12 2" xfId="1148"/>
    <cellStyle name="20% - 강조색5 13" xfId="1149"/>
    <cellStyle name="20% - 강조색5 13 2" xfId="1150"/>
    <cellStyle name="20% - 강조색5 14" xfId="1151"/>
    <cellStyle name="20% - 강조색5 14 2" xfId="1152"/>
    <cellStyle name="20% - 강조색5 15" xfId="1153"/>
    <cellStyle name="20% - 강조색5 15 2" xfId="1154"/>
    <cellStyle name="20% - 강조색5 16" xfId="1155"/>
    <cellStyle name="20% - 강조색5 17" xfId="1156"/>
    <cellStyle name="20% - 강조색5 18" xfId="1157"/>
    <cellStyle name="20% - 강조색5 19" xfId="1158"/>
    <cellStyle name="20% - 강조색5 2" xfId="1159"/>
    <cellStyle name="20% - 강조색5 2 2" xfId="1160"/>
    <cellStyle name="20% - 강조색5 2 3" xfId="1161"/>
    <cellStyle name="20% - 강조색5 2 4" xfId="1162"/>
    <cellStyle name="20% - 강조색5 2 5" xfId="1163"/>
    <cellStyle name="20% - 강조색5 2 6" xfId="1164"/>
    <cellStyle name="20% - 강조색5 2 7" xfId="1165"/>
    <cellStyle name="20% - 강조색5 20" xfId="1166"/>
    <cellStyle name="20% - 강조색5 21" xfId="1167"/>
    <cellStyle name="20% - 강조색5 22" xfId="1168"/>
    <cellStyle name="20% - 강조색5 23" xfId="1169"/>
    <cellStyle name="20% - 강조색5 24" xfId="1170"/>
    <cellStyle name="20% - 강조색5 25" xfId="1171"/>
    <cellStyle name="20% - 강조색5 26" xfId="1172"/>
    <cellStyle name="20% - 강조색5 27" xfId="1173"/>
    <cellStyle name="20% - 강조색5 28" xfId="1174"/>
    <cellStyle name="20% - 강조색5 29" xfId="1175"/>
    <cellStyle name="20% - 강조색5 3" xfId="1176"/>
    <cellStyle name="20% - 강조색5 3 2" xfId="1177"/>
    <cellStyle name="20% - 강조색5 3 3" xfId="1178"/>
    <cellStyle name="20% - 강조색5 3 4" xfId="1179"/>
    <cellStyle name="20% - 강조색5 3 5" xfId="1180"/>
    <cellStyle name="20% - 강조색5 3 6" xfId="1181"/>
    <cellStyle name="20% - 강조색5 3 7" xfId="1182"/>
    <cellStyle name="20% - 강조색5 4" xfId="1183"/>
    <cellStyle name="20% - 강조색5 4 2" xfId="1184"/>
    <cellStyle name="20% - 강조색5 4 3" xfId="1185"/>
    <cellStyle name="20% - 강조색5 4 4" xfId="1186"/>
    <cellStyle name="20% - 강조색5 4 5" xfId="1187"/>
    <cellStyle name="20% - 강조색5 4 6" xfId="1188"/>
    <cellStyle name="20% - 강조색5 5" xfId="1189"/>
    <cellStyle name="20% - 강조색5 5 2" xfId="1190"/>
    <cellStyle name="20% - 강조색5 5 3" xfId="1191"/>
    <cellStyle name="20% - 강조색5 6" xfId="1192"/>
    <cellStyle name="20% - 강조색5 6 2" xfId="1193"/>
    <cellStyle name="20% - 강조색5 6 3" xfId="1194"/>
    <cellStyle name="20% - 강조색5 7" xfId="1195"/>
    <cellStyle name="20% - 강조색5 7 2" xfId="1196"/>
    <cellStyle name="20% - 강조색5 7 3" xfId="1197"/>
    <cellStyle name="20% - 강조색5 8" xfId="1198"/>
    <cellStyle name="20% - 강조색5 8 2" xfId="1199"/>
    <cellStyle name="20% - 강조색5 8 3" xfId="1200"/>
    <cellStyle name="20% - 강조색5 9" xfId="1201"/>
    <cellStyle name="20% - 강조색5 9 2" xfId="1202"/>
    <cellStyle name="20% - 강조색5 9 3" xfId="1203"/>
    <cellStyle name="20% - 강조색6 10" xfId="1204"/>
    <cellStyle name="20% - 강조색6 10 2" xfId="1205"/>
    <cellStyle name="20% - 강조색6 11" xfId="1206"/>
    <cellStyle name="20% - 강조색6 11 2" xfId="1207"/>
    <cellStyle name="20% - 강조색6 12" xfId="1208"/>
    <cellStyle name="20% - 강조색6 12 2" xfId="1209"/>
    <cellStyle name="20% - 강조색6 13" xfId="1210"/>
    <cellStyle name="20% - 강조색6 13 2" xfId="1211"/>
    <cellStyle name="20% - 강조색6 14" xfId="1212"/>
    <cellStyle name="20% - 강조색6 14 2" xfId="1213"/>
    <cellStyle name="20% - 강조색6 15" xfId="1214"/>
    <cellStyle name="20% - 강조색6 15 2" xfId="1215"/>
    <cellStyle name="20% - 강조색6 16" xfId="1216"/>
    <cellStyle name="20% - 강조색6 17" xfId="1217"/>
    <cellStyle name="20% - 강조색6 18" xfId="1218"/>
    <cellStyle name="20% - 강조색6 19" xfId="1219"/>
    <cellStyle name="20% - 강조색6 2" xfId="1220"/>
    <cellStyle name="20% - 강조색6 2 2" xfId="1221"/>
    <cellStyle name="20% - 강조색6 2 3" xfId="1222"/>
    <cellStyle name="20% - 강조색6 2 4" xfId="1223"/>
    <cellStyle name="20% - 강조색6 2 5" xfId="1224"/>
    <cellStyle name="20% - 강조색6 2 6" xfId="1225"/>
    <cellStyle name="20% - 강조색6 2 7" xfId="1226"/>
    <cellStyle name="20% - 강조색6 20" xfId="1227"/>
    <cellStyle name="20% - 강조색6 21" xfId="1228"/>
    <cellStyle name="20% - 강조색6 22" xfId="1229"/>
    <cellStyle name="20% - 강조색6 23" xfId="1230"/>
    <cellStyle name="20% - 강조색6 24" xfId="1231"/>
    <cellStyle name="20% - 강조색6 25" xfId="1232"/>
    <cellStyle name="20% - 강조색6 26" xfId="1233"/>
    <cellStyle name="20% - 강조색6 27" xfId="1234"/>
    <cellStyle name="20% - 강조색6 28" xfId="1235"/>
    <cellStyle name="20% - 강조색6 29" xfId="1236"/>
    <cellStyle name="20% - 강조색6 3" xfId="1237"/>
    <cellStyle name="20% - 강조색6 3 2" xfId="1238"/>
    <cellStyle name="20% - 강조색6 3 3" xfId="1239"/>
    <cellStyle name="20% - 강조색6 3 4" xfId="1240"/>
    <cellStyle name="20% - 강조색6 3 5" xfId="1241"/>
    <cellStyle name="20% - 강조색6 3 6" xfId="1242"/>
    <cellStyle name="20% - 강조색6 3 7" xfId="1243"/>
    <cellStyle name="20% - 강조색6 4" xfId="1244"/>
    <cellStyle name="20% - 강조색6 4 2" xfId="1245"/>
    <cellStyle name="20% - 강조색6 4 3" xfId="1246"/>
    <cellStyle name="20% - 강조색6 4 4" xfId="1247"/>
    <cellStyle name="20% - 강조색6 4 5" xfId="1248"/>
    <cellStyle name="20% - 강조색6 4 6" xfId="1249"/>
    <cellStyle name="20% - 강조색6 5" xfId="1250"/>
    <cellStyle name="20% - 강조색6 5 2" xfId="1251"/>
    <cellStyle name="20% - 강조색6 5 3" xfId="1252"/>
    <cellStyle name="20% - 강조색6 6" xfId="1253"/>
    <cellStyle name="20% - 강조색6 6 2" xfId="1254"/>
    <cellStyle name="20% - 강조색6 6 3" xfId="1255"/>
    <cellStyle name="20% - 강조색6 7" xfId="1256"/>
    <cellStyle name="20% - 강조색6 7 2" xfId="1257"/>
    <cellStyle name="20% - 강조색6 7 3" xfId="1258"/>
    <cellStyle name="20% - 강조색6 8" xfId="1259"/>
    <cellStyle name="20% - 강조색6 8 2" xfId="1260"/>
    <cellStyle name="20% - 강조색6 8 3" xfId="1261"/>
    <cellStyle name="20% - 강조색6 9" xfId="1262"/>
    <cellStyle name="20% - 강조색6 9 2" xfId="1263"/>
    <cellStyle name="20% - 강조색6 9 3" xfId="1264"/>
    <cellStyle name="40% - 강조색1 10" xfId="1265"/>
    <cellStyle name="40% - 강조색1 10 2" xfId="1266"/>
    <cellStyle name="40% - 강조색1 11" xfId="1267"/>
    <cellStyle name="40% - 강조색1 11 2" xfId="1268"/>
    <cellStyle name="40% - 강조색1 12" xfId="1269"/>
    <cellStyle name="40% - 강조색1 12 2" xfId="1270"/>
    <cellStyle name="40% - 강조색1 13" xfId="1271"/>
    <cellStyle name="40% - 강조색1 13 2" xfId="1272"/>
    <cellStyle name="40% - 강조색1 14" xfId="1273"/>
    <cellStyle name="40% - 강조색1 14 2" xfId="1274"/>
    <cellStyle name="40% - 강조색1 15" xfId="1275"/>
    <cellStyle name="40% - 강조색1 15 2" xfId="1276"/>
    <cellStyle name="40% - 강조색1 16" xfId="1277"/>
    <cellStyle name="40% - 강조색1 17" xfId="1278"/>
    <cellStyle name="40% - 강조색1 18" xfId="1279"/>
    <cellStyle name="40% - 강조색1 19" xfId="1280"/>
    <cellStyle name="40% - 강조색1 2" xfId="1281"/>
    <cellStyle name="40% - 강조색1 2 2" xfId="1282"/>
    <cellStyle name="40% - 강조색1 2 3" xfId="1283"/>
    <cellStyle name="40% - 강조색1 2 4" xfId="1284"/>
    <cellStyle name="40% - 강조색1 2 5" xfId="1285"/>
    <cellStyle name="40% - 강조색1 2 6" xfId="1286"/>
    <cellStyle name="40% - 강조색1 2 7" xfId="1287"/>
    <cellStyle name="40% - 강조색1 20" xfId="1288"/>
    <cellStyle name="40% - 강조색1 21" xfId="1289"/>
    <cellStyle name="40% - 강조색1 22" xfId="1290"/>
    <cellStyle name="40% - 강조색1 23" xfId="1291"/>
    <cellStyle name="40% - 강조색1 24" xfId="1292"/>
    <cellStyle name="40% - 강조색1 25" xfId="1293"/>
    <cellStyle name="40% - 강조색1 26" xfId="1294"/>
    <cellStyle name="40% - 강조색1 27" xfId="1295"/>
    <cellStyle name="40% - 강조색1 28" xfId="1296"/>
    <cellStyle name="40% - 강조색1 29" xfId="1297"/>
    <cellStyle name="40% - 강조색1 3" xfId="1298"/>
    <cellStyle name="40% - 강조색1 3 2" xfId="1299"/>
    <cellStyle name="40% - 강조색1 3 3" xfId="1300"/>
    <cellStyle name="40% - 강조색1 3 4" xfId="1301"/>
    <cellStyle name="40% - 강조색1 3 5" xfId="1302"/>
    <cellStyle name="40% - 강조색1 3 6" xfId="1303"/>
    <cellStyle name="40% - 강조색1 3 7" xfId="1304"/>
    <cellStyle name="40% - 강조색1 4" xfId="1305"/>
    <cellStyle name="40% - 강조색1 4 2" xfId="1306"/>
    <cellStyle name="40% - 강조색1 4 3" xfId="1307"/>
    <cellStyle name="40% - 강조색1 4 4" xfId="1308"/>
    <cellStyle name="40% - 강조색1 4 5" xfId="1309"/>
    <cellStyle name="40% - 강조색1 4 6" xfId="1310"/>
    <cellStyle name="40% - 강조색1 5" xfId="1311"/>
    <cellStyle name="40% - 강조색1 5 2" xfId="1312"/>
    <cellStyle name="40% - 강조색1 5 3" xfId="1313"/>
    <cellStyle name="40% - 강조색1 6" xfId="1314"/>
    <cellStyle name="40% - 강조색1 6 2" xfId="1315"/>
    <cellStyle name="40% - 강조색1 6 3" xfId="1316"/>
    <cellStyle name="40% - 강조색1 7" xfId="1317"/>
    <cellStyle name="40% - 강조색1 7 2" xfId="1318"/>
    <cellStyle name="40% - 강조색1 7 3" xfId="1319"/>
    <cellStyle name="40% - 강조색1 8" xfId="1320"/>
    <cellStyle name="40% - 강조색1 8 2" xfId="1321"/>
    <cellStyle name="40% - 강조색1 8 3" xfId="1322"/>
    <cellStyle name="40% - 강조색1 9" xfId="1323"/>
    <cellStyle name="40% - 강조색1 9 2" xfId="1324"/>
    <cellStyle name="40% - 강조색1 9 3" xfId="1325"/>
    <cellStyle name="40% - 강조색2 10" xfId="1326"/>
    <cellStyle name="40% - 강조색2 10 2" xfId="1327"/>
    <cellStyle name="40% - 강조색2 11" xfId="1328"/>
    <cellStyle name="40% - 강조색2 11 2" xfId="1329"/>
    <cellStyle name="40% - 강조색2 12" xfId="1330"/>
    <cellStyle name="40% - 강조색2 12 2" xfId="1331"/>
    <cellStyle name="40% - 강조색2 13" xfId="1332"/>
    <cellStyle name="40% - 강조색2 13 2" xfId="1333"/>
    <cellStyle name="40% - 강조색2 14" xfId="1334"/>
    <cellStyle name="40% - 강조색2 14 2" xfId="1335"/>
    <cellStyle name="40% - 강조색2 15" xfId="1336"/>
    <cellStyle name="40% - 강조색2 15 2" xfId="1337"/>
    <cellStyle name="40% - 강조색2 16" xfId="1338"/>
    <cellStyle name="40% - 강조색2 17" xfId="1339"/>
    <cellStyle name="40% - 강조색2 18" xfId="1340"/>
    <cellStyle name="40% - 강조색2 19" xfId="1341"/>
    <cellStyle name="40% - 강조색2 2" xfId="1342"/>
    <cellStyle name="40% - 강조색2 2 2" xfId="1343"/>
    <cellStyle name="40% - 강조색2 2 3" xfId="1344"/>
    <cellStyle name="40% - 강조색2 2 4" xfId="1345"/>
    <cellStyle name="40% - 강조색2 2 5" xfId="1346"/>
    <cellStyle name="40% - 강조색2 2 6" xfId="1347"/>
    <cellStyle name="40% - 강조색2 2 7" xfId="1348"/>
    <cellStyle name="40% - 강조색2 20" xfId="1349"/>
    <cellStyle name="40% - 강조색2 21" xfId="1350"/>
    <cellStyle name="40% - 강조색2 22" xfId="1351"/>
    <cellStyle name="40% - 강조색2 23" xfId="1352"/>
    <cellStyle name="40% - 강조색2 24" xfId="1353"/>
    <cellStyle name="40% - 강조색2 25" xfId="1354"/>
    <cellStyle name="40% - 강조색2 26" xfId="1355"/>
    <cellStyle name="40% - 강조색2 27" xfId="1356"/>
    <cellStyle name="40% - 강조색2 28" xfId="1357"/>
    <cellStyle name="40% - 강조색2 29" xfId="1358"/>
    <cellStyle name="40% - 강조색2 3" xfId="1359"/>
    <cellStyle name="40% - 강조색2 3 2" xfId="1360"/>
    <cellStyle name="40% - 강조색2 3 3" xfId="1361"/>
    <cellStyle name="40% - 강조색2 3 4" xfId="1362"/>
    <cellStyle name="40% - 강조색2 3 5" xfId="1363"/>
    <cellStyle name="40% - 강조색2 3 6" xfId="1364"/>
    <cellStyle name="40% - 강조색2 3 7" xfId="1365"/>
    <cellStyle name="40% - 강조색2 4" xfId="1366"/>
    <cellStyle name="40% - 강조색2 4 2" xfId="1367"/>
    <cellStyle name="40% - 강조색2 4 3" xfId="1368"/>
    <cellStyle name="40% - 강조색2 4 4" xfId="1369"/>
    <cellStyle name="40% - 강조색2 4 5" xfId="1370"/>
    <cellStyle name="40% - 강조색2 4 6" xfId="1371"/>
    <cellStyle name="40% - 강조색2 5" xfId="1372"/>
    <cellStyle name="40% - 강조색2 5 2" xfId="1373"/>
    <cellStyle name="40% - 강조색2 5 3" xfId="1374"/>
    <cellStyle name="40% - 강조색2 6" xfId="1375"/>
    <cellStyle name="40% - 강조색2 6 2" xfId="1376"/>
    <cellStyle name="40% - 강조색2 6 3" xfId="1377"/>
    <cellStyle name="40% - 강조색2 7" xfId="1378"/>
    <cellStyle name="40% - 강조색2 7 2" xfId="1379"/>
    <cellStyle name="40% - 강조색2 7 3" xfId="1380"/>
    <cellStyle name="40% - 강조색2 8" xfId="1381"/>
    <cellStyle name="40% - 강조색2 8 2" xfId="1382"/>
    <cellStyle name="40% - 강조색2 8 3" xfId="1383"/>
    <cellStyle name="40% - 강조색2 9" xfId="1384"/>
    <cellStyle name="40% - 강조색2 9 2" xfId="1385"/>
    <cellStyle name="40% - 강조색2 9 3" xfId="1386"/>
    <cellStyle name="40% - 강조색3 10" xfId="1387"/>
    <cellStyle name="40% - 강조색3 10 2" xfId="1388"/>
    <cellStyle name="40% - 강조색3 11" xfId="1389"/>
    <cellStyle name="40% - 강조색3 11 2" xfId="1390"/>
    <cellStyle name="40% - 강조색3 12" xfId="1391"/>
    <cellStyle name="40% - 강조색3 12 2" xfId="1392"/>
    <cellStyle name="40% - 강조색3 13" xfId="1393"/>
    <cellStyle name="40% - 강조색3 13 2" xfId="1394"/>
    <cellStyle name="40% - 강조색3 14" xfId="1395"/>
    <cellStyle name="40% - 강조색3 14 2" xfId="1396"/>
    <cellStyle name="40% - 강조색3 15" xfId="1397"/>
    <cellStyle name="40% - 강조색3 15 2" xfId="1398"/>
    <cellStyle name="40% - 강조색3 16" xfId="1399"/>
    <cellStyle name="40% - 강조색3 17" xfId="1400"/>
    <cellStyle name="40% - 강조색3 18" xfId="1401"/>
    <cellStyle name="40% - 강조색3 19" xfId="1402"/>
    <cellStyle name="40% - 강조색3 2" xfId="1403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0" xfId="1410"/>
    <cellStyle name="40% - 강조색3 21" xfId="1411"/>
    <cellStyle name="40% - 강조색3 22" xfId="1412"/>
    <cellStyle name="40% - 강조색3 23" xfId="1413"/>
    <cellStyle name="40% - 강조색3 24" xfId="1414"/>
    <cellStyle name="40% - 강조색3 25" xfId="1415"/>
    <cellStyle name="40% - 강조색3 26" xfId="1416"/>
    <cellStyle name="40% - 강조색3 27" xfId="1417"/>
    <cellStyle name="40% - 강조색3 28" xfId="1418"/>
    <cellStyle name="40% - 강조색3 29" xfId="1419"/>
    <cellStyle name="40% - 강조색3 3" xfId="1420"/>
    <cellStyle name="40% - 강조색3 3 2" xfId="1421"/>
    <cellStyle name="40% - 강조색3 3 3" xfId="1422"/>
    <cellStyle name="40% - 강조색3 3 4" xfId="1423"/>
    <cellStyle name="40% - 강조색3 3 5" xfId="1424"/>
    <cellStyle name="40% - 강조색3 3 6" xfId="1425"/>
    <cellStyle name="40% - 강조색3 3 7" xfId="1426"/>
    <cellStyle name="40% - 강조색3 4" xfId="1427"/>
    <cellStyle name="40% - 강조색3 4 2" xfId="1428"/>
    <cellStyle name="40% - 강조색3 4 3" xfId="1429"/>
    <cellStyle name="40% - 강조색3 4 4" xfId="1430"/>
    <cellStyle name="40% - 강조색3 4 5" xfId="1431"/>
    <cellStyle name="40% - 강조색3 4 6" xfId="1432"/>
    <cellStyle name="40% - 강조색3 5" xfId="1433"/>
    <cellStyle name="40% - 강조색3 5 2" xfId="1434"/>
    <cellStyle name="40% - 강조색3 5 3" xfId="1435"/>
    <cellStyle name="40% - 강조색3 6" xfId="1436"/>
    <cellStyle name="40% - 강조색3 6 2" xfId="1437"/>
    <cellStyle name="40% - 강조색3 6 3" xfId="1438"/>
    <cellStyle name="40% - 강조색3 7" xfId="1439"/>
    <cellStyle name="40% - 강조색3 7 2" xfId="1440"/>
    <cellStyle name="40% - 강조색3 7 3" xfId="1441"/>
    <cellStyle name="40% - 강조색3 8" xfId="1442"/>
    <cellStyle name="40% - 강조색3 8 2" xfId="1443"/>
    <cellStyle name="40% - 강조색3 8 3" xfId="1444"/>
    <cellStyle name="40% - 강조색3 9" xfId="1445"/>
    <cellStyle name="40% - 강조색3 9 2" xfId="1446"/>
    <cellStyle name="40% - 강조색3 9 3" xfId="1447"/>
    <cellStyle name="40% - 강조색4 10" xfId="1448"/>
    <cellStyle name="40% - 강조색4 10 2" xfId="1449"/>
    <cellStyle name="40% - 강조색4 11" xfId="1450"/>
    <cellStyle name="40% - 강조색4 11 2" xfId="1451"/>
    <cellStyle name="40% - 강조색4 12" xfId="1452"/>
    <cellStyle name="40% - 강조색4 12 2" xfId="1453"/>
    <cellStyle name="40% - 강조색4 13" xfId="1454"/>
    <cellStyle name="40% - 강조색4 13 2" xfId="1455"/>
    <cellStyle name="40% - 강조색4 14" xfId="1456"/>
    <cellStyle name="40% - 강조색4 14 2" xfId="1457"/>
    <cellStyle name="40% - 강조색4 15" xfId="1458"/>
    <cellStyle name="40% - 강조색4 15 2" xfId="1459"/>
    <cellStyle name="40% - 강조색4 16" xfId="1460"/>
    <cellStyle name="40% - 강조색4 17" xfId="1461"/>
    <cellStyle name="40% - 강조색4 18" xfId="1462"/>
    <cellStyle name="40% - 강조색4 19" xfId="1463"/>
    <cellStyle name="40% - 강조색4 2" xfId="1464"/>
    <cellStyle name="40% - 강조색4 2 2" xfId="1465"/>
    <cellStyle name="40% - 강조색4 2 3" xfId="1466"/>
    <cellStyle name="40% - 강조색4 2 4" xfId="1467"/>
    <cellStyle name="40% - 강조색4 2 5" xfId="1468"/>
    <cellStyle name="40% - 강조색4 2 6" xfId="1469"/>
    <cellStyle name="40% - 강조색4 2 7" xfId="1470"/>
    <cellStyle name="40% - 강조색4 20" xfId="1471"/>
    <cellStyle name="40% - 강조색4 21" xfId="1472"/>
    <cellStyle name="40% - 강조색4 22" xfId="1473"/>
    <cellStyle name="40% - 강조색4 23" xfId="1474"/>
    <cellStyle name="40% - 강조색4 24" xfId="1475"/>
    <cellStyle name="40% - 강조색4 25" xfId="1476"/>
    <cellStyle name="40% - 강조색4 26" xfId="1477"/>
    <cellStyle name="40% - 강조색4 27" xfId="1478"/>
    <cellStyle name="40% - 강조색4 28" xfId="1479"/>
    <cellStyle name="40% - 강조색4 29" xfId="1480"/>
    <cellStyle name="40% - 강조색4 3" xfId="1481"/>
    <cellStyle name="40% - 강조색4 3 2" xfId="1482"/>
    <cellStyle name="40% - 강조색4 3 3" xfId="1483"/>
    <cellStyle name="40% - 강조색4 3 4" xfId="1484"/>
    <cellStyle name="40% - 강조색4 3 5" xfId="1485"/>
    <cellStyle name="40% - 강조색4 3 6" xfId="1486"/>
    <cellStyle name="40% - 강조색4 3 7" xfId="1487"/>
    <cellStyle name="40% - 강조색4 4" xfId="1488"/>
    <cellStyle name="40% - 강조색4 4 2" xfId="1489"/>
    <cellStyle name="40% - 강조색4 4 3" xfId="1490"/>
    <cellStyle name="40% - 강조색4 4 4" xfId="1491"/>
    <cellStyle name="40% - 강조색4 4 5" xfId="1492"/>
    <cellStyle name="40% - 강조색4 4 6" xfId="1493"/>
    <cellStyle name="40% - 강조색4 5" xfId="1494"/>
    <cellStyle name="40% - 강조색4 5 2" xfId="1495"/>
    <cellStyle name="40% - 강조색4 5 3" xfId="1496"/>
    <cellStyle name="40% - 강조색4 6" xfId="1497"/>
    <cellStyle name="40% - 강조색4 6 2" xfId="1498"/>
    <cellStyle name="40% - 강조색4 6 3" xfId="1499"/>
    <cellStyle name="40% - 강조색4 7" xfId="1500"/>
    <cellStyle name="40% - 강조색4 7 2" xfId="1501"/>
    <cellStyle name="40% - 강조색4 7 3" xfId="1502"/>
    <cellStyle name="40% - 강조색4 8" xfId="1503"/>
    <cellStyle name="40% - 강조색4 8 2" xfId="1504"/>
    <cellStyle name="40% - 강조색4 8 3" xfId="1505"/>
    <cellStyle name="40% - 강조색4 9" xfId="1506"/>
    <cellStyle name="40% - 강조색4 9 2" xfId="1507"/>
    <cellStyle name="40% - 강조색4 9 3" xfId="1508"/>
    <cellStyle name="40% - 강조색5 10" xfId="1509"/>
    <cellStyle name="40% - 강조색5 10 2" xfId="1510"/>
    <cellStyle name="40% - 강조색5 11" xfId="1511"/>
    <cellStyle name="40% - 강조색5 11 2" xfId="1512"/>
    <cellStyle name="40% - 강조색5 12" xfId="1513"/>
    <cellStyle name="40% - 강조색5 12 2" xfId="1514"/>
    <cellStyle name="40% - 강조색5 13" xfId="1515"/>
    <cellStyle name="40% - 강조색5 13 2" xfId="1516"/>
    <cellStyle name="40% - 강조색5 14" xfId="1517"/>
    <cellStyle name="40% - 강조색5 14 2" xfId="1518"/>
    <cellStyle name="40% - 강조색5 15" xfId="1519"/>
    <cellStyle name="40% - 강조색5 15 2" xfId="1520"/>
    <cellStyle name="40% - 강조색5 16" xfId="1521"/>
    <cellStyle name="40% - 강조색5 17" xfId="1522"/>
    <cellStyle name="40% - 강조색5 18" xfId="1523"/>
    <cellStyle name="40% - 강조색5 19" xfId="1524"/>
    <cellStyle name="40% - 강조색5 2" xfId="1525"/>
    <cellStyle name="40% - 강조색5 2 2" xfId="1526"/>
    <cellStyle name="40% - 강조색5 2 3" xfId="1527"/>
    <cellStyle name="40% - 강조색5 2 4" xfId="1528"/>
    <cellStyle name="40% - 강조색5 2 5" xfId="1529"/>
    <cellStyle name="40% - 강조색5 2 6" xfId="1530"/>
    <cellStyle name="40% - 강조색5 2 7" xfId="1531"/>
    <cellStyle name="40% - 강조색5 20" xfId="1532"/>
    <cellStyle name="40% - 강조색5 21" xfId="1533"/>
    <cellStyle name="40% - 강조색5 22" xfId="1534"/>
    <cellStyle name="40% - 강조색5 23" xfId="1535"/>
    <cellStyle name="40% - 강조색5 24" xfId="1536"/>
    <cellStyle name="40% - 강조색5 25" xfId="1537"/>
    <cellStyle name="40% - 강조색5 26" xfId="1538"/>
    <cellStyle name="40% - 강조색5 27" xfId="1539"/>
    <cellStyle name="40% - 강조색5 28" xfId="1540"/>
    <cellStyle name="40% - 강조색5 29" xfId="1541"/>
    <cellStyle name="40% - 강조색5 3" xfId="1542"/>
    <cellStyle name="40% - 강조색5 3 2" xfId="1543"/>
    <cellStyle name="40% - 강조색5 3 3" xfId="1544"/>
    <cellStyle name="40% - 강조색5 3 4" xfId="1545"/>
    <cellStyle name="40% - 강조색5 3 5" xfId="1546"/>
    <cellStyle name="40% - 강조색5 3 6" xfId="1547"/>
    <cellStyle name="40% - 강조색5 3 7" xfId="1548"/>
    <cellStyle name="40% - 강조색5 4" xfId="1549"/>
    <cellStyle name="40% - 강조색5 4 2" xfId="1550"/>
    <cellStyle name="40% - 강조색5 4 3" xfId="1551"/>
    <cellStyle name="40% - 강조색5 4 4" xfId="1552"/>
    <cellStyle name="40% - 강조색5 4 5" xfId="1553"/>
    <cellStyle name="40% - 강조색5 4 6" xfId="1554"/>
    <cellStyle name="40% - 강조색5 5" xfId="1555"/>
    <cellStyle name="40% - 강조색5 5 2" xfId="1556"/>
    <cellStyle name="40% - 강조색5 5 3" xfId="1557"/>
    <cellStyle name="40% - 강조색5 6" xfId="1558"/>
    <cellStyle name="40% - 강조색5 6 2" xfId="1559"/>
    <cellStyle name="40% - 강조색5 6 3" xfId="1560"/>
    <cellStyle name="40% - 강조색5 7" xfId="1561"/>
    <cellStyle name="40% - 강조색5 7 2" xfId="1562"/>
    <cellStyle name="40% - 강조색5 7 3" xfId="1563"/>
    <cellStyle name="40% - 강조색5 8" xfId="1564"/>
    <cellStyle name="40% - 강조색5 8 2" xfId="1565"/>
    <cellStyle name="40% - 강조색5 8 3" xfId="1566"/>
    <cellStyle name="40% - 강조색5 9" xfId="1567"/>
    <cellStyle name="40% - 강조색5 9 2" xfId="1568"/>
    <cellStyle name="40% - 강조색5 9 3" xfId="1569"/>
    <cellStyle name="40% - 강조색6 10" xfId="1570"/>
    <cellStyle name="40% - 강조색6 10 2" xfId="1571"/>
    <cellStyle name="40% - 강조색6 11" xfId="1572"/>
    <cellStyle name="40% - 강조색6 11 2" xfId="1573"/>
    <cellStyle name="40% - 강조색6 12" xfId="1574"/>
    <cellStyle name="40% - 강조색6 12 2" xfId="1575"/>
    <cellStyle name="40% - 강조색6 13" xfId="1576"/>
    <cellStyle name="40% - 강조색6 13 2" xfId="1577"/>
    <cellStyle name="40% - 강조색6 14" xfId="1578"/>
    <cellStyle name="40% - 강조색6 14 2" xfId="1579"/>
    <cellStyle name="40% - 강조색6 15" xfId="1580"/>
    <cellStyle name="40% - 강조색6 15 2" xfId="1581"/>
    <cellStyle name="40% - 강조색6 16" xfId="1582"/>
    <cellStyle name="40% - 강조색6 17" xfId="1583"/>
    <cellStyle name="40% - 강조색6 18" xfId="1584"/>
    <cellStyle name="40% - 강조색6 19" xfId="1585"/>
    <cellStyle name="40% - 강조색6 2" xfId="1586"/>
    <cellStyle name="40% - 강조색6 2 2" xfId="1587"/>
    <cellStyle name="40% - 강조색6 2 3" xfId="1588"/>
    <cellStyle name="40% - 강조색6 2 4" xfId="1589"/>
    <cellStyle name="40% - 강조색6 2 5" xfId="1590"/>
    <cellStyle name="40% - 강조색6 2 6" xfId="1591"/>
    <cellStyle name="40% - 강조색6 2 7" xfId="1592"/>
    <cellStyle name="40% - 강조색6 20" xfId="1593"/>
    <cellStyle name="40% - 강조색6 21" xfId="1594"/>
    <cellStyle name="40% - 강조색6 22" xfId="1595"/>
    <cellStyle name="40% - 강조색6 23" xfId="1596"/>
    <cellStyle name="40% - 강조색6 24" xfId="1597"/>
    <cellStyle name="40% - 강조색6 25" xfId="1598"/>
    <cellStyle name="40% - 강조색6 26" xfId="1599"/>
    <cellStyle name="40% - 강조색6 27" xfId="1600"/>
    <cellStyle name="40% - 강조색6 28" xfId="1601"/>
    <cellStyle name="40% - 강조색6 29" xfId="1602"/>
    <cellStyle name="40% - 강조색6 3" xfId="1603"/>
    <cellStyle name="40% - 강조색6 3 2" xfId="1604"/>
    <cellStyle name="40% - 강조색6 3 3" xfId="1605"/>
    <cellStyle name="40% - 강조색6 3 4" xfId="1606"/>
    <cellStyle name="40% - 강조색6 3 5" xfId="1607"/>
    <cellStyle name="40% - 강조색6 3 6" xfId="1608"/>
    <cellStyle name="40% - 강조색6 3 7" xfId="1609"/>
    <cellStyle name="40% - 강조색6 4" xfId="1610"/>
    <cellStyle name="40% - 강조색6 4 2" xfId="1611"/>
    <cellStyle name="40% - 강조색6 4 3" xfId="1612"/>
    <cellStyle name="40% - 강조색6 4 4" xfId="1613"/>
    <cellStyle name="40% - 강조색6 4 5" xfId="1614"/>
    <cellStyle name="40% - 강조색6 4 6" xfId="1615"/>
    <cellStyle name="40% - 강조색6 5" xfId="1616"/>
    <cellStyle name="40% - 강조색6 5 2" xfId="1617"/>
    <cellStyle name="40% - 강조색6 5 3" xfId="1618"/>
    <cellStyle name="40% - 강조색6 6" xfId="1619"/>
    <cellStyle name="40% - 강조색6 6 2" xfId="1620"/>
    <cellStyle name="40% - 강조색6 6 3" xfId="1621"/>
    <cellStyle name="40% - 강조색6 7" xfId="1622"/>
    <cellStyle name="40% - 강조색6 7 2" xfId="1623"/>
    <cellStyle name="40% - 강조색6 7 3" xfId="1624"/>
    <cellStyle name="40% - 강조색6 8" xfId="1625"/>
    <cellStyle name="40% - 강조색6 8 2" xfId="1626"/>
    <cellStyle name="40% - 강조색6 8 3" xfId="1627"/>
    <cellStyle name="40% - 강조색6 9" xfId="1628"/>
    <cellStyle name="40% - 강조색6 9 2" xfId="1629"/>
    <cellStyle name="40% - 강조색6 9 3" xfId="1630"/>
    <cellStyle name="5. 판매관리비 명세서" xfId="1631"/>
    <cellStyle name="60% - 강조색1 10" xfId="1632"/>
    <cellStyle name="60% - 강조색1 10 2" xfId="1633"/>
    <cellStyle name="60% - 강조색1 11" xfId="1634"/>
    <cellStyle name="60% - 강조색1 11 2" xfId="1635"/>
    <cellStyle name="60% - 강조색1 12" xfId="1636"/>
    <cellStyle name="60% - 강조색1 12 2" xfId="1637"/>
    <cellStyle name="60% - 강조색1 13" xfId="1638"/>
    <cellStyle name="60% - 강조색1 13 2" xfId="1639"/>
    <cellStyle name="60% - 강조색1 14" xfId="1640"/>
    <cellStyle name="60% - 강조색1 14 2" xfId="1641"/>
    <cellStyle name="60% - 강조색1 15" xfId="1642"/>
    <cellStyle name="60% - 강조색1 15 2" xfId="1643"/>
    <cellStyle name="60% - 강조색1 16" xfId="1644"/>
    <cellStyle name="60% - 강조색1 17" xfId="1645"/>
    <cellStyle name="60% - 강조색1 18" xfId="1646"/>
    <cellStyle name="60% - 강조색1 19" xfId="1647"/>
    <cellStyle name="60% - 강조색1 2" xfId="1648"/>
    <cellStyle name="60% - 강조색1 2 2" xfId="1649"/>
    <cellStyle name="60% - 강조색1 2 3" xfId="1650"/>
    <cellStyle name="60% - 강조색1 2 4" xfId="1651"/>
    <cellStyle name="60% - 강조색1 2 5" xfId="1652"/>
    <cellStyle name="60% - 강조색1 2 6" xfId="1653"/>
    <cellStyle name="60% - 강조색1 2 7" xfId="1654"/>
    <cellStyle name="60% - 강조색1 20" xfId="1655"/>
    <cellStyle name="60% - 강조색1 21" xfId="1656"/>
    <cellStyle name="60% - 강조색1 22" xfId="1657"/>
    <cellStyle name="60% - 강조색1 23" xfId="1658"/>
    <cellStyle name="60% - 강조색1 24" xfId="1659"/>
    <cellStyle name="60% - 강조색1 25" xfId="1660"/>
    <cellStyle name="60% - 강조색1 26" xfId="1661"/>
    <cellStyle name="60% - 강조색1 3" xfId="1662"/>
    <cellStyle name="60% - 강조색1 3 2" xfId="1663"/>
    <cellStyle name="60% - 강조색1 3 3" xfId="1664"/>
    <cellStyle name="60% - 강조색1 3 4" xfId="1665"/>
    <cellStyle name="60% - 강조색1 3 5" xfId="1666"/>
    <cellStyle name="60% - 강조색1 3 6" xfId="1667"/>
    <cellStyle name="60% - 강조색1 3 7" xfId="1668"/>
    <cellStyle name="60% - 강조색1 4" xfId="1669"/>
    <cellStyle name="60% - 강조색1 4 2" xfId="1670"/>
    <cellStyle name="60% - 강조색1 4 3" xfId="1671"/>
    <cellStyle name="60% - 강조색1 4 4" xfId="1672"/>
    <cellStyle name="60% - 강조색1 4 5" xfId="1673"/>
    <cellStyle name="60% - 강조색1 4 6" xfId="1674"/>
    <cellStyle name="60% - 강조색1 5" xfId="1675"/>
    <cellStyle name="60% - 강조색1 5 2" xfId="1676"/>
    <cellStyle name="60% - 강조색1 5 3" xfId="1677"/>
    <cellStyle name="60% - 강조색1 6" xfId="1678"/>
    <cellStyle name="60% - 강조색1 6 2" xfId="1679"/>
    <cellStyle name="60% - 강조색1 6 3" xfId="1680"/>
    <cellStyle name="60% - 강조색1 7" xfId="1681"/>
    <cellStyle name="60% - 강조색1 7 2" xfId="1682"/>
    <cellStyle name="60% - 강조색1 8" xfId="1683"/>
    <cellStyle name="60% - 강조색1 8 2" xfId="1684"/>
    <cellStyle name="60% - 강조색1 8 3" xfId="1685"/>
    <cellStyle name="60% - 강조색1 9" xfId="1686"/>
    <cellStyle name="60% - 강조색1 9 2" xfId="1687"/>
    <cellStyle name="60% - 강조색2 10" xfId="1688"/>
    <cellStyle name="60% - 강조색2 10 2" xfId="1689"/>
    <cellStyle name="60% - 강조색2 11" xfId="1690"/>
    <cellStyle name="60% - 강조색2 11 2" xfId="1691"/>
    <cellStyle name="60% - 강조색2 12" xfId="1692"/>
    <cellStyle name="60% - 강조색2 12 2" xfId="1693"/>
    <cellStyle name="60% - 강조색2 13" xfId="1694"/>
    <cellStyle name="60% - 강조색2 13 2" xfId="1695"/>
    <cellStyle name="60% - 강조색2 14" xfId="1696"/>
    <cellStyle name="60% - 강조색2 14 2" xfId="1697"/>
    <cellStyle name="60% - 강조색2 15" xfId="1698"/>
    <cellStyle name="60% - 강조색2 15 2" xfId="1699"/>
    <cellStyle name="60% - 강조색2 16" xfId="1700"/>
    <cellStyle name="60% - 강조색2 17" xfId="1701"/>
    <cellStyle name="60% - 강조색2 18" xfId="1702"/>
    <cellStyle name="60% - 강조색2 19" xfId="1703"/>
    <cellStyle name="60% - 강조색2 2" xfId="1704"/>
    <cellStyle name="60% - 강조색2 2 2" xfId="1705"/>
    <cellStyle name="60% - 강조색2 2 3" xfId="1706"/>
    <cellStyle name="60% - 강조색2 2 4" xfId="1707"/>
    <cellStyle name="60% - 강조색2 2 5" xfId="1708"/>
    <cellStyle name="60% - 강조색2 2 6" xfId="1709"/>
    <cellStyle name="60% - 강조색2 2 7" xfId="1710"/>
    <cellStyle name="60% - 강조색2 20" xfId="1711"/>
    <cellStyle name="60% - 강조색2 21" xfId="1712"/>
    <cellStyle name="60% - 강조색2 22" xfId="1713"/>
    <cellStyle name="60% - 강조색2 23" xfId="1714"/>
    <cellStyle name="60% - 강조색2 24" xfId="1715"/>
    <cellStyle name="60% - 강조색2 25" xfId="1716"/>
    <cellStyle name="60% - 강조색2 26" xfId="1717"/>
    <cellStyle name="60% - 강조색2 3" xfId="1718"/>
    <cellStyle name="60% - 강조색2 3 2" xfId="1719"/>
    <cellStyle name="60% - 강조색2 3 3" xfId="1720"/>
    <cellStyle name="60% - 강조색2 3 4" xfId="1721"/>
    <cellStyle name="60% - 강조색2 3 5" xfId="1722"/>
    <cellStyle name="60% - 강조색2 3 6" xfId="1723"/>
    <cellStyle name="60% - 강조색2 3 7" xfId="1724"/>
    <cellStyle name="60% - 강조색2 4" xfId="1725"/>
    <cellStyle name="60% - 강조색2 4 2" xfId="1726"/>
    <cellStyle name="60% - 강조색2 4 3" xfId="1727"/>
    <cellStyle name="60% - 강조색2 4 4" xfId="1728"/>
    <cellStyle name="60% - 강조색2 4 5" xfId="1729"/>
    <cellStyle name="60% - 강조색2 4 6" xfId="1730"/>
    <cellStyle name="60% - 강조색2 5" xfId="1731"/>
    <cellStyle name="60% - 강조색2 5 2" xfId="1732"/>
    <cellStyle name="60% - 강조색2 5 3" xfId="1733"/>
    <cellStyle name="60% - 강조색2 6" xfId="1734"/>
    <cellStyle name="60% - 강조색2 6 2" xfId="1735"/>
    <cellStyle name="60% - 강조색2 6 3" xfId="1736"/>
    <cellStyle name="60% - 강조색2 7" xfId="1737"/>
    <cellStyle name="60% - 강조색2 7 2" xfId="1738"/>
    <cellStyle name="60% - 강조색2 8" xfId="1739"/>
    <cellStyle name="60% - 강조색2 8 2" xfId="1740"/>
    <cellStyle name="60% - 강조색2 8 3" xfId="1741"/>
    <cellStyle name="60% - 강조색2 9" xfId="1742"/>
    <cellStyle name="60% - 강조색2 9 2" xfId="1743"/>
    <cellStyle name="60% - 강조색3 10" xfId="1744"/>
    <cellStyle name="60% - 강조색3 10 2" xfId="1745"/>
    <cellStyle name="60% - 강조색3 11" xfId="1746"/>
    <cellStyle name="60% - 강조색3 11 2" xfId="1747"/>
    <cellStyle name="60% - 강조색3 12" xfId="1748"/>
    <cellStyle name="60% - 강조색3 12 2" xfId="1749"/>
    <cellStyle name="60% - 강조색3 13" xfId="1750"/>
    <cellStyle name="60% - 강조색3 13 2" xfId="1751"/>
    <cellStyle name="60% - 강조색3 14" xfId="1752"/>
    <cellStyle name="60% - 강조색3 14 2" xfId="1753"/>
    <cellStyle name="60% - 강조색3 15" xfId="1754"/>
    <cellStyle name="60% - 강조색3 15 2" xfId="1755"/>
    <cellStyle name="60% - 강조색3 16" xfId="1756"/>
    <cellStyle name="60% - 강조색3 17" xfId="1757"/>
    <cellStyle name="60% - 강조색3 18" xfId="1758"/>
    <cellStyle name="60% - 강조색3 19" xfId="1759"/>
    <cellStyle name="60% - 강조색3 2" xfId="1760"/>
    <cellStyle name="60% - 강조색3 2 2" xfId="1761"/>
    <cellStyle name="60% - 강조색3 2 3" xfId="1762"/>
    <cellStyle name="60% - 강조색3 2 4" xfId="1763"/>
    <cellStyle name="60% - 강조색3 2 5" xfId="1764"/>
    <cellStyle name="60% - 강조색3 2 6" xfId="1765"/>
    <cellStyle name="60% - 강조색3 2 7" xfId="1766"/>
    <cellStyle name="60% - 강조색3 20" xfId="1767"/>
    <cellStyle name="60% - 강조색3 21" xfId="1768"/>
    <cellStyle name="60% - 강조색3 22" xfId="1769"/>
    <cellStyle name="60% - 강조색3 23" xfId="1770"/>
    <cellStyle name="60% - 강조색3 24" xfId="1771"/>
    <cellStyle name="60% - 강조색3 25" xfId="1772"/>
    <cellStyle name="60% - 강조색3 26" xfId="1773"/>
    <cellStyle name="60% - 강조색3 3" xfId="1774"/>
    <cellStyle name="60% - 강조색3 3 2" xfId="1775"/>
    <cellStyle name="60% - 강조색3 3 3" xfId="1776"/>
    <cellStyle name="60% - 강조색3 3 4" xfId="1777"/>
    <cellStyle name="60% - 강조색3 3 5" xfId="1778"/>
    <cellStyle name="60% - 강조색3 3 6" xfId="1779"/>
    <cellStyle name="60% - 강조색3 3 7" xfId="1780"/>
    <cellStyle name="60% - 강조색3 4" xfId="1781"/>
    <cellStyle name="60% - 강조색3 4 2" xfId="1782"/>
    <cellStyle name="60% - 강조색3 4 3" xfId="1783"/>
    <cellStyle name="60% - 강조색3 4 4" xfId="1784"/>
    <cellStyle name="60% - 강조색3 4 5" xfId="1785"/>
    <cellStyle name="60% - 강조색3 4 6" xfId="1786"/>
    <cellStyle name="60% - 강조색3 5" xfId="1787"/>
    <cellStyle name="60% - 강조색3 5 2" xfId="1788"/>
    <cellStyle name="60% - 강조색3 5 3" xfId="1789"/>
    <cellStyle name="60% - 강조색3 6" xfId="1790"/>
    <cellStyle name="60% - 강조색3 6 2" xfId="1791"/>
    <cellStyle name="60% - 강조색3 6 3" xfId="1792"/>
    <cellStyle name="60% - 강조색3 7" xfId="1793"/>
    <cellStyle name="60% - 강조색3 7 2" xfId="1794"/>
    <cellStyle name="60% - 강조색3 8" xfId="1795"/>
    <cellStyle name="60% - 강조색3 8 2" xfId="1796"/>
    <cellStyle name="60% - 강조색3 8 3" xfId="1797"/>
    <cellStyle name="60% - 강조색3 9" xfId="1798"/>
    <cellStyle name="60% - 강조색3 9 2" xfId="1799"/>
    <cellStyle name="60% - 강조색4 10" xfId="1800"/>
    <cellStyle name="60% - 강조색4 10 2" xfId="1801"/>
    <cellStyle name="60% - 강조색4 11" xfId="1802"/>
    <cellStyle name="60% - 강조색4 11 2" xfId="1803"/>
    <cellStyle name="60% - 강조색4 12" xfId="1804"/>
    <cellStyle name="60% - 강조색4 12 2" xfId="1805"/>
    <cellStyle name="60% - 강조색4 13" xfId="1806"/>
    <cellStyle name="60% - 강조색4 13 2" xfId="1807"/>
    <cellStyle name="60% - 강조색4 14" xfId="1808"/>
    <cellStyle name="60% - 강조색4 14 2" xfId="1809"/>
    <cellStyle name="60% - 강조색4 15" xfId="1810"/>
    <cellStyle name="60% - 강조색4 15 2" xfId="1811"/>
    <cellStyle name="60% - 강조색4 16" xfId="1812"/>
    <cellStyle name="60% - 강조색4 17" xfId="1813"/>
    <cellStyle name="60% - 강조색4 18" xfId="1814"/>
    <cellStyle name="60% - 강조색4 19" xfId="1815"/>
    <cellStyle name="60% - 강조색4 2" xfId="1816"/>
    <cellStyle name="60% - 강조색4 2 2" xfId="1817"/>
    <cellStyle name="60% - 강조색4 2 3" xfId="1818"/>
    <cellStyle name="60% - 강조색4 2 4" xfId="1819"/>
    <cellStyle name="60% - 강조색4 2 5" xfId="1820"/>
    <cellStyle name="60% - 강조색4 2 6" xfId="1821"/>
    <cellStyle name="60% - 강조색4 2 7" xfId="1822"/>
    <cellStyle name="60% - 강조색4 20" xfId="1823"/>
    <cellStyle name="60% - 강조색4 21" xfId="1824"/>
    <cellStyle name="60% - 강조색4 22" xfId="1825"/>
    <cellStyle name="60% - 강조색4 23" xfId="1826"/>
    <cellStyle name="60% - 강조색4 24" xfId="1827"/>
    <cellStyle name="60% - 강조색4 25" xfId="1828"/>
    <cellStyle name="60% - 강조색4 26" xfId="1829"/>
    <cellStyle name="60% - 강조색4 3" xfId="1830"/>
    <cellStyle name="60% - 강조색4 3 2" xfId="1831"/>
    <cellStyle name="60% - 강조색4 3 3" xfId="1832"/>
    <cellStyle name="60% - 강조색4 3 4" xfId="1833"/>
    <cellStyle name="60% - 강조색4 3 5" xfId="1834"/>
    <cellStyle name="60% - 강조색4 3 6" xfId="1835"/>
    <cellStyle name="60% - 강조색4 3 7" xfId="1836"/>
    <cellStyle name="60% - 강조색4 4" xfId="1837"/>
    <cellStyle name="60% - 강조색4 4 2" xfId="1838"/>
    <cellStyle name="60% - 강조색4 4 3" xfId="1839"/>
    <cellStyle name="60% - 강조색4 4 4" xfId="1840"/>
    <cellStyle name="60% - 강조색4 4 5" xfId="1841"/>
    <cellStyle name="60% - 강조색4 4 6" xfId="1842"/>
    <cellStyle name="60% - 강조색4 5" xfId="1843"/>
    <cellStyle name="60% - 강조색4 5 2" xfId="1844"/>
    <cellStyle name="60% - 강조색4 5 3" xfId="1845"/>
    <cellStyle name="60% - 강조색4 6" xfId="1846"/>
    <cellStyle name="60% - 강조색4 6 2" xfId="1847"/>
    <cellStyle name="60% - 강조색4 6 3" xfId="1848"/>
    <cellStyle name="60% - 강조색4 7" xfId="1849"/>
    <cellStyle name="60% - 강조색4 7 2" xfId="1850"/>
    <cellStyle name="60% - 강조색4 8" xfId="1851"/>
    <cellStyle name="60% - 강조색4 8 2" xfId="1852"/>
    <cellStyle name="60% - 강조색4 8 3" xfId="1853"/>
    <cellStyle name="60% - 강조색4 9" xfId="1854"/>
    <cellStyle name="60% - 강조색4 9 2" xfId="1855"/>
    <cellStyle name="60% - 강조색5 10" xfId="1856"/>
    <cellStyle name="60% - 강조색5 10 2" xfId="1857"/>
    <cellStyle name="60% - 강조색5 11" xfId="1858"/>
    <cellStyle name="60% - 강조색5 11 2" xfId="1859"/>
    <cellStyle name="60% - 강조색5 12" xfId="1860"/>
    <cellStyle name="60% - 강조색5 12 2" xfId="1861"/>
    <cellStyle name="60% - 강조색5 13" xfId="1862"/>
    <cellStyle name="60% - 강조색5 13 2" xfId="1863"/>
    <cellStyle name="60% - 강조색5 14" xfId="1864"/>
    <cellStyle name="60% - 강조색5 14 2" xfId="1865"/>
    <cellStyle name="60% - 강조색5 15" xfId="1866"/>
    <cellStyle name="60% - 강조색5 15 2" xfId="1867"/>
    <cellStyle name="60% - 강조색5 16" xfId="1868"/>
    <cellStyle name="60% - 강조색5 17" xfId="1869"/>
    <cellStyle name="60% - 강조색5 18" xfId="1870"/>
    <cellStyle name="60% - 강조색5 19" xfId="1871"/>
    <cellStyle name="60% - 강조색5 2" xfId="1872"/>
    <cellStyle name="60% - 강조색5 2 2" xfId="1873"/>
    <cellStyle name="60% - 강조색5 2 3" xfId="1874"/>
    <cellStyle name="60% - 강조색5 2 4" xfId="1875"/>
    <cellStyle name="60% - 강조색5 2 5" xfId="1876"/>
    <cellStyle name="60% - 강조색5 2 6" xfId="1877"/>
    <cellStyle name="60% - 강조색5 2 7" xfId="1878"/>
    <cellStyle name="60% - 강조색5 20" xfId="1879"/>
    <cellStyle name="60% - 강조색5 21" xfId="1880"/>
    <cellStyle name="60% - 강조색5 22" xfId="1881"/>
    <cellStyle name="60% - 강조색5 23" xfId="1882"/>
    <cellStyle name="60% - 강조색5 24" xfId="1883"/>
    <cellStyle name="60% - 강조색5 25" xfId="1884"/>
    <cellStyle name="60% - 강조색5 26" xfId="1885"/>
    <cellStyle name="60% - 강조색5 3" xfId="1886"/>
    <cellStyle name="60% - 강조색5 3 2" xfId="1887"/>
    <cellStyle name="60% - 강조색5 3 3" xfId="1888"/>
    <cellStyle name="60% - 강조색5 3 4" xfId="1889"/>
    <cellStyle name="60% - 강조색5 3 5" xfId="1890"/>
    <cellStyle name="60% - 강조색5 3 6" xfId="1891"/>
    <cellStyle name="60% - 강조색5 3 7" xfId="1892"/>
    <cellStyle name="60% - 강조색5 4" xfId="1893"/>
    <cellStyle name="60% - 강조색5 4 2" xfId="1894"/>
    <cellStyle name="60% - 강조색5 4 3" xfId="1895"/>
    <cellStyle name="60% - 강조색5 4 4" xfId="1896"/>
    <cellStyle name="60% - 강조색5 4 5" xfId="1897"/>
    <cellStyle name="60% - 강조색5 4 6" xfId="1898"/>
    <cellStyle name="60% - 강조색5 5" xfId="1899"/>
    <cellStyle name="60% - 강조색5 5 2" xfId="1900"/>
    <cellStyle name="60% - 강조색5 5 3" xfId="1901"/>
    <cellStyle name="60% - 강조색5 6" xfId="1902"/>
    <cellStyle name="60% - 강조색5 6 2" xfId="1903"/>
    <cellStyle name="60% - 강조색5 6 3" xfId="1904"/>
    <cellStyle name="60% - 강조색5 7" xfId="1905"/>
    <cellStyle name="60% - 강조색5 7 2" xfId="1906"/>
    <cellStyle name="60% - 강조색5 8" xfId="1907"/>
    <cellStyle name="60% - 강조색5 8 2" xfId="1908"/>
    <cellStyle name="60% - 강조색5 8 3" xfId="1909"/>
    <cellStyle name="60% - 강조색5 9" xfId="1910"/>
    <cellStyle name="60% - 강조색5 9 2" xfId="1911"/>
    <cellStyle name="60% - 강조색6 10" xfId="1912"/>
    <cellStyle name="60% - 강조색6 10 2" xfId="1913"/>
    <cellStyle name="60% - 강조색6 11" xfId="1914"/>
    <cellStyle name="60% - 강조색6 11 2" xfId="1915"/>
    <cellStyle name="60% - 강조색6 12" xfId="1916"/>
    <cellStyle name="60% - 강조색6 12 2" xfId="1917"/>
    <cellStyle name="60% - 강조색6 13" xfId="1918"/>
    <cellStyle name="60% - 강조색6 13 2" xfId="1919"/>
    <cellStyle name="60% - 강조색6 14" xfId="1920"/>
    <cellStyle name="60% - 강조색6 14 2" xfId="1921"/>
    <cellStyle name="60% - 강조색6 15" xfId="1922"/>
    <cellStyle name="60% - 강조색6 15 2" xfId="1923"/>
    <cellStyle name="60% - 강조색6 16" xfId="1924"/>
    <cellStyle name="60% - 강조색6 17" xfId="1925"/>
    <cellStyle name="60% - 강조색6 18" xfId="1926"/>
    <cellStyle name="60% - 강조색6 19" xfId="1927"/>
    <cellStyle name="60% - 강조색6 2" xfId="1928"/>
    <cellStyle name="60% - 강조색6 2 2" xfId="1929"/>
    <cellStyle name="60% - 강조색6 2 3" xfId="1930"/>
    <cellStyle name="60% - 강조색6 2 4" xfId="1931"/>
    <cellStyle name="60% - 강조색6 2 5" xfId="1932"/>
    <cellStyle name="60% - 강조색6 2 6" xfId="1933"/>
    <cellStyle name="60% - 강조색6 2 7" xfId="1934"/>
    <cellStyle name="60% - 강조색6 20" xfId="1935"/>
    <cellStyle name="60% - 강조색6 21" xfId="1936"/>
    <cellStyle name="60% - 강조색6 22" xfId="1937"/>
    <cellStyle name="60% - 강조색6 23" xfId="1938"/>
    <cellStyle name="60% - 강조색6 24" xfId="1939"/>
    <cellStyle name="60% - 강조색6 25" xfId="1940"/>
    <cellStyle name="60% - 강조색6 26" xfId="1941"/>
    <cellStyle name="60% - 강조색6 3" xfId="1942"/>
    <cellStyle name="60% - 강조색6 3 2" xfId="1943"/>
    <cellStyle name="60% - 강조색6 3 3" xfId="1944"/>
    <cellStyle name="60% - 강조색6 3 4" xfId="1945"/>
    <cellStyle name="60% - 강조색6 3 5" xfId="1946"/>
    <cellStyle name="60% - 강조색6 3 6" xfId="1947"/>
    <cellStyle name="60% - 강조색6 3 7" xfId="1948"/>
    <cellStyle name="60% - 강조색6 4" xfId="1949"/>
    <cellStyle name="60% - 강조색6 4 2" xfId="1950"/>
    <cellStyle name="60% - 강조색6 4 3" xfId="1951"/>
    <cellStyle name="60% - 강조색6 4 4" xfId="1952"/>
    <cellStyle name="60% - 강조색6 4 5" xfId="1953"/>
    <cellStyle name="60% - 강조색6 4 6" xfId="1954"/>
    <cellStyle name="60% - 강조색6 5" xfId="1955"/>
    <cellStyle name="60% - 강조색6 5 2" xfId="1956"/>
    <cellStyle name="60% - 강조색6 5 3" xfId="1957"/>
    <cellStyle name="60% - 강조색6 6" xfId="1958"/>
    <cellStyle name="60% - 강조색6 6 2" xfId="1959"/>
    <cellStyle name="60% - 강조색6 6 3" xfId="1960"/>
    <cellStyle name="60% - 강조색6 7" xfId="1961"/>
    <cellStyle name="60% - 강조색6 7 2" xfId="1962"/>
    <cellStyle name="60% - 강조색6 8" xfId="1963"/>
    <cellStyle name="60% - 강조색6 8 2" xfId="1964"/>
    <cellStyle name="60% - 강조색6 8 3" xfId="1965"/>
    <cellStyle name="60% - 강조색6 9" xfId="1966"/>
    <cellStyle name="60% - 강조색6 9 2" xfId="1967"/>
    <cellStyle name="강조색1 10" xfId="1968"/>
    <cellStyle name="강조색1 10 2" xfId="1969"/>
    <cellStyle name="강조색1 11" xfId="1970"/>
    <cellStyle name="강조색1 11 2" xfId="1971"/>
    <cellStyle name="강조색1 12" xfId="1972"/>
    <cellStyle name="강조색1 12 2" xfId="1973"/>
    <cellStyle name="강조색1 13" xfId="1974"/>
    <cellStyle name="강조색1 13 2" xfId="1975"/>
    <cellStyle name="강조색1 14" xfId="1976"/>
    <cellStyle name="강조색1 14 2" xfId="1977"/>
    <cellStyle name="강조색1 15" xfId="1978"/>
    <cellStyle name="강조색1 15 2" xfId="1979"/>
    <cellStyle name="강조색1 16" xfId="1980"/>
    <cellStyle name="강조색1 17" xfId="1981"/>
    <cellStyle name="강조색1 18" xfId="1982"/>
    <cellStyle name="강조색1 19" xfId="1983"/>
    <cellStyle name="강조색1 2" xfId="1984"/>
    <cellStyle name="강조색1 2 2" xfId="1985"/>
    <cellStyle name="강조색1 2 3" xfId="1986"/>
    <cellStyle name="강조색1 2 4" xfId="1987"/>
    <cellStyle name="강조색1 2 5" xfId="1988"/>
    <cellStyle name="강조색1 2 6" xfId="1989"/>
    <cellStyle name="강조색1 2 7" xfId="1990"/>
    <cellStyle name="강조색1 20" xfId="1991"/>
    <cellStyle name="강조색1 21" xfId="1992"/>
    <cellStyle name="강조색1 22" xfId="1993"/>
    <cellStyle name="강조색1 23" xfId="1994"/>
    <cellStyle name="강조색1 24" xfId="1995"/>
    <cellStyle name="강조색1 25" xfId="1996"/>
    <cellStyle name="강조색1 26" xfId="1997"/>
    <cellStyle name="강조색1 3" xfId="1998"/>
    <cellStyle name="강조색1 3 2" xfId="1999"/>
    <cellStyle name="강조색1 3 3" xfId="2000"/>
    <cellStyle name="강조색1 3 4" xfId="2001"/>
    <cellStyle name="강조색1 3 5" xfId="2002"/>
    <cellStyle name="강조색1 3 6" xfId="2003"/>
    <cellStyle name="강조색1 3 7" xfId="2004"/>
    <cellStyle name="강조색1 4" xfId="2005"/>
    <cellStyle name="강조색1 4 2" xfId="2006"/>
    <cellStyle name="강조색1 4 3" xfId="2007"/>
    <cellStyle name="강조색1 4 4" xfId="2008"/>
    <cellStyle name="강조색1 4 5" xfId="2009"/>
    <cellStyle name="강조색1 4 6" xfId="2010"/>
    <cellStyle name="강조색1 5" xfId="2011"/>
    <cellStyle name="강조색1 5 2" xfId="2012"/>
    <cellStyle name="강조색1 5 3" xfId="2013"/>
    <cellStyle name="강조색1 6" xfId="2014"/>
    <cellStyle name="강조색1 6 2" xfId="2015"/>
    <cellStyle name="강조색1 6 3" xfId="2016"/>
    <cellStyle name="강조색1 7" xfId="2017"/>
    <cellStyle name="강조색1 7 2" xfId="2018"/>
    <cellStyle name="강조색1 8" xfId="2019"/>
    <cellStyle name="강조색1 8 2" xfId="2020"/>
    <cellStyle name="강조색1 8 3" xfId="2021"/>
    <cellStyle name="강조색1 9" xfId="2022"/>
    <cellStyle name="강조색1 9 2" xfId="2023"/>
    <cellStyle name="강조색2 10" xfId="2024"/>
    <cellStyle name="강조색2 10 2" xfId="2025"/>
    <cellStyle name="강조색2 11" xfId="2026"/>
    <cellStyle name="강조색2 11 2" xfId="2027"/>
    <cellStyle name="강조색2 12" xfId="2028"/>
    <cellStyle name="강조색2 12 2" xfId="2029"/>
    <cellStyle name="강조색2 13" xfId="2030"/>
    <cellStyle name="강조색2 13 2" xfId="2031"/>
    <cellStyle name="강조색2 14" xfId="2032"/>
    <cellStyle name="강조색2 14 2" xfId="2033"/>
    <cellStyle name="강조색2 15" xfId="2034"/>
    <cellStyle name="강조색2 15 2" xfId="2035"/>
    <cellStyle name="강조색2 16" xfId="2036"/>
    <cellStyle name="강조색2 17" xfId="2037"/>
    <cellStyle name="강조색2 18" xfId="2038"/>
    <cellStyle name="강조색2 19" xfId="2039"/>
    <cellStyle name="강조색2 2" xfId="2040"/>
    <cellStyle name="강조색2 2 2" xfId="2041"/>
    <cellStyle name="강조색2 2 3" xfId="2042"/>
    <cellStyle name="강조색2 2 4" xfId="2043"/>
    <cellStyle name="강조색2 2 5" xfId="2044"/>
    <cellStyle name="강조색2 2 6" xfId="2045"/>
    <cellStyle name="강조색2 2 7" xfId="2046"/>
    <cellStyle name="강조색2 20" xfId="2047"/>
    <cellStyle name="강조색2 21" xfId="2048"/>
    <cellStyle name="강조색2 22" xfId="2049"/>
    <cellStyle name="강조색2 23" xfId="2050"/>
    <cellStyle name="강조색2 24" xfId="2051"/>
    <cellStyle name="강조색2 25" xfId="2052"/>
    <cellStyle name="강조색2 26" xfId="2053"/>
    <cellStyle name="강조색2 3" xfId="2054"/>
    <cellStyle name="강조색2 3 2" xfId="2055"/>
    <cellStyle name="강조색2 3 3" xfId="2056"/>
    <cellStyle name="강조색2 3 4" xfId="2057"/>
    <cellStyle name="강조색2 3 5" xfId="2058"/>
    <cellStyle name="강조색2 3 6" xfId="2059"/>
    <cellStyle name="강조색2 3 7" xfId="2060"/>
    <cellStyle name="강조색2 4" xfId="2061"/>
    <cellStyle name="강조색2 4 2" xfId="2062"/>
    <cellStyle name="강조색2 4 3" xfId="2063"/>
    <cellStyle name="강조색2 4 4" xfId="2064"/>
    <cellStyle name="강조색2 4 5" xfId="2065"/>
    <cellStyle name="강조색2 4 6" xfId="2066"/>
    <cellStyle name="강조색2 5" xfId="2067"/>
    <cellStyle name="강조색2 5 2" xfId="2068"/>
    <cellStyle name="강조색2 5 3" xfId="2069"/>
    <cellStyle name="강조색2 6" xfId="2070"/>
    <cellStyle name="강조색2 6 2" xfId="2071"/>
    <cellStyle name="강조색2 6 3" xfId="2072"/>
    <cellStyle name="강조색2 7" xfId="2073"/>
    <cellStyle name="강조색2 7 2" xfId="2074"/>
    <cellStyle name="강조색2 8" xfId="2075"/>
    <cellStyle name="강조색2 8 2" xfId="2076"/>
    <cellStyle name="강조색2 8 3" xfId="2077"/>
    <cellStyle name="강조색2 9" xfId="2078"/>
    <cellStyle name="강조색2 9 2" xfId="2079"/>
    <cellStyle name="강조색3 10" xfId="2080"/>
    <cellStyle name="강조색3 10 2" xfId="2081"/>
    <cellStyle name="강조색3 11" xfId="2082"/>
    <cellStyle name="강조색3 11 2" xfId="2083"/>
    <cellStyle name="강조색3 12" xfId="2084"/>
    <cellStyle name="강조색3 12 2" xfId="2085"/>
    <cellStyle name="강조색3 13" xfId="2086"/>
    <cellStyle name="강조색3 13 2" xfId="2087"/>
    <cellStyle name="강조색3 14" xfId="2088"/>
    <cellStyle name="강조색3 14 2" xfId="2089"/>
    <cellStyle name="강조색3 15" xfId="2090"/>
    <cellStyle name="강조색3 15 2" xfId="2091"/>
    <cellStyle name="강조색3 16" xfId="2092"/>
    <cellStyle name="강조색3 17" xfId="2093"/>
    <cellStyle name="강조색3 18" xfId="2094"/>
    <cellStyle name="강조색3 19" xfId="2095"/>
    <cellStyle name="강조색3 2" xfId="2096"/>
    <cellStyle name="강조색3 2 2" xfId="2097"/>
    <cellStyle name="강조색3 2 3" xfId="2098"/>
    <cellStyle name="강조색3 2 4" xfId="2099"/>
    <cellStyle name="강조색3 2 5" xfId="2100"/>
    <cellStyle name="강조색3 2 6" xfId="2101"/>
    <cellStyle name="강조색3 2 7" xfId="2102"/>
    <cellStyle name="강조색3 20" xfId="2103"/>
    <cellStyle name="강조색3 21" xfId="2104"/>
    <cellStyle name="강조색3 22" xfId="2105"/>
    <cellStyle name="강조색3 23" xfId="2106"/>
    <cellStyle name="강조색3 24" xfId="2107"/>
    <cellStyle name="강조색3 25" xfId="2108"/>
    <cellStyle name="강조색3 26" xfId="2109"/>
    <cellStyle name="강조색3 3" xfId="2110"/>
    <cellStyle name="강조색3 3 2" xfId="2111"/>
    <cellStyle name="강조색3 3 3" xfId="2112"/>
    <cellStyle name="강조색3 3 4" xfId="2113"/>
    <cellStyle name="강조색3 3 5" xfId="2114"/>
    <cellStyle name="강조색3 3 6" xfId="2115"/>
    <cellStyle name="강조색3 3 7" xfId="2116"/>
    <cellStyle name="강조색3 4" xfId="2117"/>
    <cellStyle name="강조색3 4 2" xfId="2118"/>
    <cellStyle name="강조색3 4 3" xfId="2119"/>
    <cellStyle name="강조색3 4 4" xfId="2120"/>
    <cellStyle name="강조색3 4 5" xfId="2121"/>
    <cellStyle name="강조색3 4 6" xfId="2122"/>
    <cellStyle name="강조색3 5" xfId="2123"/>
    <cellStyle name="강조색3 5 2" xfId="2124"/>
    <cellStyle name="강조색3 5 3" xfId="2125"/>
    <cellStyle name="강조색3 6" xfId="2126"/>
    <cellStyle name="강조색3 6 2" xfId="2127"/>
    <cellStyle name="강조색3 6 3" xfId="2128"/>
    <cellStyle name="강조색3 7" xfId="2129"/>
    <cellStyle name="강조색3 7 2" xfId="2130"/>
    <cellStyle name="강조색3 8" xfId="2131"/>
    <cellStyle name="강조색3 8 2" xfId="2132"/>
    <cellStyle name="강조색3 8 3" xfId="2133"/>
    <cellStyle name="강조색3 9" xfId="2134"/>
    <cellStyle name="강조색3 9 2" xfId="2135"/>
    <cellStyle name="강조색4 10" xfId="2136"/>
    <cellStyle name="강조색4 10 2" xfId="2137"/>
    <cellStyle name="강조색4 11" xfId="2138"/>
    <cellStyle name="강조색4 11 2" xfId="2139"/>
    <cellStyle name="강조색4 12" xfId="2140"/>
    <cellStyle name="강조색4 12 2" xfId="2141"/>
    <cellStyle name="강조색4 13" xfId="2142"/>
    <cellStyle name="강조색4 13 2" xfId="2143"/>
    <cellStyle name="강조색4 14" xfId="2144"/>
    <cellStyle name="강조색4 14 2" xfId="2145"/>
    <cellStyle name="강조색4 15" xfId="2146"/>
    <cellStyle name="강조색4 15 2" xfId="2147"/>
    <cellStyle name="강조색4 16" xfId="2148"/>
    <cellStyle name="강조색4 17" xfId="2149"/>
    <cellStyle name="강조색4 18" xfId="2150"/>
    <cellStyle name="강조색4 19" xfId="2151"/>
    <cellStyle name="강조색4 2" xfId="2152"/>
    <cellStyle name="강조색4 2 2" xfId="2153"/>
    <cellStyle name="강조색4 2 3" xfId="2154"/>
    <cellStyle name="강조색4 2 4" xfId="2155"/>
    <cellStyle name="강조색4 2 5" xfId="2156"/>
    <cellStyle name="강조색4 2 6" xfId="2157"/>
    <cellStyle name="강조색4 2 7" xfId="2158"/>
    <cellStyle name="강조색4 20" xfId="2159"/>
    <cellStyle name="강조색4 21" xfId="2160"/>
    <cellStyle name="강조색4 22" xfId="2161"/>
    <cellStyle name="강조색4 23" xfId="2162"/>
    <cellStyle name="강조색4 24" xfId="2163"/>
    <cellStyle name="강조색4 25" xfId="2164"/>
    <cellStyle name="강조색4 26" xfId="2165"/>
    <cellStyle name="강조색4 3" xfId="2166"/>
    <cellStyle name="강조색4 3 2" xfId="2167"/>
    <cellStyle name="강조색4 3 3" xfId="2168"/>
    <cellStyle name="강조색4 3 4" xfId="2169"/>
    <cellStyle name="강조색4 3 5" xfId="2170"/>
    <cellStyle name="강조색4 3 6" xfId="2171"/>
    <cellStyle name="강조색4 3 7" xfId="2172"/>
    <cellStyle name="강조색4 4" xfId="2173"/>
    <cellStyle name="강조색4 4 2" xfId="2174"/>
    <cellStyle name="강조색4 4 3" xfId="2175"/>
    <cellStyle name="강조색4 4 4" xfId="2176"/>
    <cellStyle name="강조색4 4 5" xfId="2177"/>
    <cellStyle name="강조색4 4 6" xfId="2178"/>
    <cellStyle name="강조색4 5" xfId="2179"/>
    <cellStyle name="강조색4 5 2" xfId="2180"/>
    <cellStyle name="강조색4 5 3" xfId="2181"/>
    <cellStyle name="강조색4 6" xfId="2182"/>
    <cellStyle name="강조색4 6 2" xfId="2183"/>
    <cellStyle name="강조색4 6 3" xfId="2184"/>
    <cellStyle name="강조색4 7" xfId="2185"/>
    <cellStyle name="강조색4 7 2" xfId="2186"/>
    <cellStyle name="강조색4 8" xfId="2187"/>
    <cellStyle name="강조색4 8 2" xfId="2188"/>
    <cellStyle name="강조색4 8 3" xfId="2189"/>
    <cellStyle name="강조색4 9" xfId="2190"/>
    <cellStyle name="강조색4 9 2" xfId="2191"/>
    <cellStyle name="강조색5 10" xfId="2192"/>
    <cellStyle name="강조색5 10 2" xfId="2193"/>
    <cellStyle name="강조색5 11" xfId="2194"/>
    <cellStyle name="강조색5 11 2" xfId="2195"/>
    <cellStyle name="강조색5 12" xfId="2196"/>
    <cellStyle name="강조색5 12 2" xfId="2197"/>
    <cellStyle name="강조색5 13" xfId="2198"/>
    <cellStyle name="강조색5 13 2" xfId="2199"/>
    <cellStyle name="강조색5 14" xfId="2200"/>
    <cellStyle name="강조색5 14 2" xfId="2201"/>
    <cellStyle name="강조색5 15" xfId="2202"/>
    <cellStyle name="강조색5 15 2" xfId="2203"/>
    <cellStyle name="강조색5 16" xfId="2204"/>
    <cellStyle name="강조색5 17" xfId="2205"/>
    <cellStyle name="강조색5 18" xfId="2206"/>
    <cellStyle name="강조색5 19" xfId="2207"/>
    <cellStyle name="강조색5 2" xfId="2208"/>
    <cellStyle name="강조색5 2 2" xfId="2209"/>
    <cellStyle name="강조색5 2 3" xfId="2210"/>
    <cellStyle name="강조색5 2 4" xfId="2211"/>
    <cellStyle name="강조색5 2 5" xfId="2212"/>
    <cellStyle name="강조색5 2 6" xfId="2213"/>
    <cellStyle name="강조색5 2 7" xfId="2214"/>
    <cellStyle name="강조색5 20" xfId="2215"/>
    <cellStyle name="강조색5 21" xfId="2216"/>
    <cellStyle name="강조색5 22" xfId="2217"/>
    <cellStyle name="강조색5 23" xfId="2218"/>
    <cellStyle name="강조색5 24" xfId="2219"/>
    <cellStyle name="강조색5 25" xfId="2220"/>
    <cellStyle name="강조색5 26" xfId="2221"/>
    <cellStyle name="강조색5 3" xfId="2222"/>
    <cellStyle name="강조색5 3 2" xfId="2223"/>
    <cellStyle name="강조색5 3 3" xfId="2224"/>
    <cellStyle name="강조색5 3 4" xfId="2225"/>
    <cellStyle name="강조색5 3 5" xfId="2226"/>
    <cellStyle name="강조색5 3 6" xfId="2227"/>
    <cellStyle name="강조색5 3 7" xfId="2228"/>
    <cellStyle name="강조색5 4" xfId="2229"/>
    <cellStyle name="강조색5 4 2" xfId="2230"/>
    <cellStyle name="강조색5 4 3" xfId="2231"/>
    <cellStyle name="강조색5 4 4" xfId="2232"/>
    <cellStyle name="강조색5 4 5" xfId="2233"/>
    <cellStyle name="강조색5 4 6" xfId="2234"/>
    <cellStyle name="강조색5 5" xfId="2235"/>
    <cellStyle name="강조색5 5 2" xfId="2236"/>
    <cellStyle name="강조색5 5 3" xfId="2237"/>
    <cellStyle name="강조색5 6" xfId="2238"/>
    <cellStyle name="강조색5 6 2" xfId="2239"/>
    <cellStyle name="강조색5 6 3" xfId="2240"/>
    <cellStyle name="강조색5 7" xfId="2241"/>
    <cellStyle name="강조색5 7 2" xfId="2242"/>
    <cellStyle name="강조색5 8" xfId="2243"/>
    <cellStyle name="강조색5 8 2" xfId="2244"/>
    <cellStyle name="강조색5 8 3" xfId="2245"/>
    <cellStyle name="강조색5 9" xfId="2246"/>
    <cellStyle name="강조색5 9 2" xfId="2247"/>
    <cellStyle name="강조색6 10" xfId="2248"/>
    <cellStyle name="강조색6 10 2" xfId="2249"/>
    <cellStyle name="강조색6 11" xfId="2250"/>
    <cellStyle name="강조색6 11 2" xfId="2251"/>
    <cellStyle name="강조색6 12" xfId="2252"/>
    <cellStyle name="강조색6 12 2" xfId="2253"/>
    <cellStyle name="강조색6 13" xfId="2254"/>
    <cellStyle name="강조색6 13 2" xfId="2255"/>
    <cellStyle name="강조색6 14" xfId="2256"/>
    <cellStyle name="강조색6 14 2" xfId="2257"/>
    <cellStyle name="강조색6 15" xfId="2258"/>
    <cellStyle name="강조색6 15 2" xfId="2259"/>
    <cellStyle name="강조색6 16" xfId="2260"/>
    <cellStyle name="강조색6 17" xfId="2261"/>
    <cellStyle name="강조색6 18" xfId="2262"/>
    <cellStyle name="강조색6 19" xfId="2263"/>
    <cellStyle name="강조색6 2" xfId="2264"/>
    <cellStyle name="강조색6 2 2" xfId="2265"/>
    <cellStyle name="강조색6 2 3" xfId="2266"/>
    <cellStyle name="강조색6 2 4" xfId="2267"/>
    <cellStyle name="강조색6 2 5" xfId="2268"/>
    <cellStyle name="강조색6 2 6" xfId="2269"/>
    <cellStyle name="강조색6 2 7" xfId="2270"/>
    <cellStyle name="강조색6 20" xfId="2271"/>
    <cellStyle name="강조색6 21" xfId="2272"/>
    <cellStyle name="강조색6 22" xfId="2273"/>
    <cellStyle name="강조색6 23" xfId="2274"/>
    <cellStyle name="강조색6 24" xfId="2275"/>
    <cellStyle name="강조색6 25" xfId="2276"/>
    <cellStyle name="강조색6 26" xfId="2277"/>
    <cellStyle name="강조색6 3" xfId="2278"/>
    <cellStyle name="강조색6 3 2" xfId="2279"/>
    <cellStyle name="강조색6 3 3" xfId="2280"/>
    <cellStyle name="강조색6 3 4" xfId="2281"/>
    <cellStyle name="강조색6 3 5" xfId="2282"/>
    <cellStyle name="강조색6 3 6" xfId="2283"/>
    <cellStyle name="강조색6 3 7" xfId="2284"/>
    <cellStyle name="강조색6 4" xfId="2285"/>
    <cellStyle name="강조색6 4 2" xfId="2286"/>
    <cellStyle name="강조색6 4 3" xfId="2287"/>
    <cellStyle name="강조색6 4 4" xfId="2288"/>
    <cellStyle name="강조색6 4 5" xfId="2289"/>
    <cellStyle name="강조색6 4 6" xfId="2290"/>
    <cellStyle name="강조색6 5" xfId="2291"/>
    <cellStyle name="강조색6 5 2" xfId="2292"/>
    <cellStyle name="강조색6 5 3" xfId="2293"/>
    <cellStyle name="강조색6 6" xfId="2294"/>
    <cellStyle name="강조색6 6 2" xfId="2295"/>
    <cellStyle name="강조색6 6 3" xfId="2296"/>
    <cellStyle name="강조색6 7" xfId="2297"/>
    <cellStyle name="강조색6 7 2" xfId="2298"/>
    <cellStyle name="강조색6 8" xfId="2299"/>
    <cellStyle name="강조색6 8 2" xfId="2300"/>
    <cellStyle name="강조색6 8 3" xfId="2301"/>
    <cellStyle name="강조색6 9" xfId="2302"/>
    <cellStyle name="강조색6 9 2" xfId="2303"/>
    <cellStyle name="견적" xfId="2304"/>
    <cellStyle name="경고문 10" xfId="2305"/>
    <cellStyle name="경고문 10 2" xfId="2306"/>
    <cellStyle name="경고문 11" xfId="2307"/>
    <cellStyle name="경고문 11 2" xfId="2308"/>
    <cellStyle name="경고문 12" xfId="2309"/>
    <cellStyle name="경고문 12 2" xfId="2310"/>
    <cellStyle name="경고문 13" xfId="2311"/>
    <cellStyle name="경고문 13 2" xfId="2312"/>
    <cellStyle name="경고문 14" xfId="2313"/>
    <cellStyle name="경고문 14 2" xfId="2314"/>
    <cellStyle name="경고문 15" xfId="2315"/>
    <cellStyle name="경고문 15 2" xfId="2316"/>
    <cellStyle name="경고문 16" xfId="2317"/>
    <cellStyle name="경고문 17" xfId="2318"/>
    <cellStyle name="경고문 18" xfId="2319"/>
    <cellStyle name="경고문 19" xfId="2320"/>
    <cellStyle name="경고문 2" xfId="2321"/>
    <cellStyle name="경고문 2 2" xfId="2322"/>
    <cellStyle name="경고문 2 3" xfId="2323"/>
    <cellStyle name="경고문 2 4" xfId="2324"/>
    <cellStyle name="경고문 2 5" xfId="2325"/>
    <cellStyle name="경고문 2 6" xfId="2326"/>
    <cellStyle name="경고문 2 7" xfId="2327"/>
    <cellStyle name="경고문 20" xfId="2328"/>
    <cellStyle name="경고문 21" xfId="2329"/>
    <cellStyle name="경고문 22" xfId="2330"/>
    <cellStyle name="경고문 23" xfId="2331"/>
    <cellStyle name="경고문 24" xfId="2332"/>
    <cellStyle name="경고문 25" xfId="2333"/>
    <cellStyle name="경고문 26" xfId="2334"/>
    <cellStyle name="경고문 3" xfId="2335"/>
    <cellStyle name="경고문 3 2" xfId="2336"/>
    <cellStyle name="경고문 3 3" xfId="2337"/>
    <cellStyle name="경고문 3 4" xfId="2338"/>
    <cellStyle name="경고문 3 5" xfId="2339"/>
    <cellStyle name="경고문 3 6" xfId="2340"/>
    <cellStyle name="경고문 3 7" xfId="2341"/>
    <cellStyle name="경고문 4" xfId="2342"/>
    <cellStyle name="경고문 4 2" xfId="2343"/>
    <cellStyle name="경고문 4 3" xfId="2344"/>
    <cellStyle name="경고문 4 4" xfId="2345"/>
    <cellStyle name="경고문 4 5" xfId="2346"/>
    <cellStyle name="경고문 4 6" xfId="2347"/>
    <cellStyle name="경고문 5" xfId="2348"/>
    <cellStyle name="경고문 5 2" xfId="2349"/>
    <cellStyle name="경고문 5 3" xfId="2350"/>
    <cellStyle name="경고문 6" xfId="2351"/>
    <cellStyle name="경고문 6 2" xfId="2352"/>
    <cellStyle name="경고문 6 3" xfId="2353"/>
    <cellStyle name="경고문 7" xfId="2354"/>
    <cellStyle name="경고문 7 2" xfId="2355"/>
    <cellStyle name="경고문 8" xfId="2356"/>
    <cellStyle name="경고문 8 2" xfId="2357"/>
    <cellStyle name="경고문 8 3" xfId="2358"/>
    <cellStyle name="경고문 9" xfId="2359"/>
    <cellStyle name="경고문 9 2" xfId="2360"/>
    <cellStyle name="계산 10" xfId="2361"/>
    <cellStyle name="계산 10 2" xfId="2362"/>
    <cellStyle name="계산 11" xfId="2363"/>
    <cellStyle name="계산 11 2" xfId="2364"/>
    <cellStyle name="계산 12" xfId="2365"/>
    <cellStyle name="계산 12 2" xfId="2366"/>
    <cellStyle name="계산 13" xfId="2367"/>
    <cellStyle name="계산 13 2" xfId="2368"/>
    <cellStyle name="계산 14" xfId="2369"/>
    <cellStyle name="계산 14 2" xfId="2370"/>
    <cellStyle name="계산 15" xfId="2371"/>
    <cellStyle name="계산 15 2" xfId="2372"/>
    <cellStyle name="계산 16" xfId="2373"/>
    <cellStyle name="계산 17" xfId="2374"/>
    <cellStyle name="계산 18" xfId="2375"/>
    <cellStyle name="계산 19" xfId="2376"/>
    <cellStyle name="계산 2" xfId="2377"/>
    <cellStyle name="계산 2 2" xfId="2378"/>
    <cellStyle name="계산 2 3" xfId="2379"/>
    <cellStyle name="계산 2 4" xfId="2380"/>
    <cellStyle name="계산 2 5" xfId="2381"/>
    <cellStyle name="계산 2 6" xfId="2382"/>
    <cellStyle name="계산 2 7" xfId="2383"/>
    <cellStyle name="계산 20" xfId="2384"/>
    <cellStyle name="계산 21" xfId="2385"/>
    <cellStyle name="계산 22" xfId="2386"/>
    <cellStyle name="계산 23" xfId="2387"/>
    <cellStyle name="계산 24" xfId="2388"/>
    <cellStyle name="계산 25" xfId="2389"/>
    <cellStyle name="계산 26" xfId="2390"/>
    <cellStyle name="계산 3" xfId="2391"/>
    <cellStyle name="계산 3 2" xfId="2392"/>
    <cellStyle name="계산 3 3" xfId="2393"/>
    <cellStyle name="계산 3 4" xfId="2394"/>
    <cellStyle name="계산 3 5" xfId="2395"/>
    <cellStyle name="계산 3 6" xfId="2396"/>
    <cellStyle name="계산 3 7" xfId="2397"/>
    <cellStyle name="계산 4" xfId="2398"/>
    <cellStyle name="계산 4 2" xfId="2399"/>
    <cellStyle name="계산 4 3" xfId="2400"/>
    <cellStyle name="계산 4 4" xfId="2401"/>
    <cellStyle name="계산 4 5" xfId="2402"/>
    <cellStyle name="계산 4 6" xfId="2403"/>
    <cellStyle name="계산 5" xfId="2404"/>
    <cellStyle name="계산 5 2" xfId="2405"/>
    <cellStyle name="계산 5 3" xfId="2406"/>
    <cellStyle name="계산 6" xfId="2407"/>
    <cellStyle name="계산 6 2" xfId="2408"/>
    <cellStyle name="계산 6 3" xfId="2409"/>
    <cellStyle name="계산 7" xfId="2410"/>
    <cellStyle name="계산 7 2" xfId="2411"/>
    <cellStyle name="계산 8" xfId="2412"/>
    <cellStyle name="계산 8 2" xfId="2413"/>
    <cellStyle name="계산 8 3" xfId="2414"/>
    <cellStyle name="계산 9" xfId="2415"/>
    <cellStyle name="계산 9 2" xfId="2416"/>
    <cellStyle name="계약유지" xfId="2417"/>
    <cellStyle name="고정소숫점" xfId="2418"/>
    <cellStyle name="고정출력1" xfId="2419"/>
    <cellStyle name="고정출력2" xfId="2420"/>
    <cellStyle name="咬訌裝?INCOM1" xfId="2421"/>
    <cellStyle name="咬訌裝?INCOM1 2" xfId="2422"/>
    <cellStyle name="咬訌裝?INCOM1 3" xfId="2423"/>
    <cellStyle name="咬訌裝?INCOM1 4" xfId="2424"/>
    <cellStyle name="咬訌裝?INCOM1 5" xfId="2425"/>
    <cellStyle name="咬訌裝?INCOM1 6" xfId="2426"/>
    <cellStyle name="咬訌裝?INCOM10" xfId="2427"/>
    <cellStyle name="咬訌裝?INCOM10 2" xfId="2428"/>
    <cellStyle name="咬訌裝?INCOM10 3" xfId="2429"/>
    <cellStyle name="咬訌裝?INCOM10 4" xfId="2430"/>
    <cellStyle name="咬訌裝?INCOM10 5" xfId="2431"/>
    <cellStyle name="咬訌裝?INCOM10 6" xfId="2432"/>
    <cellStyle name="咬訌裝?INCOM2" xfId="2433"/>
    <cellStyle name="咬訌裝?INCOM2 2" xfId="2434"/>
    <cellStyle name="咬訌裝?INCOM2 3" xfId="2435"/>
    <cellStyle name="咬訌裝?INCOM2 4" xfId="2436"/>
    <cellStyle name="咬訌裝?INCOM2 5" xfId="2437"/>
    <cellStyle name="咬訌裝?INCOM2 6" xfId="2438"/>
    <cellStyle name="咬訌裝?INCOM3" xfId="2439"/>
    <cellStyle name="咬訌裝?INCOM3 2" xfId="2440"/>
    <cellStyle name="咬訌裝?INCOM3 3" xfId="2441"/>
    <cellStyle name="咬訌裝?INCOM3 4" xfId="2442"/>
    <cellStyle name="咬訌裝?INCOM3 5" xfId="2443"/>
    <cellStyle name="咬訌裝?INCOM3 6" xfId="2444"/>
    <cellStyle name="咬訌裝?INCOM4" xfId="2445"/>
    <cellStyle name="咬訌裝?INCOM4 2" xfId="2446"/>
    <cellStyle name="咬訌裝?INCOM4 3" xfId="2447"/>
    <cellStyle name="咬訌裝?INCOM4 4" xfId="2448"/>
    <cellStyle name="咬訌裝?INCOM4 5" xfId="2449"/>
    <cellStyle name="咬訌裝?INCOM4 6" xfId="2450"/>
    <cellStyle name="咬訌裝?INCOM4_롯데마트 발렌타인데이운영품목(11.1.15 김홍희)" xfId="2451"/>
    <cellStyle name="咬訌裝?INCOM5" xfId="2452"/>
    <cellStyle name="咬訌裝?INCOM5 2" xfId="2453"/>
    <cellStyle name="咬訌裝?INCOM5 3" xfId="2454"/>
    <cellStyle name="咬訌裝?INCOM5 4" xfId="2455"/>
    <cellStyle name="咬訌裝?INCOM5 5" xfId="2456"/>
    <cellStyle name="咬訌裝?INCOM5 6" xfId="2457"/>
    <cellStyle name="咬訌裝?INCOM6" xfId="2458"/>
    <cellStyle name="咬訌裝?INCOM6 2" xfId="2459"/>
    <cellStyle name="咬訌裝?INCOM6 3" xfId="2460"/>
    <cellStyle name="咬訌裝?INCOM6 4" xfId="2461"/>
    <cellStyle name="咬訌裝?INCOM6 5" xfId="2462"/>
    <cellStyle name="咬訌裝?INCOM6 6" xfId="2463"/>
    <cellStyle name="咬訌裝?INCOM7" xfId="2464"/>
    <cellStyle name="咬訌裝?INCOM7 2" xfId="2465"/>
    <cellStyle name="咬訌裝?INCOM7 3" xfId="2466"/>
    <cellStyle name="咬訌裝?INCOM7 4" xfId="2467"/>
    <cellStyle name="咬訌裝?INCOM7 5" xfId="2468"/>
    <cellStyle name="咬訌裝?INCOM7 6" xfId="2469"/>
    <cellStyle name="咬訌裝?INCOM8" xfId="2470"/>
    <cellStyle name="咬訌裝?INCOM8 2" xfId="2471"/>
    <cellStyle name="咬訌裝?INCOM8 3" xfId="2472"/>
    <cellStyle name="咬訌裝?INCOM8 4" xfId="2473"/>
    <cellStyle name="咬訌裝?INCOM8 5" xfId="2474"/>
    <cellStyle name="咬訌裝?INCOM8 6" xfId="2475"/>
    <cellStyle name="咬訌裝?INCOM9" xfId="2476"/>
    <cellStyle name="咬訌裝?INCOM9 2" xfId="2477"/>
    <cellStyle name="咬訌裝?INCOM9 3" xfId="2478"/>
    <cellStyle name="咬訌裝?INCOM9 4" xfId="2479"/>
    <cellStyle name="咬訌裝?INCOM9 5" xfId="2480"/>
    <cellStyle name="咬訌裝?INCOM9 6" xfId="2481"/>
    <cellStyle name="咬訌裝?PRIB11" xfId="2482"/>
    <cellStyle name="咬訌裝?PRIB11 2" xfId="2483"/>
    <cellStyle name="咬訌裝?PRIB11 3" xfId="2484"/>
    <cellStyle name="咬訌裝?PRIB11 4" xfId="2485"/>
    <cellStyle name="咬訌裝?PRIB11 5" xfId="2486"/>
    <cellStyle name="咬訌裝?PRIB11 6" xfId="2487"/>
    <cellStyle name="굴림체" xfId="2488"/>
    <cellStyle name="굵은항목" xfId="2489"/>
    <cellStyle name="금액" xfId="2490"/>
    <cellStyle name="긪귽긬?깏깛긏" xfId="2491"/>
    <cellStyle name="기계" xfId="2492"/>
    <cellStyle name="나쁨 10" xfId="2493"/>
    <cellStyle name="나쁨 10 2" xfId="2494"/>
    <cellStyle name="나쁨 11" xfId="2495"/>
    <cellStyle name="나쁨 11 2" xfId="2496"/>
    <cellStyle name="나쁨 12" xfId="2497"/>
    <cellStyle name="나쁨 12 2" xfId="2498"/>
    <cellStyle name="나쁨 13" xfId="2499"/>
    <cellStyle name="나쁨 13 2" xfId="2500"/>
    <cellStyle name="나쁨 14" xfId="2501"/>
    <cellStyle name="나쁨 14 2" xfId="2502"/>
    <cellStyle name="나쁨 15" xfId="2503"/>
    <cellStyle name="나쁨 15 2" xfId="2504"/>
    <cellStyle name="나쁨 16" xfId="2505"/>
    <cellStyle name="나쁨 17" xfId="2506"/>
    <cellStyle name="나쁨 18" xfId="2507"/>
    <cellStyle name="나쁨 19" xfId="2508"/>
    <cellStyle name="나쁨 2" xfId="2509"/>
    <cellStyle name="나쁨 2 2" xfId="2510"/>
    <cellStyle name="나쁨 2 3" xfId="2511"/>
    <cellStyle name="나쁨 2 4" xfId="2512"/>
    <cellStyle name="나쁨 2 5" xfId="2513"/>
    <cellStyle name="나쁨 2 6" xfId="2514"/>
    <cellStyle name="나쁨 2 7" xfId="2515"/>
    <cellStyle name="나쁨 20" xfId="2516"/>
    <cellStyle name="나쁨 21" xfId="2517"/>
    <cellStyle name="나쁨 22" xfId="2518"/>
    <cellStyle name="나쁨 23" xfId="2519"/>
    <cellStyle name="나쁨 24" xfId="2520"/>
    <cellStyle name="나쁨 25" xfId="2521"/>
    <cellStyle name="나쁨 26" xfId="2522"/>
    <cellStyle name="나쁨 3" xfId="2523"/>
    <cellStyle name="나쁨 3 2" xfId="2524"/>
    <cellStyle name="나쁨 3 3" xfId="2525"/>
    <cellStyle name="나쁨 3 4" xfId="2526"/>
    <cellStyle name="나쁨 3 5" xfId="2527"/>
    <cellStyle name="나쁨 3 6" xfId="2528"/>
    <cellStyle name="나쁨 3 7" xfId="2529"/>
    <cellStyle name="나쁨 4" xfId="2530"/>
    <cellStyle name="나쁨 4 2" xfId="2531"/>
    <cellStyle name="나쁨 4 3" xfId="2532"/>
    <cellStyle name="나쁨 4 4" xfId="2533"/>
    <cellStyle name="나쁨 4 5" xfId="2534"/>
    <cellStyle name="나쁨 4 6" xfId="2535"/>
    <cellStyle name="나쁨 5" xfId="2536"/>
    <cellStyle name="나쁨 5 2" xfId="2537"/>
    <cellStyle name="나쁨 5 3" xfId="2538"/>
    <cellStyle name="나쁨 6" xfId="2539"/>
    <cellStyle name="나쁨 6 2" xfId="2540"/>
    <cellStyle name="나쁨 6 3" xfId="2541"/>
    <cellStyle name="나쁨 7" xfId="2542"/>
    <cellStyle name="나쁨 7 2" xfId="2543"/>
    <cellStyle name="나쁨 8" xfId="2544"/>
    <cellStyle name="나쁨 8 2" xfId="2545"/>
    <cellStyle name="나쁨 8 3" xfId="2546"/>
    <cellStyle name="나쁨 9" xfId="2547"/>
    <cellStyle name="나쁨 9 2" xfId="2548"/>
    <cellStyle name="날짜" xfId="2549"/>
    <cellStyle name="년도" xfId="2550"/>
    <cellStyle name="단위 : 백만원" xfId="2551"/>
    <cellStyle name="단위 : 원" xfId="2552"/>
    <cellStyle name="단위 : 천원" xfId="2553"/>
    <cellStyle name="달러" xfId="2554"/>
    <cellStyle name="동진 목차스타일1" xfId="2555"/>
    <cellStyle name="뒤에 오는 하이퍼링크" xfId="2556"/>
    <cellStyle name="뒤에 오는 하이퍼링크 2" xfId="2557"/>
    <cellStyle name="뒤에 오는 하이퍼링크 3" xfId="2558"/>
    <cellStyle name="뒤에 오는 하이퍼링크 4" xfId="2559"/>
    <cellStyle name="뒤에 오는 하이퍼링크 5" xfId="2560"/>
    <cellStyle name="뒤에 오는 하이퍼링크 6" xfId="2561"/>
    <cellStyle name="뒤에 오는 하이퍼링크_#11월 전략요약최종" xfId="2562"/>
    <cellStyle name="똿떓죶Ø괻 [0.00]_PRODUCT DETAIL Q1" xfId="2563"/>
    <cellStyle name="똿떓죶Ø괻_PRODUCT DETAIL Q1" xfId="2564"/>
    <cellStyle name="똿뗦먛귟 [0.00]_9703JPY" xfId="2565"/>
    <cellStyle name="똿뗦먛귟_9703JPY" xfId="2566"/>
    <cellStyle name="메모 10" xfId="2567"/>
    <cellStyle name="메모 10 2" xfId="2568"/>
    <cellStyle name="메모 11" xfId="2569"/>
    <cellStyle name="메모 11 2" xfId="2570"/>
    <cellStyle name="메모 12" xfId="2571"/>
    <cellStyle name="메모 12 2" xfId="2572"/>
    <cellStyle name="메모 13" xfId="2573"/>
    <cellStyle name="메모 13 2" xfId="2574"/>
    <cellStyle name="메모 14" xfId="2575"/>
    <cellStyle name="메모 14 2" xfId="2576"/>
    <cellStyle name="메모 15" xfId="2577"/>
    <cellStyle name="메모 15 2" xfId="2578"/>
    <cellStyle name="메모 16" xfId="2579"/>
    <cellStyle name="메모 17" xfId="2580"/>
    <cellStyle name="메모 18" xfId="2581"/>
    <cellStyle name="메모 19" xfId="2582"/>
    <cellStyle name="메모 2" xfId="2583"/>
    <cellStyle name="메모 2 2" xfId="2584"/>
    <cellStyle name="메모 2 3" xfId="2585"/>
    <cellStyle name="메모 2 4" xfId="2586"/>
    <cellStyle name="메모 2 5" xfId="2587"/>
    <cellStyle name="메모 2 6" xfId="2588"/>
    <cellStyle name="메모 2 7" xfId="2589"/>
    <cellStyle name="메모 20" xfId="2590"/>
    <cellStyle name="메모 21" xfId="2591"/>
    <cellStyle name="메모 22" xfId="2592"/>
    <cellStyle name="메모 23" xfId="2593"/>
    <cellStyle name="메모 24" xfId="2594"/>
    <cellStyle name="메모 25" xfId="2595"/>
    <cellStyle name="메모 26" xfId="2596"/>
    <cellStyle name="메모 27" xfId="2597"/>
    <cellStyle name="메모 28" xfId="2598"/>
    <cellStyle name="메모 29" xfId="2599"/>
    <cellStyle name="메모 3" xfId="2600"/>
    <cellStyle name="메모 3 2" xfId="2601"/>
    <cellStyle name="메모 3 3" xfId="2602"/>
    <cellStyle name="메모 3 4" xfId="2603"/>
    <cellStyle name="메모 3 5" xfId="2604"/>
    <cellStyle name="메모 3 6" xfId="2605"/>
    <cellStyle name="메모 3 7" xfId="2606"/>
    <cellStyle name="메모 30" xfId="2607"/>
    <cellStyle name="메모 4" xfId="2608"/>
    <cellStyle name="메모 4 2" xfId="2609"/>
    <cellStyle name="메모 4 3" xfId="2610"/>
    <cellStyle name="메모 4 4" xfId="2611"/>
    <cellStyle name="메모 4 5" xfId="2612"/>
    <cellStyle name="메모 4 6" xfId="2613"/>
    <cellStyle name="메모 5" xfId="2614"/>
    <cellStyle name="메모 5 2" xfId="2615"/>
    <cellStyle name="메모 5 3" xfId="2616"/>
    <cellStyle name="메모 5 4" xfId="2617"/>
    <cellStyle name="메모 5 5" xfId="2618"/>
    <cellStyle name="메모 5 6" xfId="2619"/>
    <cellStyle name="메모 6" xfId="2620"/>
    <cellStyle name="메모 6 2" xfId="2621"/>
    <cellStyle name="메모 6 3" xfId="2622"/>
    <cellStyle name="메모 6 4" xfId="2623"/>
    <cellStyle name="메모 6 5" xfId="2624"/>
    <cellStyle name="메모 6 6" xfId="2625"/>
    <cellStyle name="메모 7" xfId="2626"/>
    <cellStyle name="메모 7 2" xfId="2627"/>
    <cellStyle name="메모 7 3" xfId="2628"/>
    <cellStyle name="메모 8" xfId="2629"/>
    <cellStyle name="메모 8 2" xfId="2630"/>
    <cellStyle name="메모 8 3" xfId="2631"/>
    <cellStyle name="메모 9" xfId="2632"/>
    <cellStyle name="메모 9 2" xfId="2633"/>
    <cellStyle name="메모 9 3" xfId="2634"/>
    <cellStyle name="명" xfId="2635"/>
    <cellStyle name="묮뎋 [0.00]_PRODUCT DETAIL Q1" xfId="2636"/>
    <cellStyle name="묮뎋_PRODUCT DETAIL Q1" xfId="2637"/>
    <cellStyle name="무니" xfId="2638"/>
    <cellStyle name="믅됞 [0.00]_9703JPY" xfId="2639"/>
    <cellStyle name="믅됞_9703JPY" xfId="2640"/>
    <cellStyle name="백분율 [0]" xfId="2641"/>
    <cellStyle name="백분율 [2]" xfId="2642"/>
    <cellStyle name="백분율 2" xfId="2643"/>
    <cellStyle name="백분율 2 10" xfId="2644"/>
    <cellStyle name="백분율 2 2" xfId="2645"/>
    <cellStyle name="백분율 2 3" xfId="2646"/>
    <cellStyle name="백분율 2 4" xfId="2647"/>
    <cellStyle name="백분율 2 5" xfId="2648"/>
    <cellStyle name="백분율 2 6" xfId="2649"/>
    <cellStyle name="백분율 2 7" xfId="2650"/>
    <cellStyle name="백분율 2 8" xfId="2651"/>
    <cellStyle name="백분율 2 9" xfId="2652"/>
    <cellStyle name="백분율 3" xfId="2653"/>
    <cellStyle name="백분율 3 2" xfId="2654"/>
    <cellStyle name="백분율 3 3" xfId="2655"/>
    <cellStyle name="백분율 3 4" xfId="2656"/>
    <cellStyle name="백분율 3 5" xfId="2657"/>
    <cellStyle name="백분율 3 6" xfId="2658"/>
    <cellStyle name="백분율 7" xfId="2659"/>
    <cellStyle name="백분율 8" xfId="2660"/>
    <cellStyle name="백분율 유형(&amp;P)" xfId="2661"/>
    <cellStyle name="백분율[1]" xfId="2662"/>
    <cellStyle name="백분율[2]" xfId="2663"/>
    <cellStyle name="백분율유형(1)" xfId="2664"/>
    <cellStyle name="백창콤마" xfId="2665"/>
    <cellStyle name="보통 10" xfId="2666"/>
    <cellStyle name="보통 10 2" xfId="2667"/>
    <cellStyle name="보통 11" xfId="2668"/>
    <cellStyle name="보통 11 2" xfId="2669"/>
    <cellStyle name="보통 12" xfId="2670"/>
    <cellStyle name="보통 12 2" xfId="2671"/>
    <cellStyle name="보통 13" xfId="2672"/>
    <cellStyle name="보통 13 2" xfId="2673"/>
    <cellStyle name="보통 14" xfId="2674"/>
    <cellStyle name="보통 14 2" xfId="2675"/>
    <cellStyle name="보통 15" xfId="2676"/>
    <cellStyle name="보통 15 2" xfId="2677"/>
    <cellStyle name="보통 16" xfId="2678"/>
    <cellStyle name="보통 17" xfId="2679"/>
    <cellStyle name="보통 18" xfId="2680"/>
    <cellStyle name="보통 19" xfId="2681"/>
    <cellStyle name="보통 2" xfId="2682"/>
    <cellStyle name="보통 2 2" xfId="2683"/>
    <cellStyle name="보통 2 3" xfId="2684"/>
    <cellStyle name="보통 2 4" xfId="2685"/>
    <cellStyle name="보통 2 5" xfId="2686"/>
    <cellStyle name="보통 2 6" xfId="2687"/>
    <cellStyle name="보통 2 7" xfId="2688"/>
    <cellStyle name="보통 20" xfId="2689"/>
    <cellStyle name="보통 21" xfId="2690"/>
    <cellStyle name="보통 22" xfId="2691"/>
    <cellStyle name="보통 23" xfId="2692"/>
    <cellStyle name="보통 24" xfId="2693"/>
    <cellStyle name="보통 25" xfId="2694"/>
    <cellStyle name="보통 26" xfId="2695"/>
    <cellStyle name="보통 3" xfId="2696"/>
    <cellStyle name="보통 3 2" xfId="2697"/>
    <cellStyle name="보통 3 3" xfId="2698"/>
    <cellStyle name="보통 3 4" xfId="2699"/>
    <cellStyle name="보통 3 5" xfId="2700"/>
    <cellStyle name="보통 3 6" xfId="2701"/>
    <cellStyle name="보통 3 7" xfId="2702"/>
    <cellStyle name="보통 4" xfId="2703"/>
    <cellStyle name="보통 4 2" xfId="2704"/>
    <cellStyle name="보통 4 3" xfId="2705"/>
    <cellStyle name="보통 4 4" xfId="2706"/>
    <cellStyle name="보통 4 5" xfId="2707"/>
    <cellStyle name="보통 4 6" xfId="2708"/>
    <cellStyle name="보통 5" xfId="2709"/>
    <cellStyle name="보통 5 2" xfId="2710"/>
    <cellStyle name="보통 5 3" xfId="2711"/>
    <cellStyle name="보통 6" xfId="2712"/>
    <cellStyle name="보통 6 2" xfId="2713"/>
    <cellStyle name="보통 6 3" xfId="2714"/>
    <cellStyle name="보통 7" xfId="2715"/>
    <cellStyle name="보통 7 2" xfId="2716"/>
    <cellStyle name="보통 8" xfId="2717"/>
    <cellStyle name="보통 8 2" xfId="2718"/>
    <cellStyle name="보통 8 3" xfId="2719"/>
    <cellStyle name="보통 9" xfId="2720"/>
    <cellStyle name="보통 9 2" xfId="2721"/>
    <cellStyle name="본문" xfId="2722"/>
    <cellStyle name="본사" xfId="2723"/>
    <cellStyle name="부제목" xfId="2724"/>
    <cellStyle name="뷭?" xfId="2725"/>
    <cellStyle name="常规_3月份事前成本(0417)" xfId="2726"/>
    <cellStyle name="설명 텍스트 10" xfId="2727"/>
    <cellStyle name="설명 텍스트 10 2" xfId="2728"/>
    <cellStyle name="설명 텍스트 11" xfId="2729"/>
    <cellStyle name="설명 텍스트 11 2" xfId="2730"/>
    <cellStyle name="설명 텍스트 12" xfId="2731"/>
    <cellStyle name="설명 텍스트 12 2" xfId="2732"/>
    <cellStyle name="설명 텍스트 13" xfId="2733"/>
    <cellStyle name="설명 텍스트 13 2" xfId="2734"/>
    <cellStyle name="설명 텍스트 14" xfId="2735"/>
    <cellStyle name="설명 텍스트 14 2" xfId="2736"/>
    <cellStyle name="설명 텍스트 15" xfId="2737"/>
    <cellStyle name="설명 텍스트 15 2" xfId="2738"/>
    <cellStyle name="설명 텍스트 16" xfId="2739"/>
    <cellStyle name="설명 텍스트 17" xfId="2740"/>
    <cellStyle name="설명 텍스트 18" xfId="2741"/>
    <cellStyle name="설명 텍스트 19" xfId="2742"/>
    <cellStyle name="설명 텍스트 2" xfId="2743"/>
    <cellStyle name="설명 텍스트 2 2" xfId="2744"/>
    <cellStyle name="설명 텍스트 2 3" xfId="2745"/>
    <cellStyle name="설명 텍스트 2 4" xfId="2746"/>
    <cellStyle name="설명 텍스트 2 5" xfId="2747"/>
    <cellStyle name="설명 텍스트 2 6" xfId="2748"/>
    <cellStyle name="설명 텍스트 2 7" xfId="2749"/>
    <cellStyle name="설명 텍스트 20" xfId="2750"/>
    <cellStyle name="설명 텍스트 21" xfId="2751"/>
    <cellStyle name="설명 텍스트 22" xfId="2752"/>
    <cellStyle name="설명 텍스트 23" xfId="2753"/>
    <cellStyle name="설명 텍스트 24" xfId="2754"/>
    <cellStyle name="설명 텍스트 25" xfId="2755"/>
    <cellStyle name="설명 텍스트 26" xfId="2756"/>
    <cellStyle name="설명 텍스트 3" xfId="2757"/>
    <cellStyle name="설명 텍스트 3 2" xfId="2758"/>
    <cellStyle name="설명 텍스트 3 3" xfId="2759"/>
    <cellStyle name="설명 텍스트 3 4" xfId="2760"/>
    <cellStyle name="설명 텍스트 3 5" xfId="2761"/>
    <cellStyle name="설명 텍스트 3 6" xfId="2762"/>
    <cellStyle name="설명 텍스트 3 7" xfId="2763"/>
    <cellStyle name="설명 텍스트 4" xfId="2764"/>
    <cellStyle name="설명 텍스트 4 2" xfId="2765"/>
    <cellStyle name="설명 텍스트 4 3" xfId="2766"/>
    <cellStyle name="설명 텍스트 4 4" xfId="2767"/>
    <cellStyle name="설명 텍스트 4 5" xfId="2768"/>
    <cellStyle name="설명 텍스트 4 6" xfId="2769"/>
    <cellStyle name="설명 텍스트 5" xfId="2770"/>
    <cellStyle name="설명 텍스트 5 2" xfId="2771"/>
    <cellStyle name="설명 텍스트 5 3" xfId="2772"/>
    <cellStyle name="설명 텍스트 6" xfId="2773"/>
    <cellStyle name="설명 텍스트 6 2" xfId="2774"/>
    <cellStyle name="설명 텍스트 6 3" xfId="2775"/>
    <cellStyle name="설명 텍스트 7" xfId="2776"/>
    <cellStyle name="설명 텍스트 7 2" xfId="2777"/>
    <cellStyle name="설명 텍스트 8" xfId="2778"/>
    <cellStyle name="설명 텍스트 8 2" xfId="2779"/>
    <cellStyle name="설명 텍스트 8 3" xfId="2780"/>
    <cellStyle name="설명 텍스트 9" xfId="2781"/>
    <cellStyle name="설명 텍스트 9 2" xfId="2782"/>
    <cellStyle name="셀 확인 10" xfId="2783"/>
    <cellStyle name="셀 확인 10 2" xfId="2784"/>
    <cellStyle name="셀 확인 11" xfId="2785"/>
    <cellStyle name="셀 확인 11 2" xfId="2786"/>
    <cellStyle name="셀 확인 12" xfId="2787"/>
    <cellStyle name="셀 확인 12 2" xfId="2788"/>
    <cellStyle name="셀 확인 13" xfId="2789"/>
    <cellStyle name="셀 확인 13 2" xfId="2790"/>
    <cellStyle name="셀 확인 14" xfId="2791"/>
    <cellStyle name="셀 확인 14 2" xfId="2792"/>
    <cellStyle name="셀 확인 15" xfId="2793"/>
    <cellStyle name="셀 확인 15 2" xfId="2794"/>
    <cellStyle name="셀 확인 16" xfId="2795"/>
    <cellStyle name="셀 확인 17" xfId="2796"/>
    <cellStyle name="셀 확인 18" xfId="2797"/>
    <cellStyle name="셀 확인 19" xfId="2798"/>
    <cellStyle name="셀 확인 2" xfId="2799"/>
    <cellStyle name="셀 확인 2 2" xfId="2800"/>
    <cellStyle name="셀 확인 2 3" xfId="2801"/>
    <cellStyle name="셀 확인 2 4" xfId="2802"/>
    <cellStyle name="셀 확인 2 5" xfId="2803"/>
    <cellStyle name="셀 확인 2 6" xfId="2804"/>
    <cellStyle name="셀 확인 2 7" xfId="2805"/>
    <cellStyle name="셀 확인 20" xfId="2806"/>
    <cellStyle name="셀 확인 21" xfId="2807"/>
    <cellStyle name="셀 확인 22" xfId="2808"/>
    <cellStyle name="셀 확인 23" xfId="2809"/>
    <cellStyle name="셀 확인 24" xfId="2810"/>
    <cellStyle name="셀 확인 25" xfId="2811"/>
    <cellStyle name="셀 확인 26" xfId="2812"/>
    <cellStyle name="셀 확인 3" xfId="2813"/>
    <cellStyle name="셀 확인 3 2" xfId="2814"/>
    <cellStyle name="셀 확인 3 3" xfId="2815"/>
    <cellStyle name="셀 확인 3 4" xfId="2816"/>
    <cellStyle name="셀 확인 3 5" xfId="2817"/>
    <cellStyle name="셀 확인 3 6" xfId="2818"/>
    <cellStyle name="셀 확인 3 7" xfId="2819"/>
    <cellStyle name="셀 확인 4" xfId="2820"/>
    <cellStyle name="셀 확인 4 2" xfId="2821"/>
    <cellStyle name="셀 확인 4 3" xfId="2822"/>
    <cellStyle name="셀 확인 4 4" xfId="2823"/>
    <cellStyle name="셀 확인 4 5" xfId="2824"/>
    <cellStyle name="셀 확인 4 6" xfId="2825"/>
    <cellStyle name="셀 확인 5" xfId="2826"/>
    <cellStyle name="셀 확인 5 2" xfId="2827"/>
    <cellStyle name="셀 확인 5 3" xfId="2828"/>
    <cellStyle name="셀 확인 6" xfId="2829"/>
    <cellStyle name="셀 확인 6 2" xfId="2830"/>
    <cellStyle name="셀 확인 6 3" xfId="2831"/>
    <cellStyle name="셀 확인 7" xfId="2832"/>
    <cellStyle name="셀 확인 7 2" xfId="2833"/>
    <cellStyle name="셀 확인 8" xfId="2834"/>
    <cellStyle name="셀 확인 8 2" xfId="2835"/>
    <cellStyle name="셀 확인 8 3" xfId="2836"/>
    <cellStyle name="셀 확인 9" xfId="2837"/>
    <cellStyle name="셀 확인 9 2" xfId="2838"/>
    <cellStyle name="셈迷?XLS!check_filesche|_x0005_" xfId="2839"/>
    <cellStyle name="소제목" xfId="2840"/>
    <cellStyle name="숫자" xfId="2841"/>
    <cellStyle name="숫자(R)" xfId="2842"/>
    <cellStyle name="쉼표 [0]" xfId="4174" builtinId="6"/>
    <cellStyle name="쉼표 [0] 10" xfId="2843"/>
    <cellStyle name="쉼표 [0] 11" xfId="2844"/>
    <cellStyle name="쉼표 [0] 12" xfId="2845"/>
    <cellStyle name="쉼표 [0] 12 2" xfId="2846"/>
    <cellStyle name="쉼표 [0] 12 2 2" xfId="2847"/>
    <cellStyle name="쉼표 [0] 13" xfId="2848"/>
    <cellStyle name="쉼표 [0] 14" xfId="2849"/>
    <cellStyle name="쉼표 [0] 15" xfId="2850"/>
    <cellStyle name="쉼표 [0] 16" xfId="2851"/>
    <cellStyle name="쉼표 [0] 17" xfId="2852"/>
    <cellStyle name="쉼표 [0] 18" xfId="2853"/>
    <cellStyle name="쉼표 [0] 19" xfId="2854"/>
    <cellStyle name="쉼표 [0] 2" xfId="2855"/>
    <cellStyle name="쉼표 [0] 2 2" xfId="2856"/>
    <cellStyle name="쉼표 [0] 2 2 2" xfId="2857"/>
    <cellStyle name="쉼표 [0] 2 2 2 2" xfId="2858"/>
    <cellStyle name="쉼표 [0] 2 2 2 2 2" xfId="2859"/>
    <cellStyle name="쉼표 [0] 2 2 2 2 3" xfId="2860"/>
    <cellStyle name="쉼표 [0] 2 2 2 2 4" xfId="2861"/>
    <cellStyle name="쉼표 [0] 2 2 2 3" xfId="2862"/>
    <cellStyle name="쉼표 [0] 2 2 2 4" xfId="2863"/>
    <cellStyle name="쉼표 [0] 2 2 3" xfId="2864"/>
    <cellStyle name="쉼표 [0] 2 2 4" xfId="2865"/>
    <cellStyle name="쉼표 [0] 2 2 5" xfId="2866"/>
    <cellStyle name="쉼표 [0] 2 2 6" xfId="2867"/>
    <cellStyle name="쉼표 [0] 2 2 7" xfId="2868"/>
    <cellStyle name="쉼표 [0] 2 2 8" xfId="2869"/>
    <cellStyle name="쉼표 [0] 2 2 9" xfId="2870"/>
    <cellStyle name="쉼표 [0] 2 3" xfId="2871"/>
    <cellStyle name="쉼표 [0] 2 4" xfId="2872"/>
    <cellStyle name="쉼표 [0] 2 5" xfId="2873"/>
    <cellStyle name="쉼표 [0] 2 6" xfId="2874"/>
    <cellStyle name="쉼표 [0] 2 7" xfId="2875"/>
    <cellStyle name="쉼표 [0] 2 8" xfId="2876"/>
    <cellStyle name="쉼표 [0] 2 8 2" xfId="2877"/>
    <cellStyle name="쉼표 [0] 2 9" xfId="2878"/>
    <cellStyle name="쉼표 [0] 20" xfId="2879"/>
    <cellStyle name="쉼표 [0] 21" xfId="2880"/>
    <cellStyle name="쉼표 [0] 22" xfId="2881"/>
    <cellStyle name="쉼표 [0] 23" xfId="2882"/>
    <cellStyle name="쉼표 [0] 24" xfId="2883"/>
    <cellStyle name="쉼표 [0] 25" xfId="2884"/>
    <cellStyle name="쉼표 [0] 26" xfId="2885"/>
    <cellStyle name="쉼표 [0] 27" xfId="2886"/>
    <cellStyle name="쉼표 [0] 28" xfId="2887"/>
    <cellStyle name="쉼표 [0] 29" xfId="2888"/>
    <cellStyle name="쉼표 [0] 3" xfId="2889"/>
    <cellStyle name="쉼표 [0] 3 2" xfId="2890"/>
    <cellStyle name="쉼표 [0] 3 2 3" xfId="2891"/>
    <cellStyle name="쉼표 [0] 3 2 3 2" xfId="2892"/>
    <cellStyle name="쉼표 [0] 3 3" xfId="2893"/>
    <cellStyle name="쉼표 [0] 3 4" xfId="2894"/>
    <cellStyle name="쉼표 [0] 3 5" xfId="2895"/>
    <cellStyle name="쉼표 [0] 3 6" xfId="2896"/>
    <cellStyle name="쉼표 [0] 3 7" xfId="2897"/>
    <cellStyle name="쉼표 [0] 3 8" xfId="2898"/>
    <cellStyle name="쉼표 [0] 3 9" xfId="2899"/>
    <cellStyle name="쉼표 [0] 30" xfId="2900"/>
    <cellStyle name="쉼표 [0] 31" xfId="2901"/>
    <cellStyle name="쉼표 [0] 32" xfId="2902"/>
    <cellStyle name="쉼표 [0] 33" xfId="2903"/>
    <cellStyle name="쉼표 [0] 34" xfId="2904"/>
    <cellStyle name="쉼표 [0] 35" xfId="2905"/>
    <cellStyle name="쉼표 [0] 36" xfId="2906"/>
    <cellStyle name="쉼표 [0] 37" xfId="2907"/>
    <cellStyle name="쉼표 [0] 37 2" xfId="2908"/>
    <cellStyle name="쉼표 [0] 37 3" xfId="2909"/>
    <cellStyle name="쉼표 [0] 37 4" xfId="2910"/>
    <cellStyle name="쉼표 [0] 37 5" xfId="2911"/>
    <cellStyle name="쉼표 [0] 4" xfId="2912"/>
    <cellStyle name="쉼표 [0] 4 2" xfId="2913"/>
    <cellStyle name="쉼표 [0] 5" xfId="2914"/>
    <cellStyle name="쉼표 [0] 5 2" xfId="2915"/>
    <cellStyle name="쉼표 [0] 6" xfId="2916"/>
    <cellStyle name="쉼표 [0] 7" xfId="2917"/>
    <cellStyle name="쉼표 [0] 8" xfId="2918"/>
    <cellStyle name="쉼표 [0] 9" xfId="2919"/>
    <cellStyle name="스타일 1" xfId="2920"/>
    <cellStyle name="스타일 1 2" xfId="2921"/>
    <cellStyle name="스타일 1 3" xfId="2922"/>
    <cellStyle name="스타일 1 4" xfId="2923"/>
    <cellStyle name="스타일 1 5" xfId="2924"/>
    <cellStyle name="스타일 1 6" xfId="2925"/>
    <cellStyle name="스타일 1 7" xfId="2926"/>
    <cellStyle name="스타일 1_롯데마트 발렌타인데이운영품목(11.1.15 김홍희)" xfId="2927"/>
    <cellStyle name="신규계약" xfId="2928"/>
    <cellStyle name="안건회계법인" xfId="2929"/>
    <cellStyle name="연결된 셀 10" xfId="2930"/>
    <cellStyle name="연결된 셀 10 2" xfId="2931"/>
    <cellStyle name="연결된 셀 11" xfId="2932"/>
    <cellStyle name="연결된 셀 11 2" xfId="2933"/>
    <cellStyle name="연결된 셀 12" xfId="2934"/>
    <cellStyle name="연결된 셀 12 2" xfId="2935"/>
    <cellStyle name="연결된 셀 13" xfId="2936"/>
    <cellStyle name="연결된 셀 13 2" xfId="2937"/>
    <cellStyle name="연결된 셀 14" xfId="2938"/>
    <cellStyle name="연결된 셀 14 2" xfId="2939"/>
    <cellStyle name="연결된 셀 15" xfId="2940"/>
    <cellStyle name="연결된 셀 15 2" xfId="2941"/>
    <cellStyle name="연결된 셀 16" xfId="2942"/>
    <cellStyle name="연결된 셀 17" xfId="2943"/>
    <cellStyle name="연결된 셀 18" xfId="2944"/>
    <cellStyle name="연결된 셀 19" xfId="2945"/>
    <cellStyle name="연결된 셀 2" xfId="2946"/>
    <cellStyle name="연결된 셀 2 2" xfId="2947"/>
    <cellStyle name="연결된 셀 2 3" xfId="2948"/>
    <cellStyle name="연결된 셀 2 4" xfId="2949"/>
    <cellStyle name="연결된 셀 2 5" xfId="2950"/>
    <cellStyle name="연결된 셀 2 6" xfId="2951"/>
    <cellStyle name="연결된 셀 2 7" xfId="2952"/>
    <cellStyle name="연결된 셀 20" xfId="2953"/>
    <cellStyle name="연결된 셀 21" xfId="2954"/>
    <cellStyle name="연결된 셀 22" xfId="2955"/>
    <cellStyle name="연결된 셀 23" xfId="2956"/>
    <cellStyle name="연결된 셀 24" xfId="2957"/>
    <cellStyle name="연결된 셀 25" xfId="2958"/>
    <cellStyle name="연결된 셀 26" xfId="2959"/>
    <cellStyle name="연결된 셀 3" xfId="2960"/>
    <cellStyle name="연결된 셀 3 2" xfId="2961"/>
    <cellStyle name="연결된 셀 3 3" xfId="2962"/>
    <cellStyle name="연결된 셀 3 4" xfId="2963"/>
    <cellStyle name="연결된 셀 3 5" xfId="2964"/>
    <cellStyle name="연결된 셀 3 6" xfId="2965"/>
    <cellStyle name="연결된 셀 3 7" xfId="2966"/>
    <cellStyle name="연결된 셀 4" xfId="2967"/>
    <cellStyle name="연결된 셀 4 2" xfId="2968"/>
    <cellStyle name="연결된 셀 4 3" xfId="2969"/>
    <cellStyle name="연결된 셀 4 4" xfId="2970"/>
    <cellStyle name="연결된 셀 4 5" xfId="2971"/>
    <cellStyle name="연결된 셀 4 6" xfId="2972"/>
    <cellStyle name="연결된 셀 5" xfId="2973"/>
    <cellStyle name="연결된 셀 5 2" xfId="2974"/>
    <cellStyle name="연결된 셀 5 3" xfId="2975"/>
    <cellStyle name="연결된 셀 6" xfId="2976"/>
    <cellStyle name="연결된 셀 6 2" xfId="2977"/>
    <cellStyle name="연결된 셀 6 3" xfId="2978"/>
    <cellStyle name="연결된 셀 7" xfId="2979"/>
    <cellStyle name="연결된 셀 7 2" xfId="2980"/>
    <cellStyle name="연결된 셀 8" xfId="2981"/>
    <cellStyle name="연결된 셀 8 2" xfId="2982"/>
    <cellStyle name="연결된 셀 8 3" xfId="2983"/>
    <cellStyle name="연결된 셀 9" xfId="2984"/>
    <cellStyle name="연결된 셀 9 2" xfId="2985"/>
    <cellStyle name="열어본 하이퍼링크" xfId="2986"/>
    <cellStyle name="요약 10" xfId="2987"/>
    <cellStyle name="요약 10 2" xfId="2988"/>
    <cellStyle name="요약 11" xfId="2989"/>
    <cellStyle name="요약 11 2" xfId="2990"/>
    <cellStyle name="요약 12" xfId="2991"/>
    <cellStyle name="요약 12 2" xfId="2992"/>
    <cellStyle name="요약 13" xfId="2993"/>
    <cellStyle name="요약 13 2" xfId="2994"/>
    <cellStyle name="요약 14" xfId="2995"/>
    <cellStyle name="요약 14 2" xfId="2996"/>
    <cellStyle name="요약 15" xfId="2997"/>
    <cellStyle name="요약 15 2" xfId="2998"/>
    <cellStyle name="요약 16" xfId="2999"/>
    <cellStyle name="요약 17" xfId="3000"/>
    <cellStyle name="요약 18" xfId="3001"/>
    <cellStyle name="요약 19" xfId="3002"/>
    <cellStyle name="요약 2" xfId="3003"/>
    <cellStyle name="요약 2 2" xfId="3004"/>
    <cellStyle name="요약 2 3" xfId="3005"/>
    <cellStyle name="요약 2 4" xfId="3006"/>
    <cellStyle name="요약 2 5" xfId="3007"/>
    <cellStyle name="요약 2 6" xfId="3008"/>
    <cellStyle name="요약 2 7" xfId="3009"/>
    <cellStyle name="요약 20" xfId="3010"/>
    <cellStyle name="요약 21" xfId="3011"/>
    <cellStyle name="요약 22" xfId="3012"/>
    <cellStyle name="요약 23" xfId="3013"/>
    <cellStyle name="요약 24" xfId="3014"/>
    <cellStyle name="요약 25" xfId="3015"/>
    <cellStyle name="요약 26" xfId="3016"/>
    <cellStyle name="요약 3" xfId="3017"/>
    <cellStyle name="요약 3 2" xfId="3018"/>
    <cellStyle name="요약 3 3" xfId="3019"/>
    <cellStyle name="요약 3 4" xfId="3020"/>
    <cellStyle name="요약 3 5" xfId="3021"/>
    <cellStyle name="요약 3 6" xfId="3022"/>
    <cellStyle name="요약 3 7" xfId="3023"/>
    <cellStyle name="요약 4" xfId="3024"/>
    <cellStyle name="요약 4 2" xfId="3025"/>
    <cellStyle name="요약 4 3" xfId="3026"/>
    <cellStyle name="요약 4 4" xfId="3027"/>
    <cellStyle name="요약 4 5" xfId="3028"/>
    <cellStyle name="요약 4 6" xfId="3029"/>
    <cellStyle name="요약 5" xfId="3030"/>
    <cellStyle name="요약 5 2" xfId="3031"/>
    <cellStyle name="요약 5 3" xfId="3032"/>
    <cellStyle name="요약 6" xfId="3033"/>
    <cellStyle name="요약 6 2" xfId="3034"/>
    <cellStyle name="요약 6 3" xfId="3035"/>
    <cellStyle name="요약 7" xfId="3036"/>
    <cellStyle name="요약 7 2" xfId="3037"/>
    <cellStyle name="요약 8" xfId="3038"/>
    <cellStyle name="요약 8 2" xfId="3039"/>
    <cellStyle name="요약 8 3" xfId="3040"/>
    <cellStyle name="요약 9" xfId="3041"/>
    <cellStyle name="요약 9 2" xfId="3042"/>
    <cellStyle name="원" xfId="3043"/>
    <cellStyle name="원_dimon" xfId="3044"/>
    <cellStyle name="一般_~5075100" xfId="3045"/>
    <cellStyle name="입력 10" xfId="3046"/>
    <cellStyle name="입력 10 2" xfId="3047"/>
    <cellStyle name="입력 11" xfId="3048"/>
    <cellStyle name="입력 11 2" xfId="3049"/>
    <cellStyle name="입력 12" xfId="3050"/>
    <cellStyle name="입력 12 2" xfId="3051"/>
    <cellStyle name="입력 13" xfId="3052"/>
    <cellStyle name="입력 13 2" xfId="3053"/>
    <cellStyle name="입력 14" xfId="3054"/>
    <cellStyle name="입력 14 2" xfId="3055"/>
    <cellStyle name="입력 15" xfId="3056"/>
    <cellStyle name="입력 15 2" xfId="3057"/>
    <cellStyle name="입력 16" xfId="3058"/>
    <cellStyle name="입력 17" xfId="3059"/>
    <cellStyle name="입력 18" xfId="3060"/>
    <cellStyle name="입력 19" xfId="3061"/>
    <cellStyle name="입력 2" xfId="3062"/>
    <cellStyle name="입력 2 2" xfId="3063"/>
    <cellStyle name="입력 2 3" xfId="3064"/>
    <cellStyle name="입력 2 4" xfId="3065"/>
    <cellStyle name="입력 2 5" xfId="3066"/>
    <cellStyle name="입력 2 6" xfId="3067"/>
    <cellStyle name="입력 2 7" xfId="3068"/>
    <cellStyle name="입력 20" xfId="3069"/>
    <cellStyle name="입력 21" xfId="3070"/>
    <cellStyle name="입력 22" xfId="3071"/>
    <cellStyle name="입력 23" xfId="3072"/>
    <cellStyle name="입력 24" xfId="3073"/>
    <cellStyle name="입력 25" xfId="3074"/>
    <cellStyle name="입력 26" xfId="3075"/>
    <cellStyle name="입력 3" xfId="3076"/>
    <cellStyle name="입력 3 2" xfId="3077"/>
    <cellStyle name="입력 3 3" xfId="3078"/>
    <cellStyle name="입력 3 4" xfId="3079"/>
    <cellStyle name="입력 3 5" xfId="3080"/>
    <cellStyle name="입력 3 6" xfId="3081"/>
    <cellStyle name="입력 3 7" xfId="3082"/>
    <cellStyle name="입력 4" xfId="3083"/>
    <cellStyle name="입력 4 2" xfId="3084"/>
    <cellStyle name="입력 4 3" xfId="3085"/>
    <cellStyle name="입력 4 4" xfId="3086"/>
    <cellStyle name="입력 4 5" xfId="3087"/>
    <cellStyle name="입력 4 6" xfId="3088"/>
    <cellStyle name="입력 5" xfId="3089"/>
    <cellStyle name="입력 5 2" xfId="3090"/>
    <cellStyle name="입력 5 3" xfId="3091"/>
    <cellStyle name="입력 6" xfId="3092"/>
    <cellStyle name="입력 6 2" xfId="3093"/>
    <cellStyle name="입력 6 3" xfId="3094"/>
    <cellStyle name="입력 7" xfId="3095"/>
    <cellStyle name="입력 7 2" xfId="3096"/>
    <cellStyle name="입력 8" xfId="3097"/>
    <cellStyle name="입력 8 2" xfId="3098"/>
    <cellStyle name="입력 8 3" xfId="3099"/>
    <cellStyle name="입력 9" xfId="3100"/>
    <cellStyle name="입력 9 2" xfId="3101"/>
    <cellStyle name="자리수" xfId="3102"/>
    <cellStyle name="자리수0" xfId="3103"/>
    <cellStyle name="재계약" xfId="3104"/>
    <cellStyle name="제목 1 10" xfId="3105"/>
    <cellStyle name="제목 1 10 2" xfId="3106"/>
    <cellStyle name="제목 1 11" xfId="3107"/>
    <cellStyle name="제목 1 11 2" xfId="3108"/>
    <cellStyle name="제목 1 12" xfId="3109"/>
    <cellStyle name="제목 1 12 2" xfId="3110"/>
    <cellStyle name="제목 1 13" xfId="3111"/>
    <cellStyle name="제목 1 13 2" xfId="3112"/>
    <cellStyle name="제목 1 14" xfId="3113"/>
    <cellStyle name="제목 1 14 2" xfId="3114"/>
    <cellStyle name="제목 1 15" xfId="3115"/>
    <cellStyle name="제목 1 15 2" xfId="3116"/>
    <cellStyle name="제목 1 16" xfId="3117"/>
    <cellStyle name="제목 1 17" xfId="3118"/>
    <cellStyle name="제목 1 18" xfId="3119"/>
    <cellStyle name="제목 1 19" xfId="3120"/>
    <cellStyle name="제목 1 2" xfId="3121"/>
    <cellStyle name="제목 1 2 2" xfId="3122"/>
    <cellStyle name="제목 1 2 3" xfId="3123"/>
    <cellStyle name="제목 1 2 4" xfId="3124"/>
    <cellStyle name="제목 1 2 5" xfId="3125"/>
    <cellStyle name="제목 1 2 6" xfId="3126"/>
    <cellStyle name="제목 1 2 7" xfId="3127"/>
    <cellStyle name="제목 1 20" xfId="3128"/>
    <cellStyle name="제목 1 21" xfId="3129"/>
    <cellStyle name="제목 1 22" xfId="3130"/>
    <cellStyle name="제목 1 23" xfId="3131"/>
    <cellStyle name="제목 1 24" xfId="3132"/>
    <cellStyle name="제목 1 25" xfId="3133"/>
    <cellStyle name="제목 1 26" xfId="3134"/>
    <cellStyle name="제목 1 3" xfId="3135"/>
    <cellStyle name="제목 1 3 2" xfId="3136"/>
    <cellStyle name="제목 1 3 3" xfId="3137"/>
    <cellStyle name="제목 1 3 4" xfId="3138"/>
    <cellStyle name="제목 1 3 5" xfId="3139"/>
    <cellStyle name="제목 1 3 6" xfId="3140"/>
    <cellStyle name="제목 1 3 7" xfId="3141"/>
    <cellStyle name="제목 1 4" xfId="3142"/>
    <cellStyle name="제목 1 4 2" xfId="3143"/>
    <cellStyle name="제목 1 4 3" xfId="3144"/>
    <cellStyle name="제목 1 4 4" xfId="3145"/>
    <cellStyle name="제목 1 4 5" xfId="3146"/>
    <cellStyle name="제목 1 4 6" xfId="3147"/>
    <cellStyle name="제목 1 5" xfId="3148"/>
    <cellStyle name="제목 1 5 2" xfId="3149"/>
    <cellStyle name="제목 1 5 3" xfId="3150"/>
    <cellStyle name="제목 1 6" xfId="3151"/>
    <cellStyle name="제목 1 6 2" xfId="3152"/>
    <cellStyle name="제목 1 6 3" xfId="3153"/>
    <cellStyle name="제목 1 7" xfId="3154"/>
    <cellStyle name="제목 1 7 2" xfId="3155"/>
    <cellStyle name="제목 1 8" xfId="3156"/>
    <cellStyle name="제목 1 8 2" xfId="3157"/>
    <cellStyle name="제목 1 8 3" xfId="3158"/>
    <cellStyle name="제목 1 9" xfId="3159"/>
    <cellStyle name="제목 1 9 2" xfId="3160"/>
    <cellStyle name="제목 10" xfId="3161"/>
    <cellStyle name="제목 10 2" xfId="3162"/>
    <cellStyle name="제목 11" xfId="3163"/>
    <cellStyle name="제목 11 2" xfId="3164"/>
    <cellStyle name="제목 11 3" xfId="3165"/>
    <cellStyle name="제목 12" xfId="3166"/>
    <cellStyle name="제목 12 2" xfId="3167"/>
    <cellStyle name="제목 13" xfId="3168"/>
    <cellStyle name="제목 13 2" xfId="3169"/>
    <cellStyle name="제목 14" xfId="3170"/>
    <cellStyle name="제목 14 2" xfId="3171"/>
    <cellStyle name="제목 15" xfId="3172"/>
    <cellStyle name="제목 15 2" xfId="3173"/>
    <cellStyle name="제목 16" xfId="3174"/>
    <cellStyle name="제목 16 2" xfId="3175"/>
    <cellStyle name="제목 17" xfId="3176"/>
    <cellStyle name="제목 17 2" xfId="3177"/>
    <cellStyle name="제목 18" xfId="3178"/>
    <cellStyle name="제목 18 2" xfId="3179"/>
    <cellStyle name="제목 19" xfId="3180"/>
    <cellStyle name="제목 2 10" xfId="3181"/>
    <cellStyle name="제목 2 10 2" xfId="3182"/>
    <cellStyle name="제목 2 11" xfId="3183"/>
    <cellStyle name="제목 2 11 2" xfId="3184"/>
    <cellStyle name="제목 2 12" xfId="3185"/>
    <cellStyle name="제목 2 12 2" xfId="3186"/>
    <cellStyle name="제목 2 13" xfId="3187"/>
    <cellStyle name="제목 2 13 2" xfId="3188"/>
    <cellStyle name="제목 2 14" xfId="3189"/>
    <cellStyle name="제목 2 14 2" xfId="3190"/>
    <cellStyle name="제목 2 15" xfId="3191"/>
    <cellStyle name="제목 2 15 2" xfId="3192"/>
    <cellStyle name="제목 2 16" xfId="3193"/>
    <cellStyle name="제목 2 17" xfId="3194"/>
    <cellStyle name="제목 2 18" xfId="3195"/>
    <cellStyle name="제목 2 19" xfId="3196"/>
    <cellStyle name="제목 2 2" xfId="3197"/>
    <cellStyle name="제목 2 2 2" xfId="3198"/>
    <cellStyle name="제목 2 2 3" xfId="3199"/>
    <cellStyle name="제목 2 2 4" xfId="3200"/>
    <cellStyle name="제목 2 2 5" xfId="3201"/>
    <cellStyle name="제목 2 2 6" xfId="3202"/>
    <cellStyle name="제목 2 2 7" xfId="3203"/>
    <cellStyle name="제목 2 20" xfId="3204"/>
    <cellStyle name="제목 2 21" xfId="3205"/>
    <cellStyle name="제목 2 22" xfId="3206"/>
    <cellStyle name="제목 2 23" xfId="3207"/>
    <cellStyle name="제목 2 24" xfId="3208"/>
    <cellStyle name="제목 2 25" xfId="3209"/>
    <cellStyle name="제목 2 26" xfId="3210"/>
    <cellStyle name="제목 2 3" xfId="3211"/>
    <cellStyle name="제목 2 3 2" xfId="3212"/>
    <cellStyle name="제목 2 3 3" xfId="3213"/>
    <cellStyle name="제목 2 3 4" xfId="3214"/>
    <cellStyle name="제목 2 3 5" xfId="3215"/>
    <cellStyle name="제목 2 3 6" xfId="3216"/>
    <cellStyle name="제목 2 3 7" xfId="3217"/>
    <cellStyle name="제목 2 4" xfId="3218"/>
    <cellStyle name="제목 2 4 2" xfId="3219"/>
    <cellStyle name="제목 2 4 3" xfId="3220"/>
    <cellStyle name="제목 2 4 4" xfId="3221"/>
    <cellStyle name="제목 2 4 5" xfId="3222"/>
    <cellStyle name="제목 2 4 6" xfId="3223"/>
    <cellStyle name="제목 2 5" xfId="3224"/>
    <cellStyle name="제목 2 5 2" xfId="3225"/>
    <cellStyle name="제목 2 5 3" xfId="3226"/>
    <cellStyle name="제목 2 6" xfId="3227"/>
    <cellStyle name="제목 2 6 2" xfId="3228"/>
    <cellStyle name="제목 2 6 3" xfId="3229"/>
    <cellStyle name="제목 2 7" xfId="3230"/>
    <cellStyle name="제목 2 7 2" xfId="3231"/>
    <cellStyle name="제목 2 8" xfId="3232"/>
    <cellStyle name="제목 2 8 2" xfId="3233"/>
    <cellStyle name="제목 2 8 3" xfId="3234"/>
    <cellStyle name="제목 2 9" xfId="3235"/>
    <cellStyle name="제목 2 9 2" xfId="3236"/>
    <cellStyle name="제목 20" xfId="3237"/>
    <cellStyle name="제목 21" xfId="3238"/>
    <cellStyle name="제목 22" xfId="3239"/>
    <cellStyle name="제목 23" xfId="3240"/>
    <cellStyle name="제목 24" xfId="3241"/>
    <cellStyle name="제목 25" xfId="3242"/>
    <cellStyle name="제목 26" xfId="3243"/>
    <cellStyle name="제목 27" xfId="3244"/>
    <cellStyle name="제목 28" xfId="3245"/>
    <cellStyle name="제목 29" xfId="3246"/>
    <cellStyle name="제목 3 10" xfId="3247"/>
    <cellStyle name="제목 3 10 2" xfId="3248"/>
    <cellStyle name="제목 3 11" xfId="3249"/>
    <cellStyle name="제목 3 11 2" xfId="3250"/>
    <cellStyle name="제목 3 12" xfId="3251"/>
    <cellStyle name="제목 3 12 2" xfId="3252"/>
    <cellStyle name="제목 3 13" xfId="3253"/>
    <cellStyle name="제목 3 13 2" xfId="3254"/>
    <cellStyle name="제목 3 14" xfId="3255"/>
    <cellStyle name="제목 3 14 2" xfId="3256"/>
    <cellStyle name="제목 3 15" xfId="3257"/>
    <cellStyle name="제목 3 15 2" xfId="3258"/>
    <cellStyle name="제목 3 16" xfId="3259"/>
    <cellStyle name="제목 3 17" xfId="3260"/>
    <cellStyle name="제목 3 18" xfId="3261"/>
    <cellStyle name="제목 3 19" xfId="3262"/>
    <cellStyle name="제목 3 2" xfId="3263"/>
    <cellStyle name="제목 3 2 2" xfId="3264"/>
    <cellStyle name="제목 3 2 3" xfId="3265"/>
    <cellStyle name="제목 3 2 4" xfId="3266"/>
    <cellStyle name="제목 3 2 5" xfId="3267"/>
    <cellStyle name="제목 3 2 6" xfId="3268"/>
    <cellStyle name="제목 3 2 7" xfId="3269"/>
    <cellStyle name="제목 3 20" xfId="3270"/>
    <cellStyle name="제목 3 21" xfId="3271"/>
    <cellStyle name="제목 3 22" xfId="3272"/>
    <cellStyle name="제목 3 23" xfId="3273"/>
    <cellStyle name="제목 3 24" xfId="3274"/>
    <cellStyle name="제목 3 25" xfId="3275"/>
    <cellStyle name="제목 3 26" xfId="3276"/>
    <cellStyle name="제목 3 3" xfId="3277"/>
    <cellStyle name="제목 3 3 2" xfId="3278"/>
    <cellStyle name="제목 3 3 3" xfId="3279"/>
    <cellStyle name="제목 3 3 4" xfId="3280"/>
    <cellStyle name="제목 3 3 5" xfId="3281"/>
    <cellStyle name="제목 3 3 6" xfId="3282"/>
    <cellStyle name="제목 3 3 7" xfId="3283"/>
    <cellStyle name="제목 3 4" xfId="3284"/>
    <cellStyle name="제목 3 4 2" xfId="3285"/>
    <cellStyle name="제목 3 4 3" xfId="3286"/>
    <cellStyle name="제목 3 4 4" xfId="3287"/>
    <cellStyle name="제목 3 4 5" xfId="3288"/>
    <cellStyle name="제목 3 4 6" xfId="3289"/>
    <cellStyle name="제목 3 5" xfId="3290"/>
    <cellStyle name="제목 3 5 2" xfId="3291"/>
    <cellStyle name="제목 3 5 3" xfId="3292"/>
    <cellStyle name="제목 3 6" xfId="3293"/>
    <cellStyle name="제목 3 6 2" xfId="3294"/>
    <cellStyle name="제목 3 6 3" xfId="3295"/>
    <cellStyle name="제목 3 7" xfId="3296"/>
    <cellStyle name="제목 3 7 2" xfId="3297"/>
    <cellStyle name="제목 3 8" xfId="3298"/>
    <cellStyle name="제목 3 8 2" xfId="3299"/>
    <cellStyle name="제목 3 8 3" xfId="3300"/>
    <cellStyle name="제목 3 9" xfId="3301"/>
    <cellStyle name="제목 3 9 2" xfId="3302"/>
    <cellStyle name="제목 4 10" xfId="3303"/>
    <cellStyle name="제목 4 10 2" xfId="3304"/>
    <cellStyle name="제목 4 11" xfId="3305"/>
    <cellStyle name="제목 4 11 2" xfId="3306"/>
    <cellStyle name="제목 4 12" xfId="3307"/>
    <cellStyle name="제목 4 12 2" xfId="3308"/>
    <cellStyle name="제목 4 13" xfId="3309"/>
    <cellStyle name="제목 4 13 2" xfId="3310"/>
    <cellStyle name="제목 4 14" xfId="3311"/>
    <cellStyle name="제목 4 14 2" xfId="3312"/>
    <cellStyle name="제목 4 15" xfId="3313"/>
    <cellStyle name="제목 4 15 2" xfId="3314"/>
    <cellStyle name="제목 4 16" xfId="3315"/>
    <cellStyle name="제목 4 17" xfId="3316"/>
    <cellStyle name="제목 4 18" xfId="3317"/>
    <cellStyle name="제목 4 19" xfId="3318"/>
    <cellStyle name="제목 4 2" xfId="3319"/>
    <cellStyle name="제목 4 2 2" xfId="3320"/>
    <cellStyle name="제목 4 2 3" xfId="3321"/>
    <cellStyle name="제목 4 2 4" xfId="3322"/>
    <cellStyle name="제목 4 2 5" xfId="3323"/>
    <cellStyle name="제목 4 2 6" xfId="3324"/>
    <cellStyle name="제목 4 2 7" xfId="3325"/>
    <cellStyle name="제목 4 20" xfId="3326"/>
    <cellStyle name="제목 4 21" xfId="3327"/>
    <cellStyle name="제목 4 22" xfId="3328"/>
    <cellStyle name="제목 4 23" xfId="3329"/>
    <cellStyle name="제목 4 24" xfId="3330"/>
    <cellStyle name="제목 4 25" xfId="3331"/>
    <cellStyle name="제목 4 26" xfId="3332"/>
    <cellStyle name="제목 4 3" xfId="3333"/>
    <cellStyle name="제목 4 3 2" xfId="3334"/>
    <cellStyle name="제목 4 3 3" xfId="3335"/>
    <cellStyle name="제목 4 3 4" xfId="3336"/>
    <cellStyle name="제목 4 3 5" xfId="3337"/>
    <cellStyle name="제목 4 3 6" xfId="3338"/>
    <cellStyle name="제목 4 3 7" xfId="3339"/>
    <cellStyle name="제목 4 4" xfId="3340"/>
    <cellStyle name="제목 4 4 2" xfId="3341"/>
    <cellStyle name="제목 4 4 3" xfId="3342"/>
    <cellStyle name="제목 4 4 4" xfId="3343"/>
    <cellStyle name="제목 4 4 5" xfId="3344"/>
    <cellStyle name="제목 4 4 6" xfId="3345"/>
    <cellStyle name="제목 4 5" xfId="3346"/>
    <cellStyle name="제목 4 5 2" xfId="3347"/>
    <cellStyle name="제목 4 5 3" xfId="3348"/>
    <cellStyle name="제목 4 6" xfId="3349"/>
    <cellStyle name="제목 4 6 2" xfId="3350"/>
    <cellStyle name="제목 4 6 3" xfId="3351"/>
    <cellStyle name="제목 4 7" xfId="3352"/>
    <cellStyle name="제목 4 7 2" xfId="3353"/>
    <cellStyle name="제목 4 8" xfId="3354"/>
    <cellStyle name="제목 4 8 2" xfId="3355"/>
    <cellStyle name="제목 4 8 3" xfId="3356"/>
    <cellStyle name="제목 4 9" xfId="3357"/>
    <cellStyle name="제목 4 9 2" xfId="3358"/>
    <cellStyle name="제목 5" xfId="3359"/>
    <cellStyle name="제목 5 2" xfId="3360"/>
    <cellStyle name="제목 5 3" xfId="3361"/>
    <cellStyle name="제목 5 4" xfId="3362"/>
    <cellStyle name="제목 5 5" xfId="3363"/>
    <cellStyle name="제목 5 6" xfId="3364"/>
    <cellStyle name="제목 5 7" xfId="3365"/>
    <cellStyle name="제목 6" xfId="3366"/>
    <cellStyle name="제목 6 2" xfId="3367"/>
    <cellStyle name="제목 6 3" xfId="3368"/>
    <cellStyle name="제목 6 4" xfId="3369"/>
    <cellStyle name="제목 6 5" xfId="3370"/>
    <cellStyle name="제목 6 6" xfId="3371"/>
    <cellStyle name="제목 6 7" xfId="3372"/>
    <cellStyle name="제목 7" xfId="3373"/>
    <cellStyle name="제목 7 2" xfId="3374"/>
    <cellStyle name="제목 7 3" xfId="3375"/>
    <cellStyle name="제목 7 4" xfId="3376"/>
    <cellStyle name="제목 7 5" xfId="3377"/>
    <cellStyle name="제목 7 6" xfId="3378"/>
    <cellStyle name="제목 8" xfId="3379"/>
    <cellStyle name="제목 8 2" xfId="3380"/>
    <cellStyle name="제목 8 3" xfId="3381"/>
    <cellStyle name="제목 9" xfId="3382"/>
    <cellStyle name="제목 9 2" xfId="3383"/>
    <cellStyle name="제목 9 3" xfId="3384"/>
    <cellStyle name="좋음 10" xfId="3385"/>
    <cellStyle name="좋음 10 2" xfId="3386"/>
    <cellStyle name="좋음 11" xfId="3387"/>
    <cellStyle name="좋음 11 2" xfId="3388"/>
    <cellStyle name="좋음 12" xfId="3389"/>
    <cellStyle name="좋음 12 2" xfId="3390"/>
    <cellStyle name="좋음 13" xfId="3391"/>
    <cellStyle name="좋음 13 2" xfId="3392"/>
    <cellStyle name="좋음 14" xfId="3393"/>
    <cellStyle name="좋음 14 2" xfId="3394"/>
    <cellStyle name="좋음 15" xfId="3395"/>
    <cellStyle name="좋음 15 2" xfId="3396"/>
    <cellStyle name="좋음 16" xfId="3397"/>
    <cellStyle name="좋음 17" xfId="3398"/>
    <cellStyle name="좋음 18" xfId="3399"/>
    <cellStyle name="좋음 19" xfId="3400"/>
    <cellStyle name="좋음 2" xfId="3401"/>
    <cellStyle name="좋음 2 2" xfId="3402"/>
    <cellStyle name="좋음 2 3" xfId="3403"/>
    <cellStyle name="좋음 2 4" xfId="3404"/>
    <cellStyle name="좋음 2 5" xfId="3405"/>
    <cellStyle name="좋음 2 6" xfId="3406"/>
    <cellStyle name="좋음 2 7" xfId="3407"/>
    <cellStyle name="좋음 20" xfId="3408"/>
    <cellStyle name="좋음 21" xfId="3409"/>
    <cellStyle name="좋음 22" xfId="3410"/>
    <cellStyle name="좋음 23" xfId="3411"/>
    <cellStyle name="좋음 24" xfId="3412"/>
    <cellStyle name="좋음 25" xfId="3413"/>
    <cellStyle name="좋음 26" xfId="3414"/>
    <cellStyle name="좋음 3" xfId="3415"/>
    <cellStyle name="좋음 3 2" xfId="3416"/>
    <cellStyle name="좋음 3 3" xfId="3417"/>
    <cellStyle name="좋음 3 4" xfId="3418"/>
    <cellStyle name="좋음 3 5" xfId="3419"/>
    <cellStyle name="좋음 3 6" xfId="3420"/>
    <cellStyle name="좋음 3 7" xfId="3421"/>
    <cellStyle name="좋음 4" xfId="3422"/>
    <cellStyle name="좋음 4 2" xfId="3423"/>
    <cellStyle name="좋음 4 3" xfId="3424"/>
    <cellStyle name="좋음 4 4" xfId="3425"/>
    <cellStyle name="좋음 4 5" xfId="3426"/>
    <cellStyle name="좋음 4 6" xfId="3427"/>
    <cellStyle name="좋음 5" xfId="3428"/>
    <cellStyle name="좋음 5 2" xfId="3429"/>
    <cellStyle name="좋음 5 3" xfId="3430"/>
    <cellStyle name="좋음 6" xfId="3431"/>
    <cellStyle name="좋음 6 2" xfId="3432"/>
    <cellStyle name="좋음 6 3" xfId="3433"/>
    <cellStyle name="좋음 7" xfId="3434"/>
    <cellStyle name="좋음 7 2" xfId="3435"/>
    <cellStyle name="좋음 8" xfId="3436"/>
    <cellStyle name="좋음 8 2" xfId="3437"/>
    <cellStyle name="좋음 8 3" xfId="3438"/>
    <cellStyle name="좋음 9" xfId="3439"/>
    <cellStyle name="좋음 9 2" xfId="3440"/>
    <cellStyle name="지정되지 않음" xfId="3441"/>
    <cellStyle name="출력 10" xfId="3442"/>
    <cellStyle name="출력 10 2" xfId="3443"/>
    <cellStyle name="출력 11" xfId="3444"/>
    <cellStyle name="출력 11 2" xfId="3445"/>
    <cellStyle name="출력 12" xfId="3446"/>
    <cellStyle name="출력 12 2" xfId="3447"/>
    <cellStyle name="출력 13" xfId="3448"/>
    <cellStyle name="출력 13 2" xfId="3449"/>
    <cellStyle name="출력 14" xfId="3450"/>
    <cellStyle name="출력 14 2" xfId="3451"/>
    <cellStyle name="출력 15" xfId="3452"/>
    <cellStyle name="출력 15 2" xfId="3453"/>
    <cellStyle name="출력 16" xfId="3454"/>
    <cellStyle name="출력 17" xfId="3455"/>
    <cellStyle name="출력 18" xfId="3456"/>
    <cellStyle name="출력 19" xfId="3457"/>
    <cellStyle name="출력 2" xfId="3458"/>
    <cellStyle name="출력 2 2" xfId="3459"/>
    <cellStyle name="출력 2 3" xfId="3460"/>
    <cellStyle name="출력 2 4" xfId="3461"/>
    <cellStyle name="출력 2 5" xfId="3462"/>
    <cellStyle name="출력 2 6" xfId="3463"/>
    <cellStyle name="출력 2 7" xfId="3464"/>
    <cellStyle name="출력 20" xfId="3465"/>
    <cellStyle name="출력 21" xfId="3466"/>
    <cellStyle name="출력 22" xfId="3467"/>
    <cellStyle name="출력 23" xfId="3468"/>
    <cellStyle name="출력 24" xfId="3469"/>
    <cellStyle name="출력 25" xfId="3470"/>
    <cellStyle name="출력 26" xfId="3471"/>
    <cellStyle name="출력 3" xfId="3472"/>
    <cellStyle name="출력 3 2" xfId="3473"/>
    <cellStyle name="출력 3 3" xfId="3474"/>
    <cellStyle name="출력 3 4" xfId="3475"/>
    <cellStyle name="출력 3 5" xfId="3476"/>
    <cellStyle name="출력 3 6" xfId="3477"/>
    <cellStyle name="출력 3 7" xfId="3478"/>
    <cellStyle name="출력 4" xfId="3479"/>
    <cellStyle name="출력 4 2" xfId="3480"/>
    <cellStyle name="출력 4 3" xfId="3481"/>
    <cellStyle name="출력 4 4" xfId="3482"/>
    <cellStyle name="출력 4 5" xfId="3483"/>
    <cellStyle name="출력 4 6" xfId="3484"/>
    <cellStyle name="출력 5" xfId="3485"/>
    <cellStyle name="출력 5 2" xfId="3486"/>
    <cellStyle name="출력 5 3" xfId="3487"/>
    <cellStyle name="출력 6" xfId="3488"/>
    <cellStyle name="출력 6 2" xfId="3489"/>
    <cellStyle name="출력 6 3" xfId="3490"/>
    <cellStyle name="출력 7" xfId="3491"/>
    <cellStyle name="출력 7 2" xfId="3492"/>
    <cellStyle name="출력 8" xfId="3493"/>
    <cellStyle name="출력 8 2" xfId="3494"/>
    <cellStyle name="출력 8 3" xfId="3495"/>
    <cellStyle name="출력 9" xfId="3496"/>
    <cellStyle name="출력 9 2" xfId="3497"/>
    <cellStyle name="콤냡?&lt;_x000f_$??: `1_1 " xfId="3498"/>
    <cellStyle name="콤마 [0]_  종  합  " xfId="3499"/>
    <cellStyle name="콤마 [1]" xfId="3500"/>
    <cellStyle name="콤마 [2" xfId="3501"/>
    <cellStyle name="콤마 [2]" xfId="3502"/>
    <cellStyle name="콤마,_x0005__x0014_" xfId="3503"/>
    <cellStyle name="콤마_  종  합  " xfId="3504"/>
    <cellStyle name="콤㹰玔씨리얼 (2)_1" xfId="3505"/>
    <cellStyle name="通貨 [0.00]_Ratio98" xfId="3506"/>
    <cellStyle name="통화 [0] 2" xfId="3507"/>
    <cellStyle name="通貨_Ratio98" xfId="3508"/>
    <cellStyle name="트윈리버(주)" xfId="3509"/>
    <cellStyle name="퍼센트" xfId="3510"/>
    <cellStyle name="表示済みのハイパー??ク" xfId="3511"/>
    <cellStyle name="表示済みのハイパーリンク" xfId="3512"/>
    <cellStyle name="표준" xfId="0" builtinId="0"/>
    <cellStyle name="표준 10" xfId="3513"/>
    <cellStyle name="표준 10 2" xfId="3514"/>
    <cellStyle name="표준 10 3 2" xfId="3515"/>
    <cellStyle name="표준 10_2010년 3월판촉안(1003)" xfId="3516"/>
    <cellStyle name="표준 100" xfId="3517"/>
    <cellStyle name="표준 101" xfId="3518"/>
    <cellStyle name="표준 102" xfId="3519"/>
    <cellStyle name="표준 103" xfId="3520"/>
    <cellStyle name="표준 104" xfId="3521"/>
    <cellStyle name="표준 105" xfId="3522"/>
    <cellStyle name="표준 106" xfId="3523"/>
    <cellStyle name="표준 106 2" xfId="3524"/>
    <cellStyle name="표준 107" xfId="3525"/>
    <cellStyle name="표준 108" xfId="3526"/>
    <cellStyle name="표준 109" xfId="3527"/>
    <cellStyle name="표준 11" xfId="3528"/>
    <cellStyle name="표준 11 2" xfId="3529"/>
    <cellStyle name="표준 11_2010년 3월판촉안(1003)" xfId="3530"/>
    <cellStyle name="표준 110" xfId="3531"/>
    <cellStyle name="표준 111" xfId="3532"/>
    <cellStyle name="표준 112" xfId="3533"/>
    <cellStyle name="표준 113" xfId="3534"/>
    <cellStyle name="표준 114" xfId="3535"/>
    <cellStyle name="표준 115" xfId="3536"/>
    <cellStyle name="표준 116" xfId="3537"/>
    <cellStyle name="표준 117" xfId="3538"/>
    <cellStyle name="표준 118" xfId="3539"/>
    <cellStyle name="표준 119" xfId="3540"/>
    <cellStyle name="표준 12" xfId="3541"/>
    <cellStyle name="표준 12 2" xfId="3542"/>
    <cellStyle name="표준 12 3" xfId="3543"/>
    <cellStyle name="표준 12_2010년 3월판촉안(1003)" xfId="3544"/>
    <cellStyle name="표준 120" xfId="3545"/>
    <cellStyle name="표준 121" xfId="3546"/>
    <cellStyle name="표준 122" xfId="3547"/>
    <cellStyle name="표준 123" xfId="3548"/>
    <cellStyle name="표준 124" xfId="3549"/>
    <cellStyle name="표준 125" xfId="3550"/>
    <cellStyle name="표준 126" xfId="3551"/>
    <cellStyle name="표준 127" xfId="3552"/>
    <cellStyle name="표준 128" xfId="3553"/>
    <cellStyle name="표준 129" xfId="3554"/>
    <cellStyle name="표준 13" xfId="3555"/>
    <cellStyle name="표준 13 2" xfId="3556"/>
    <cellStyle name="표준 13_2010년 3월판촉안(1003)" xfId="3557"/>
    <cellStyle name="표준 130" xfId="3558"/>
    <cellStyle name="표준 131" xfId="3559"/>
    <cellStyle name="표준 132" xfId="3560"/>
    <cellStyle name="표준 133" xfId="3561"/>
    <cellStyle name="표준 134" xfId="3562"/>
    <cellStyle name="표준 135" xfId="3563"/>
    <cellStyle name="표준 136" xfId="3564"/>
    <cellStyle name="표준 137" xfId="3565"/>
    <cellStyle name="표준 138" xfId="3566"/>
    <cellStyle name="표준 139" xfId="3567"/>
    <cellStyle name="표준 14" xfId="3568"/>
    <cellStyle name="표준 14 2" xfId="3569"/>
    <cellStyle name="표준 14_2010년 3월판촉안(1003)" xfId="3570"/>
    <cellStyle name="표준 140" xfId="3571"/>
    <cellStyle name="표준 141" xfId="3572"/>
    <cellStyle name="표준 142" xfId="3573"/>
    <cellStyle name="표준 143" xfId="3574"/>
    <cellStyle name="표준 144" xfId="3575"/>
    <cellStyle name="표준 145" xfId="3576"/>
    <cellStyle name="표준 146" xfId="3577"/>
    <cellStyle name="표준 147" xfId="3578"/>
    <cellStyle name="표준 148" xfId="3579"/>
    <cellStyle name="표준 149" xfId="3580"/>
    <cellStyle name="표준 15" xfId="3581"/>
    <cellStyle name="표준 15 2" xfId="3582"/>
    <cellStyle name="표준 15_요약" xfId="3583"/>
    <cellStyle name="표준 150" xfId="3584"/>
    <cellStyle name="표준 151" xfId="3585"/>
    <cellStyle name="표준 152" xfId="3586"/>
    <cellStyle name="표준 153" xfId="3587"/>
    <cellStyle name="표준 154" xfId="3588"/>
    <cellStyle name="표준 155" xfId="3589"/>
    <cellStyle name="표준 156" xfId="3590"/>
    <cellStyle name="표준 157" xfId="3591"/>
    <cellStyle name="표준 158" xfId="3592"/>
    <cellStyle name="표준 159" xfId="3593"/>
    <cellStyle name="표준 16" xfId="3594"/>
    <cellStyle name="표준 16 2" xfId="3595"/>
    <cellStyle name="표준 16_요약" xfId="3596"/>
    <cellStyle name="표준 160" xfId="3597"/>
    <cellStyle name="표준 161" xfId="3598"/>
    <cellStyle name="표준 162" xfId="3599"/>
    <cellStyle name="표준 163" xfId="3600"/>
    <cellStyle name="표준 164" xfId="3601"/>
    <cellStyle name="표준 165" xfId="3602"/>
    <cellStyle name="표준 166" xfId="3603"/>
    <cellStyle name="표준 167" xfId="3604"/>
    <cellStyle name="표준 168" xfId="3605"/>
    <cellStyle name="표준 169" xfId="3606"/>
    <cellStyle name="표준 17" xfId="3607"/>
    <cellStyle name="표준 17 2" xfId="3608"/>
    <cellStyle name="표준 17_요약" xfId="3609"/>
    <cellStyle name="표준 170" xfId="3610"/>
    <cellStyle name="표준 171" xfId="3611"/>
    <cellStyle name="표준 172" xfId="3612"/>
    <cellStyle name="표준 173" xfId="3613"/>
    <cellStyle name="표준 174" xfId="3614"/>
    <cellStyle name="표준 175" xfId="3615"/>
    <cellStyle name="표준 176" xfId="3616"/>
    <cellStyle name="표준 177" xfId="3617"/>
    <cellStyle name="표준 178" xfId="3618"/>
    <cellStyle name="표준 179" xfId="3619"/>
    <cellStyle name="표준 18" xfId="3620"/>
    <cellStyle name="표준 18 2" xfId="3621"/>
    <cellStyle name="표준 18_요약" xfId="3622"/>
    <cellStyle name="표준 180" xfId="3623"/>
    <cellStyle name="표준 181" xfId="3624"/>
    <cellStyle name="표준 182" xfId="3625"/>
    <cellStyle name="표준 183" xfId="3626"/>
    <cellStyle name="표준 184" xfId="3627"/>
    <cellStyle name="표준 185" xfId="3628"/>
    <cellStyle name="표준 186" xfId="3629"/>
    <cellStyle name="표준 187" xfId="3630"/>
    <cellStyle name="표준 188" xfId="3631"/>
    <cellStyle name="표준 189" xfId="3632"/>
    <cellStyle name="표준 19" xfId="3633"/>
    <cellStyle name="표준 19 2" xfId="3634"/>
    <cellStyle name="표준 19_요약" xfId="3635"/>
    <cellStyle name="표준 190" xfId="3636"/>
    <cellStyle name="표준 191" xfId="3637"/>
    <cellStyle name="표준 192" xfId="3638"/>
    <cellStyle name="표준 193" xfId="3639"/>
    <cellStyle name="표준 194" xfId="3640"/>
    <cellStyle name="표준 195" xfId="3641"/>
    <cellStyle name="표준 196" xfId="3642"/>
    <cellStyle name="표준 197" xfId="3643"/>
    <cellStyle name="표준 198" xfId="3644"/>
    <cellStyle name="표준 199" xfId="3645"/>
    <cellStyle name="표준 2" xfId="3646"/>
    <cellStyle name="표준 2 10" xfId="3647"/>
    <cellStyle name="표준 2 11" xfId="3648"/>
    <cellStyle name="표준 2 2" xfId="3649"/>
    <cellStyle name="표준 2 2 2" xfId="3650"/>
    <cellStyle name="표준 2 2 3" xfId="3651"/>
    <cellStyle name="표준 2 2 4" xfId="3652"/>
    <cellStyle name="표준 2 2 5" xfId="3653"/>
    <cellStyle name="표준 2 2 6" xfId="3654"/>
    <cellStyle name="표준 2 2 7" xfId="3655"/>
    <cellStyle name="표준 2 2_08년 8월 이마트 엠에스(바이어제공)●●●" xfId="3656"/>
    <cellStyle name="표준 2 3" xfId="3657"/>
    <cellStyle name="표준 2 3 2" xfId="3658"/>
    <cellStyle name="표준 2 3 3" xfId="3659"/>
    <cellStyle name="표준 2 3 4" xfId="3660"/>
    <cellStyle name="표준 2 3 5" xfId="3661"/>
    <cellStyle name="표준 2 3 6" xfId="3662"/>
    <cellStyle name="표준 2 4" xfId="3663"/>
    <cellStyle name="표준 2 4 2" xfId="3664"/>
    <cellStyle name="표준 2 5" xfId="3665"/>
    <cellStyle name="표준 2 6" xfId="3666"/>
    <cellStyle name="표준 2 7" xfId="3667"/>
    <cellStyle name="표준 2 8" xfId="3668"/>
    <cellStyle name="표준 2 9" xfId="3669"/>
    <cellStyle name="표준 2_★10년전국공지용(쵸코류 전체실적) 100205★" xfId="3670"/>
    <cellStyle name="표준 20" xfId="3671"/>
    <cellStyle name="표준 200" xfId="3672"/>
    <cellStyle name="표준 201" xfId="3673"/>
    <cellStyle name="표준 202" xfId="3674"/>
    <cellStyle name="표준 203" xfId="3675"/>
    <cellStyle name="표준 204" xfId="3676"/>
    <cellStyle name="표준 205" xfId="3677"/>
    <cellStyle name="표준 206" xfId="3678"/>
    <cellStyle name="표준 207" xfId="3679"/>
    <cellStyle name="표준 208" xfId="3680"/>
    <cellStyle name="표준 209" xfId="3681"/>
    <cellStyle name="표준 21" xfId="3682"/>
    <cellStyle name="표준 210" xfId="3683"/>
    <cellStyle name="표준 211" xfId="3684"/>
    <cellStyle name="표준 212" xfId="3685"/>
    <cellStyle name="표준 213" xfId="3686"/>
    <cellStyle name="표준 214" xfId="3687"/>
    <cellStyle name="표준 215" xfId="3688"/>
    <cellStyle name="표준 216" xfId="3689"/>
    <cellStyle name="표준 217" xfId="3690"/>
    <cellStyle name="표준 218" xfId="3691"/>
    <cellStyle name="표준 219" xfId="3692"/>
    <cellStyle name="표준 22" xfId="3693"/>
    <cellStyle name="표준 220" xfId="3694"/>
    <cellStyle name="표준 221" xfId="3695"/>
    <cellStyle name="표준 222" xfId="3696"/>
    <cellStyle name="표준 223" xfId="3697"/>
    <cellStyle name="표준 224" xfId="3698"/>
    <cellStyle name="표준 225" xfId="3699"/>
    <cellStyle name="표준 226" xfId="3700"/>
    <cellStyle name="표준 227" xfId="3701"/>
    <cellStyle name="표준 228" xfId="3702"/>
    <cellStyle name="표준 229" xfId="3703"/>
    <cellStyle name="표준 23" xfId="3704"/>
    <cellStyle name="표준 230" xfId="3705"/>
    <cellStyle name="표준 231" xfId="3706"/>
    <cellStyle name="표준 232" xfId="3707"/>
    <cellStyle name="표준 233" xfId="3708"/>
    <cellStyle name="표준 234" xfId="3709"/>
    <cellStyle name="표준 235" xfId="3710"/>
    <cellStyle name="표준 236" xfId="3711"/>
    <cellStyle name="표준 237" xfId="3712"/>
    <cellStyle name="표준 238" xfId="3713"/>
    <cellStyle name="표준 239" xfId="3714"/>
    <cellStyle name="표준 24" xfId="3715"/>
    <cellStyle name="표준 240" xfId="3716"/>
    <cellStyle name="표준 241" xfId="3717"/>
    <cellStyle name="표준 242" xfId="3718"/>
    <cellStyle name="표준 243" xfId="3719"/>
    <cellStyle name="표준 244" xfId="3720"/>
    <cellStyle name="표준 245" xfId="3721"/>
    <cellStyle name="표준 246" xfId="3722"/>
    <cellStyle name="표준 247" xfId="3723"/>
    <cellStyle name="표준 248" xfId="3724"/>
    <cellStyle name="표준 249" xfId="3725"/>
    <cellStyle name="표준 25" xfId="3726"/>
    <cellStyle name="표준 250" xfId="3727"/>
    <cellStyle name="표준 251" xfId="3728"/>
    <cellStyle name="표준 252" xfId="3729"/>
    <cellStyle name="표준 253" xfId="3730"/>
    <cellStyle name="표준 254" xfId="3731"/>
    <cellStyle name="표준 255" xfId="3732"/>
    <cellStyle name="표준 256" xfId="3733"/>
    <cellStyle name="표준 257" xfId="3734"/>
    <cellStyle name="표준 258" xfId="3735"/>
    <cellStyle name="표준 26" xfId="3736"/>
    <cellStyle name="표준 27" xfId="3737"/>
    <cellStyle name="표준 28" xfId="3738"/>
    <cellStyle name="표준 29" xfId="3739"/>
    <cellStyle name="표준 3" xfId="3740"/>
    <cellStyle name="표준 3 2" xfId="3741"/>
    <cellStyle name="표준 3 3" xfId="3742"/>
    <cellStyle name="표준 3 4" xfId="3743"/>
    <cellStyle name="표준 3 5" xfId="3744"/>
    <cellStyle name="표준 3 6" xfId="3745"/>
    <cellStyle name="표준 3 7" xfId="3746"/>
    <cellStyle name="표준 3 8" xfId="3747"/>
    <cellStyle name="표준 3 9" xfId="3748"/>
    <cellStyle name="표준 3_09년 08월 1차 판갈이전단행사리스트(新가공B)" xfId="3749"/>
    <cellStyle name="표준 30" xfId="3750"/>
    <cellStyle name="표준 31" xfId="3751"/>
    <cellStyle name="표준 32" xfId="3752"/>
    <cellStyle name="표준 33" xfId="3753"/>
    <cellStyle name="표준 34" xfId="3754"/>
    <cellStyle name="표준 35" xfId="3755"/>
    <cellStyle name="표준 36" xfId="3756"/>
    <cellStyle name="표준 37" xfId="3757"/>
    <cellStyle name="표준 38" xfId="3758"/>
    <cellStyle name="표준 39" xfId="3759"/>
    <cellStyle name="표준 4" xfId="3760"/>
    <cellStyle name="표준 4 2" xfId="3761"/>
    <cellStyle name="표준 4 3" xfId="3762"/>
    <cellStyle name="표준 4 4" xfId="3763"/>
    <cellStyle name="표준 4 5" xfId="3764"/>
    <cellStyle name="표준 4 6" xfId="3765"/>
    <cellStyle name="표준 4 7" xfId="3766"/>
    <cellStyle name="표준 4_2010년 3월판촉안(1003)" xfId="3767"/>
    <cellStyle name="표준 40" xfId="3768"/>
    <cellStyle name="표준 41" xfId="3769"/>
    <cellStyle name="표준 42" xfId="3770"/>
    <cellStyle name="표준 43" xfId="3771"/>
    <cellStyle name="표준 44" xfId="3772"/>
    <cellStyle name="표준 45" xfId="3773"/>
    <cellStyle name="표준 46" xfId="3774"/>
    <cellStyle name="표준 47" xfId="3775"/>
    <cellStyle name="표준 48" xfId="3776"/>
    <cellStyle name="표준 49" xfId="3777"/>
    <cellStyle name="표준 5" xfId="4175"/>
    <cellStyle name="표준 5 2" xfId="3778"/>
    <cellStyle name="표준 5 3" xfId="3779"/>
    <cellStyle name="표준 5 4" xfId="3780"/>
    <cellStyle name="표준 5 5" xfId="3781"/>
    <cellStyle name="표준 5 6" xfId="3782"/>
    <cellStyle name="표준 50" xfId="3783"/>
    <cellStyle name="표준 51" xfId="3784"/>
    <cellStyle name="표준 52" xfId="3785"/>
    <cellStyle name="표준 53" xfId="3786"/>
    <cellStyle name="표준 54" xfId="3787"/>
    <cellStyle name="표준 55" xfId="3788"/>
    <cellStyle name="표준 56" xfId="3789"/>
    <cellStyle name="표준 57" xfId="3790"/>
    <cellStyle name="표준 58" xfId="3791"/>
    <cellStyle name="표준 59" xfId="3792"/>
    <cellStyle name="표준 6" xfId="4176"/>
    <cellStyle name="표준 6 2" xfId="3793"/>
    <cellStyle name="표준 60" xfId="3794"/>
    <cellStyle name="표준 61" xfId="3795"/>
    <cellStyle name="표준 62" xfId="3796"/>
    <cellStyle name="표준 63" xfId="3797"/>
    <cellStyle name="표준 64" xfId="3798"/>
    <cellStyle name="표준 65" xfId="3799"/>
    <cellStyle name="표준 66" xfId="3800"/>
    <cellStyle name="표준 67" xfId="3801"/>
    <cellStyle name="표준 68" xfId="3802"/>
    <cellStyle name="표준 69" xfId="3803"/>
    <cellStyle name="표준 7" xfId="4177"/>
    <cellStyle name="표준 7 2" xfId="3804"/>
    <cellStyle name="표준 7 3" xfId="3805"/>
    <cellStyle name="표준 7 4" xfId="3806"/>
    <cellStyle name="표준 70" xfId="3807"/>
    <cellStyle name="표준 71" xfId="3808"/>
    <cellStyle name="표준 72" xfId="3809"/>
    <cellStyle name="표준 73" xfId="3810"/>
    <cellStyle name="표준 74" xfId="3811"/>
    <cellStyle name="표준 75" xfId="3812"/>
    <cellStyle name="표준 76" xfId="3813"/>
    <cellStyle name="표준 77" xfId="3814"/>
    <cellStyle name="표준 78" xfId="3815"/>
    <cellStyle name="표준 79" xfId="3816"/>
    <cellStyle name="표준 8" xfId="3817"/>
    <cellStyle name="표준 8 2" xfId="3818"/>
    <cellStyle name="표준 8 3" xfId="3819"/>
    <cellStyle name="표준 8_2010년 3월판촉안(1003)" xfId="3820"/>
    <cellStyle name="표준 80" xfId="3821"/>
    <cellStyle name="표준 81" xfId="3822"/>
    <cellStyle name="표준 82" xfId="3823"/>
    <cellStyle name="표준 83" xfId="3824"/>
    <cellStyle name="표준 84" xfId="3825"/>
    <cellStyle name="표준 85" xfId="3826"/>
    <cellStyle name="표준 86" xfId="3827"/>
    <cellStyle name="표준 87" xfId="3828"/>
    <cellStyle name="표준 88" xfId="3829"/>
    <cellStyle name="표준 89" xfId="3830"/>
    <cellStyle name="표준 9" xfId="3831"/>
    <cellStyle name="표준 9 2" xfId="3832"/>
    <cellStyle name="표준 9_2010년 3월판촉안(1003)" xfId="3833"/>
    <cellStyle name="표준 90" xfId="3834"/>
    <cellStyle name="표준 91" xfId="3835"/>
    <cellStyle name="표준 92" xfId="3836"/>
    <cellStyle name="표준 93" xfId="3837"/>
    <cellStyle name="표준 94" xfId="3838"/>
    <cellStyle name="표준 95" xfId="3839"/>
    <cellStyle name="표준 96" xfId="3840"/>
    <cellStyle name="표준 97" xfId="3841"/>
    <cellStyle name="표준 98" xfId="3842"/>
    <cellStyle name="표준 99" xfId="3843"/>
    <cellStyle name="標準_ ｻﾌﾟﾗｲ海外" xfId="3844"/>
    <cellStyle name="표준_관리메뉴얼" xfId="4178"/>
    <cellStyle name="표준_일일활동일지 통일양식" xfId="4179"/>
    <cellStyle name="하이퍼링크 2" xfId="3845"/>
    <cellStyle name="하이퍼링크 2 2" xfId="3846"/>
    <cellStyle name="하이퍼링크 2 3" xfId="3847"/>
    <cellStyle name="하이퍼링크 2 4" xfId="3848"/>
    <cellStyle name="하이퍼링크 2 5" xfId="3849"/>
    <cellStyle name="하이퍼링크 2 6" xfId="3850"/>
    <cellStyle name="합계" xfId="3851"/>
    <cellStyle name="합산" xfId="3852"/>
    <cellStyle name="항목" xfId="3853"/>
    <cellStyle name="桁区切り [0.00]_Ratio98" xfId="3854"/>
    <cellStyle name="桁区切り_累計額" xfId="3855"/>
    <cellStyle name="⧜화 [0]_입보95 (2)" xfId="3856"/>
    <cellStyle name="_x0014_화_9701" xfId="3857"/>
    <cellStyle name="화폐기호" xfId="3858"/>
    <cellStyle name="화폐기호0" xfId="3859"/>
    <cellStyle name="A¡§¡ⓒ¡E¡þ¡EO [0]_¡§￠Ri¡§u¡§¡þ¡§¡þI¡§u￠R¨I" xfId="3860"/>
    <cellStyle name="A¡§¡ⓒ¡E¡þ¡EO_¡§￠Ri¡§u¡§¡þ¡§¡þI¡§u￠R¨I" xfId="3861"/>
    <cellStyle name="A¡ERER￠RER¡ER¡E?¡ERER¡ER￠R¡¿I¡ERERE¡ERER￠R¡×I¡ER¡§I¡EREREO [0]_￠RER¡ER￠R￠?I¡ER￠R¡¿I¡ER￠R¡¿¡ERIA¡ERERIi¡ERERE?￠RERER￠RER¡ER￠R￠?¡EREReE￠RER¡ER￠R￠?Io" xfId="3862"/>
    <cellStyle name="A¡ERER￠RER¡ER¡E?¡ERER¡ER￠R¡¿I¡ERERE¡ERER￠R¡×I¡ER¡§I¡EREREO_￠RER¡ER￠R￠?I¡ER￠R¡¿I¡ER￠R¡¿¡ERIA¡ERERIi¡ERERE?￠RERER￠RER¡ER￠R￠?¡EREReE￠RER¡ER￠R￠?Io" xfId="3863"/>
    <cellStyle name="A¨­￠￢￠O [0]_¡ÆA¡¤￠R￠￢i¨u¨uC¡I" xfId="3864"/>
    <cellStyle name="A¨­￠￢￠O_¡ÆA¡¤￠R￠￢i¨u¨uC¡I" xfId="3865"/>
    <cellStyle name="A￠R¡×￠R¨I￠RE￠Rⓒ­￠REO [0]_¡§I¨I¨￡A￠RIi￠RE?¡ER¡§￠ReE¡§Io" xfId="3866"/>
    <cellStyle name="A￠R¡×￠R¨I￠RE￠Rⓒ­￠REO_¡§I¨I¨￡A￠RIi￠RE?¡ER¡§￠ReE¡§Io" xfId="3867"/>
    <cellStyle name="AeE­ [0]_¨c9¿u´eA￥" xfId="3868"/>
    <cellStyle name="ÅëÈ­ [0]_±â¾È (2)" xfId="3869"/>
    <cellStyle name="AeE­ [0]_°øAeTO " xfId="3870"/>
    <cellStyle name="ÅëÈ­ [0]_°ü¸®¿ø°¡" xfId="3871"/>
    <cellStyle name="AeE­ [0]_°u¸RC×¸n_¾÷A¾º° " xfId="3872"/>
    <cellStyle name="ÅëÈ­ [0]_laroux_2001원가운영2" xfId="3873"/>
    <cellStyle name="AeE­ [0]_pUkwOAZN4HrnvR2KTEOAR4UOo" xfId="3874"/>
    <cellStyle name="ÅëÈ­ [0]_Sheet1" xfId="3875"/>
    <cellStyle name="AeE­ [0]_Sheet1_±ºº° (5)" xfId="3876"/>
    <cellStyle name="ÅëÈ­ [0]_Sheet1_3-DEPO 일반양식" xfId="3877"/>
    <cellStyle name="AeE­ [0]_Sheet1_까페로티COMKT" xfId="3878"/>
    <cellStyle name="ÅëÈ­ [0]_Sheet1_도입계획2種(에어로)" xfId="3879"/>
    <cellStyle name="AeE­ [0]_Sheet4" xfId="3880"/>
    <cellStyle name="ÅëÈ­ [0]_Sheet4" xfId="3881"/>
    <cellStyle name="AeE­ [0]_Sheet4_0411판촉계획" xfId="3882"/>
    <cellStyle name="ÅëÈ­ [0]_Sheet4_0411판촉계획" xfId="3883"/>
    <cellStyle name="AeE­ [0]_Sheet4_0501판촉계획" xfId="3884"/>
    <cellStyle name="ÅëÈ­ [0]_Sheet4_0501판촉계획" xfId="3885"/>
    <cellStyle name="AeE­ [0]_Sheet4_Book4" xfId="3886"/>
    <cellStyle name="ÅëÈ­ [0]_Sheet4_Book4" xfId="3887"/>
    <cellStyle name="AeE­_¨c9¿u´eA￥" xfId="3888"/>
    <cellStyle name="ÅëÈ­_±â¾È (2)" xfId="3889"/>
    <cellStyle name="AeE­_°øAeTO " xfId="3890"/>
    <cellStyle name="ÅëÈ­_°ü¸®¿ø°¡" xfId="3891"/>
    <cellStyle name="AeE­_11³A¸nC￥" xfId="3892"/>
    <cellStyle name="ÅëÈ­_laroux_2001원가운영2" xfId="3893"/>
    <cellStyle name="AeE­_pUkwOAZN4HrnvR2KTEOAR4UOo" xfId="3894"/>
    <cellStyle name="ÅëÈ­_Sheet1" xfId="3895"/>
    <cellStyle name="AeE­_Sheet1_±ºº° (5)" xfId="3896"/>
    <cellStyle name="ÅëÈ­_Sheet1_3-DEPO 일반양식" xfId="3897"/>
    <cellStyle name="AeE­_Sheet1_까페로티COMKT" xfId="3898"/>
    <cellStyle name="ÅëÈ­_Sheet1_도입계획2種(에어로)" xfId="3899"/>
    <cellStyle name="AeE­_Sheet4" xfId="3900"/>
    <cellStyle name="ÅëÈ­_Sheet4" xfId="3901"/>
    <cellStyle name="AeE­_Sheet4_Book4" xfId="3902"/>
    <cellStyle name="ÅëÈ­_Sheet4_Book4" xfId="3903"/>
    <cellStyle name="AeE¡ⓒ [0]_¡ÆA¡¤￠R￠￢i¨u¨uC¡I" xfId="3904"/>
    <cellStyle name="AeE¡ⓒ_¡ÆA¡¤￠R￠￢i¨u¨uC¡I" xfId="3905"/>
    <cellStyle name="AeE¡ER¡§I [0]_¡§I¨I¨￡A￠RIi￠RE?¡ER¡§￠ReE¡§Io" xfId="3906"/>
    <cellStyle name="AeE¡ER¡§I_¡§I¨I¨￡A￠RIi￠RE?¡ER¡§￠ReE¡§Io" xfId="3907"/>
    <cellStyle name="AeE￠R¨I [0]_¡§￠Ri¡§u¡§¡þ¡§¡þI¡§u￠R¨I" xfId="3908"/>
    <cellStyle name="AeE￠R¨I_¡§￠Ri¡§u¡§¡þ¡§¡þI¡§u￠R¨I" xfId="3909"/>
    <cellStyle name="AeE￠RERER￠RER¡ER￠R￠?I [0]_￠RER¡ER￠R￠?I¡ER￠R¡¿I¡ER￠R¡¿¡ERIA¡ERERIi¡ERERE?￠RERER￠RER¡ER￠R￠?¡EREReE￠RER¡ER￠R￠?Io" xfId="3910"/>
    <cellStyle name="AeE￠RERER￠RER¡ER￠R￠?I_￠RER¡ER￠R￠?I¡ER￠R¡¿I¡ER￠R¡¿¡ERIA¡ERERIi¡ERERE?￠RERER￠RER¡ER￠R￠?¡EREReE￠RER¡ER￠R￠?Io" xfId="3911"/>
    <cellStyle name="ALIGNMENT" xfId="3912"/>
    <cellStyle name="AÞ¸¶ [0]_(¿uAEP)" xfId="3913"/>
    <cellStyle name="ÄÞ¸¶ [0]_±â¾È (2)" xfId="3914"/>
    <cellStyle name="AÞ¸¶ [0]_°øAeTO " xfId="3915"/>
    <cellStyle name="ÄÞ¸¶ [0]_°ü¸®¿ø°¡" xfId="3916"/>
    <cellStyle name="AÞ¸¶ [0]_°u¸RC×¸n_¾÷A¾º° " xfId="3917"/>
    <cellStyle name="ÄÞ¸¶ [0]_Sheet1" xfId="3918"/>
    <cellStyle name="AÞ¸¶ [0]_Sheet1_02-캔디" xfId="3919"/>
    <cellStyle name="ÄÞ¸¶ [0]_Sheet1_3-DEPO 일반양식" xfId="3920"/>
    <cellStyle name="AÞ¸¶ [0]_Sheet1_4사비스킷매출(2000)" xfId="3921"/>
    <cellStyle name="ÄÞ¸¶ [0]_Sheet1_개발회의0420" xfId="3922"/>
    <cellStyle name="AÞ¸¶ [0]_Sheet1_까페로티COMKT" xfId="3923"/>
    <cellStyle name="ÄÞ¸¶ [0]_Sheet1_도입계획2種(에어로)" xfId="3924"/>
    <cellStyle name="AÞ¸¶ [0]_Sheet4" xfId="3925"/>
    <cellStyle name="ÄÞ¸¶ [0]_Sheet4" xfId="3926"/>
    <cellStyle name="AÞ¸¶ [0]_Sheet4_Book4" xfId="3927"/>
    <cellStyle name="ÄÞ¸¶ [0]_Sheet4_Book4" xfId="3928"/>
    <cellStyle name="AÞ¸¶_¨c9¿u´eA￥" xfId="3929"/>
    <cellStyle name="ÄÞ¸¶_±â¾È (2)" xfId="3930"/>
    <cellStyle name="AÞ¸¶_°øAeTO " xfId="3931"/>
    <cellStyle name="ÄÞ¸¶_°ü¸®¿ø°¡" xfId="3932"/>
    <cellStyle name="AÞ¸¶_°u¸RC×¸n_¾÷A¾º° " xfId="3933"/>
    <cellStyle name="ÄÞ¸¶_Sheet1" xfId="3934"/>
    <cellStyle name="AÞ¸¶_Sheet1_02-캔디" xfId="3935"/>
    <cellStyle name="ÄÞ¸¶_Sheet1_3-DEPO 일반양식" xfId="3936"/>
    <cellStyle name="AÞ¸¶_Sheet1_4사비스킷매출(2000)" xfId="3937"/>
    <cellStyle name="ÄÞ¸¶_Sheet1_개발회의0420" xfId="3938"/>
    <cellStyle name="AÞ¸¶_Sheet1_까페로티COMKT" xfId="3939"/>
    <cellStyle name="ÄÞ¸¶_Sheet1_도입계획2種(에어로)" xfId="3940"/>
    <cellStyle name="AÞ¸¶_Sheet4" xfId="3941"/>
    <cellStyle name="ÄÞ¸¶_Sheet4" xfId="3942"/>
    <cellStyle name="AÞ¸¶_Sheet4_Book4" xfId="3943"/>
    <cellStyle name="ÄÞ¸¶_Sheet4_Book4" xfId="3944"/>
    <cellStyle name="C¡ERERIA￠RER¡ER￠R￠?¡ER￠R¡¿¡ERI_12￠RERE?u" xfId="3945"/>
    <cellStyle name="C¡ERIA￠R¡×¡§¡I_¡§I¨I¨￡￠R¡×￠RIA¡§I￠Rⓒ­¡§I￠RA¡ER￠R¡¿" xfId="3946"/>
    <cellStyle name="C¡IA¨ª_#1,2" xfId="3947"/>
    <cellStyle name="C￠RERERIA¡ERER￠RER¡ER¡E?￠RER¡ER￠R￠?￠RERI_¡ERER￠RER¡ER¡E?¡ERER￠R¡×I¡ER¡§I￠RERER￠RER¡ER￠R￠?¡ERER2" xfId="3948"/>
    <cellStyle name="C￠RERIA¡ER￠R¡¿￠R¡×￠RI_12¡ERE?u" xfId="3949"/>
    <cellStyle name="C￠RIA¡§¨￡_#1,2" xfId="3950"/>
    <cellStyle name="C￥AØ_&quot;98.2.20 - 2.26 " xfId="3951"/>
    <cellStyle name="Ç¥ÁØ_¿¤Áö¿£µåÇà»ç_10¿ù¿ø°¡DC " xfId="3952"/>
    <cellStyle name="C￥AØ_¿￢¸≫A¤≫e°C (2)" xfId="3953"/>
    <cellStyle name="Ç¥ÁØ_±â¾È (2)" xfId="3954"/>
    <cellStyle name="C￥AØ_±aAØ¿a¾a" xfId="3955"/>
    <cellStyle name="Ç¥ÁØ_°ñµå±â¾È" xfId="3956"/>
    <cellStyle name="C￥AØ_°u¸RFLOW" xfId="3957"/>
    <cellStyle name="Ç¥ÁØ_¼öÃâ3 " xfId="3958"/>
    <cellStyle name="C￥AØ_½º³¼¹°·R" xfId="3959"/>
    <cellStyle name="Ç¥ÁØ_¹ßÁÖ¼­" xfId="3960"/>
    <cellStyle name="C￥AØ_2¿u" xfId="3961"/>
    <cellStyle name="Ç¥ÁØ_8¿ùÁ¤±â" xfId="3962"/>
    <cellStyle name="C￥AØ_C￥Ao" xfId="3963"/>
    <cellStyle name="Ç¥ÁØ_Sheet1" xfId="3964"/>
    <cellStyle name="C￥AØ_Sheet18" xfId="3965"/>
    <cellStyle name="Ç¥ÁØ_Sheet18" xfId="3966"/>
    <cellStyle name="C￥AØ_μa¶o2" xfId="3967"/>
    <cellStyle name="Calc Currency (0)" xfId="3968"/>
    <cellStyle name="category" xfId="3969"/>
    <cellStyle name="category 2" xfId="3970"/>
    <cellStyle name="category 3" xfId="3971"/>
    <cellStyle name="category 4" xfId="3972"/>
    <cellStyle name="category 5" xfId="3973"/>
    <cellStyle name="category 6" xfId="3974"/>
    <cellStyle name="Comma" xfId="3975"/>
    <cellStyle name="Comma [0]" xfId="3976"/>
    <cellStyle name="comma zerodec" xfId="3977"/>
    <cellStyle name="Comma_ SG&amp;A Bridge " xfId="3978"/>
    <cellStyle name="Comma0" xfId="3979"/>
    <cellStyle name="Copied" xfId="3980"/>
    <cellStyle name="Cur?ncy_laroux_2_12~3SO2_공문  " xfId="3981"/>
    <cellStyle name="Curren?_x0012_퐀_x0017_?" xfId="3982"/>
    <cellStyle name="Currency" xfId="3983"/>
    <cellStyle name="Currency [0]" xfId="3984"/>
    <cellStyle name="Currency_ SG&amp;A Bridge " xfId="3985"/>
    <cellStyle name="Currency0" xfId="3986"/>
    <cellStyle name="Currency1" xfId="3987"/>
    <cellStyle name="d" xfId="3988"/>
    <cellStyle name="Date" xfId="3989"/>
    <cellStyle name="Date 2" xfId="3990"/>
    <cellStyle name="Date 3" xfId="3991"/>
    <cellStyle name="Date 4" xfId="3992"/>
    <cellStyle name="Date 5" xfId="3993"/>
    <cellStyle name="Date 6" xfId="3994"/>
    <cellStyle name="Dezimal [0]_laroux" xfId="3995"/>
    <cellStyle name="Dezimal_laroux" xfId="3996"/>
    <cellStyle name="Dollar (zero dec)" xfId="3997"/>
    <cellStyle name="Entered" xfId="3998"/>
    <cellStyle name="Euro" xfId="3999"/>
    <cellStyle name="F2" xfId="4000"/>
    <cellStyle name="F3" xfId="4001"/>
    <cellStyle name="F4" xfId="4002"/>
    <cellStyle name="F5" xfId="4003"/>
    <cellStyle name="F6" xfId="4004"/>
    <cellStyle name="F7" xfId="4005"/>
    <cellStyle name="F8" xfId="4006"/>
    <cellStyle name="Fixed" xfId="4007"/>
    <cellStyle name="Fixed 2" xfId="4008"/>
    <cellStyle name="Fixed 3" xfId="4009"/>
    <cellStyle name="Fixed 4" xfId="4010"/>
    <cellStyle name="Fixed 5" xfId="4011"/>
    <cellStyle name="Fixed 6" xfId="4012"/>
    <cellStyle name="Followed Hyperlink" xfId="4013"/>
    <cellStyle name="Grey" xfId="4014"/>
    <cellStyle name="Grey 2" xfId="4015"/>
    <cellStyle name="Grey 3" xfId="4016"/>
    <cellStyle name="Grey 4" xfId="4017"/>
    <cellStyle name="Grey 5" xfId="4018"/>
    <cellStyle name="Grey 6" xfId="4019"/>
    <cellStyle name="HEADER" xfId="4020"/>
    <cellStyle name="HEADER 2" xfId="4021"/>
    <cellStyle name="HEADER 3" xfId="4022"/>
    <cellStyle name="HEADER 4" xfId="4023"/>
    <cellStyle name="HEADER 5" xfId="4024"/>
    <cellStyle name="HEADER 6" xfId="4025"/>
    <cellStyle name="Header1" xfId="4026"/>
    <cellStyle name="Header1 2" xfId="4027"/>
    <cellStyle name="Header1 3" xfId="4028"/>
    <cellStyle name="Header1 4" xfId="4029"/>
    <cellStyle name="Header1 5" xfId="4030"/>
    <cellStyle name="Header1 6" xfId="4031"/>
    <cellStyle name="Header2" xfId="4032"/>
    <cellStyle name="Header2 2" xfId="4033"/>
    <cellStyle name="Header2 3" xfId="4034"/>
    <cellStyle name="Header2 4" xfId="4035"/>
    <cellStyle name="Header2 5" xfId="4036"/>
    <cellStyle name="Header2 6" xfId="4037"/>
    <cellStyle name="Heading" xfId="4038"/>
    <cellStyle name="Heading 1" xfId="4039"/>
    <cellStyle name="Heading 2" xfId="4040"/>
    <cellStyle name="HEADING1" xfId="4041"/>
    <cellStyle name="HEADING1 2" xfId="4042"/>
    <cellStyle name="HEADING1 3" xfId="4043"/>
    <cellStyle name="HEADING1 4" xfId="4044"/>
    <cellStyle name="HEADING1 5" xfId="4045"/>
    <cellStyle name="HEADING1 6" xfId="4046"/>
    <cellStyle name="HEADING2" xfId="4047"/>
    <cellStyle name="HEADING2 2" xfId="4048"/>
    <cellStyle name="HEADING2 3" xfId="4049"/>
    <cellStyle name="HEADING2 4" xfId="4050"/>
    <cellStyle name="HEADING2 5" xfId="4051"/>
    <cellStyle name="HEADING2 6" xfId="4052"/>
    <cellStyle name="Hyperlink" xfId="4053"/>
    <cellStyle name="iles|_x0005_h" xfId="4054"/>
    <cellStyle name="Input [yellow]" xfId="4055"/>
    <cellStyle name="Input [yellow] 2" xfId="4056"/>
    <cellStyle name="Input [yellow] 3" xfId="4057"/>
    <cellStyle name="Input [yellow] 4" xfId="4058"/>
    <cellStyle name="Input [yellow] 5" xfId="4059"/>
    <cellStyle name="Input [yellow] 6" xfId="4060"/>
    <cellStyle name="les" xfId="4061"/>
    <cellStyle name="Millares [0]_PERSONAL" xfId="4062"/>
    <cellStyle name="Millares_PERSONAL" xfId="4063"/>
    <cellStyle name="Milliers [0]_Arabian Spec" xfId="4064"/>
    <cellStyle name="Milliers_Arabian Spec" xfId="4065"/>
    <cellStyle name="Model" xfId="4066"/>
    <cellStyle name="Model 2" xfId="4067"/>
    <cellStyle name="Model 3" xfId="4068"/>
    <cellStyle name="Model 4" xfId="4069"/>
    <cellStyle name="Model 5" xfId="4070"/>
    <cellStyle name="Model 6" xfId="4071"/>
    <cellStyle name="Mon?aire [0]_Arabian Spec" xfId="4072"/>
    <cellStyle name="Mon?aire_Arabian Spec" xfId="4073"/>
    <cellStyle name="Moneda [0]_CONTENCION CONDELL 25.051" xfId="4074"/>
    <cellStyle name="Moneda_CONTENCION CONDELL 25.051" xfId="4075"/>
    <cellStyle name="no dec" xfId="4076"/>
    <cellStyle name="nohs" xfId="4077"/>
    <cellStyle name="Normal - Style1" xfId="4078"/>
    <cellStyle name="Normal - Style1 2" xfId="4079"/>
    <cellStyle name="Normal - Style1 3" xfId="4080"/>
    <cellStyle name="Normal - Style1 4" xfId="4081"/>
    <cellStyle name="Normal - Style1 5" xfId="4082"/>
    <cellStyle name="Normal - Style1 6" xfId="4083"/>
    <cellStyle name="Normal - Style2" xfId="4084"/>
    <cellStyle name="Normal - Style3" xfId="4085"/>
    <cellStyle name="Normal - Style4" xfId="4086"/>
    <cellStyle name="Normal - Style5" xfId="4087"/>
    <cellStyle name="Normal - Style6" xfId="4088"/>
    <cellStyle name="Normal - Style7" xfId="4089"/>
    <cellStyle name="Normal - Style8" xfId="4090"/>
    <cellStyle name="Normal_ 1" xfId="4091"/>
    <cellStyle name="Normal1" xfId="4092"/>
    <cellStyle name="Normal2" xfId="4093"/>
    <cellStyle name="Normal3" xfId="4094"/>
    <cellStyle name="Normal4" xfId="4095"/>
    <cellStyle name="Percent" xfId="4096"/>
    <cellStyle name="Percent [2]" xfId="4097"/>
    <cellStyle name="Percent [2] 2" xfId="4098"/>
    <cellStyle name="Percent [2] 3" xfId="4099"/>
    <cellStyle name="Percent [2] 4" xfId="4100"/>
    <cellStyle name="Percent [2] 5" xfId="4101"/>
    <cellStyle name="Percent [2] 6" xfId="4102"/>
    <cellStyle name="Percent_◆1700억프로젝트OJM-비용구조틀-20041218(新)" xfId="4103"/>
    <cellStyle name="percentage" xfId="4104"/>
    <cellStyle name="performance report" xfId="4105"/>
    <cellStyle name="R?" xfId="4106"/>
    <cellStyle name="RevList" xfId="4107"/>
    <cellStyle name="SAPBEXaggData" xfId="4108"/>
    <cellStyle name="SAPBEXaggDataEmph" xfId="4109"/>
    <cellStyle name="SAPBEXaggItem" xfId="4110"/>
    <cellStyle name="SAPBEXaggItemX" xfId="4111"/>
    <cellStyle name="SAPBEXchaText" xfId="4112"/>
    <cellStyle name="SAPBEXexcBad7" xfId="4113"/>
    <cellStyle name="SAPBEXexcBad8" xfId="4114"/>
    <cellStyle name="SAPBEXexcBad9" xfId="4115"/>
    <cellStyle name="SAPBEXexcCritical4" xfId="4116"/>
    <cellStyle name="SAPBEXexcCritical5" xfId="4117"/>
    <cellStyle name="SAPBEXexcCritical6" xfId="4118"/>
    <cellStyle name="SAPBEXexcGood1" xfId="4119"/>
    <cellStyle name="SAPBEXexcGood2" xfId="4120"/>
    <cellStyle name="SAPBEXexcGood3" xfId="4121"/>
    <cellStyle name="SAPBEXfilterDrill" xfId="4122"/>
    <cellStyle name="SAPBEXfilterItem" xfId="4123"/>
    <cellStyle name="SAPBEXfilterText" xfId="4124"/>
    <cellStyle name="SAPBEXformats" xfId="4125"/>
    <cellStyle name="SAPBEXheaderItem" xfId="4126"/>
    <cellStyle name="SAPBEXheaderText" xfId="4127"/>
    <cellStyle name="SAPBEXHLevel0" xfId="4128"/>
    <cellStyle name="SAPBEXHLevel0X" xfId="4129"/>
    <cellStyle name="SAPBEXHLevel1" xfId="4130"/>
    <cellStyle name="SAPBEXHLevel1X" xfId="4131"/>
    <cellStyle name="SAPBEXHLevel2" xfId="4132"/>
    <cellStyle name="SAPBEXHLevel2X" xfId="4133"/>
    <cellStyle name="SAPBEXHLevel3" xfId="4134"/>
    <cellStyle name="SAPBEXHLevel3X" xfId="4135"/>
    <cellStyle name="SAPBEXresData" xfId="4136"/>
    <cellStyle name="SAPBEXresDataEmph" xfId="4137"/>
    <cellStyle name="SAPBEXresItem" xfId="4138"/>
    <cellStyle name="SAPBEXresItemX" xfId="4139"/>
    <cellStyle name="SAPBEXstdData" xfId="4140"/>
    <cellStyle name="SAPBEXstdDataEmph" xfId="4141"/>
    <cellStyle name="SAPBEXstdItem" xfId="4142"/>
    <cellStyle name="SAPBEXstdItemX" xfId="4143"/>
    <cellStyle name="SAPBEXtitle" xfId="4144"/>
    <cellStyle name="SAPBEXundefined" xfId="4145"/>
    <cellStyle name="sche|_x0005_" xfId="4146"/>
    <cellStyle name="Standard_laroux" xfId="4147"/>
    <cellStyle name="subhead" xfId="4148"/>
    <cellStyle name="subhead 2" xfId="4149"/>
    <cellStyle name="subhead 3" xfId="4150"/>
    <cellStyle name="subhead 4" xfId="4151"/>
    <cellStyle name="subhead 5" xfId="4152"/>
    <cellStyle name="subhead 6" xfId="4153"/>
    <cellStyle name="Subtotal" xfId="4154"/>
    <cellStyle name="TB" xfId="4155"/>
    <cellStyle name="þ_x001d_ð'&amp;Oy?Hy9_x0008__x000f__x0007_æ_x0007__x0007__x0001__x0001_" xfId="4156"/>
    <cellStyle name="þ_x001d_ð'&amp;Oy?Hy9_x0008_E_x000c_￠_x000d__x0007__x0001__x0001_" xfId="4157"/>
    <cellStyle name="title [1]" xfId="4158"/>
    <cellStyle name="title [2]" xfId="4159"/>
    <cellStyle name="Total" xfId="4160"/>
    <cellStyle name="Total 2" xfId="4161"/>
    <cellStyle name="Total 3" xfId="4162"/>
    <cellStyle name="Total 4" xfId="4163"/>
    <cellStyle name="Total 5" xfId="4164"/>
    <cellStyle name="Total 6" xfId="4165"/>
    <cellStyle name="W?rung [0]_laroux" xfId="4166"/>
    <cellStyle name="W?rung_laroux" xfId="4167"/>
    <cellStyle name="x화_광주매출" xfId="4168"/>
    <cellStyle name="XLS'|_x0005_t" xfId="4169"/>
    <cellStyle name="ｼﾐｷﾇ_ECC" xfId="4170"/>
    <cellStyle name="ハイパー??ク" xfId="4171"/>
    <cellStyle name="ハイパーリンク" xfId="4172"/>
    <cellStyle name="䃨ormal_Summary_laroux_양식 (8)" xfId="417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66FF6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10</xdr:col>
      <xdr:colOff>419100</xdr:colOff>
      <xdr:row>4</xdr:row>
      <xdr:rowOff>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342900" y="76200"/>
          <a:ext cx="6038850" cy="657225"/>
        </a:xfrm>
        <a:prstGeom prst="rect">
          <a:avLst/>
        </a:prstGeom>
        <a:gradFill rotWithShape="0">
          <a:gsLst>
            <a:gs pos="0">
              <a:srgbClr val="333333"/>
            </a:gs>
            <a:gs pos="50000">
              <a:srgbClr val="FFFFFF"/>
            </a:gs>
            <a:gs pos="100000">
              <a:srgbClr val="333333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ko-KR" altLang="en-US" sz="2500" b="1" i="0" strike="noStrike">
              <a:solidFill>
                <a:srgbClr val="000000"/>
              </a:solidFill>
              <a:latin typeface="HY견고딕"/>
              <a:ea typeface="HY견고딕"/>
            </a:rPr>
            <a:t>주간단위</a:t>
          </a:r>
          <a:r>
            <a:rPr lang="ko-KR" altLang="en-US" sz="2500" b="1" i="0" strike="noStrike" baseline="0">
              <a:solidFill>
                <a:srgbClr val="000000"/>
              </a:solidFill>
              <a:latin typeface="HY견고딕"/>
              <a:ea typeface="HY견고딕"/>
            </a:rPr>
            <a:t> 부진매장 집중 </a:t>
          </a:r>
          <a:r>
            <a:rPr lang="ko-KR" altLang="en-US" sz="2500" b="1" i="0" strike="noStrike">
              <a:solidFill>
                <a:srgbClr val="000000"/>
              </a:solidFill>
              <a:latin typeface="HY견고딕"/>
              <a:ea typeface="HY견고딕"/>
            </a:rPr>
            <a:t>공략 계획서</a:t>
          </a:r>
        </a:p>
      </xdr:txBody>
    </xdr:sp>
    <xdr:clientData/>
  </xdr:twoCellAnchor>
  <xdr:twoCellAnchor editAs="oneCell">
    <xdr:from>
      <xdr:col>15</xdr:col>
      <xdr:colOff>1057275</xdr:colOff>
      <xdr:row>2</xdr:row>
      <xdr:rowOff>57150</xdr:rowOff>
    </xdr:from>
    <xdr:to>
      <xdr:col>16</xdr:col>
      <xdr:colOff>1533525</xdr:colOff>
      <xdr:row>5</xdr:row>
      <xdr:rowOff>238125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01825" y="285750"/>
          <a:ext cx="20193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255526</xdr:colOff>
      <xdr:row>0</xdr:row>
      <xdr:rowOff>83344</xdr:rowOff>
    </xdr:from>
    <xdr:to>
      <xdr:col>2</xdr:col>
      <xdr:colOff>704212</xdr:colOff>
      <xdr:row>0</xdr:row>
      <xdr:rowOff>424962</xdr:rowOff>
    </xdr:to>
    <xdr:pic>
      <xdr:nvPicPr>
        <xdr:cNvPr id="2" name="그림 1" descr="크라운로고영문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551" y="83344"/>
          <a:ext cx="2360490" cy="341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321129</xdr:colOff>
      <xdr:row>24</xdr:row>
      <xdr:rowOff>122465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4879" t="30916" r="15806" b="10878"/>
        <a:stretch>
          <a:fillRect/>
        </a:stretch>
      </xdr:blipFill>
      <xdr:spPr bwMode="auto">
        <a:xfrm>
          <a:off x="10082893" y="176893"/>
          <a:ext cx="6417129" cy="42590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C99"/>
  <sheetViews>
    <sheetView workbookViewId="0">
      <selection activeCell="H13" sqref="H13"/>
    </sheetView>
  </sheetViews>
  <sheetFormatPr defaultRowHeight="14.25" customHeight="1"/>
  <cols>
    <col min="1" max="1" width="6.109375" customWidth="1"/>
    <col min="2" max="2" width="7.21875" customWidth="1"/>
    <col min="3" max="3" width="7.109375" customWidth="1"/>
    <col min="4" max="4" width="6.5546875" customWidth="1"/>
    <col min="5" max="5" width="11.21875" customWidth="1"/>
    <col min="6" max="6" width="18.44140625" bestFit="1" customWidth="1"/>
    <col min="7" max="7" width="12.33203125" bestFit="1" customWidth="1"/>
    <col min="8" max="9" width="12.33203125" customWidth="1"/>
    <col min="10" max="10" width="6.21875" customWidth="1"/>
    <col min="11" max="11" width="6.88671875" customWidth="1"/>
    <col min="12" max="12" width="12.33203125" customWidth="1"/>
    <col min="13" max="13" width="11.77734375" bestFit="1" customWidth="1"/>
    <col min="14" max="15" width="6.88671875" customWidth="1"/>
    <col min="16" max="16" width="9.6640625" customWidth="1"/>
    <col min="17" max="17" width="6.33203125" bestFit="1" customWidth="1"/>
    <col min="18" max="18" width="7.88671875" customWidth="1"/>
    <col min="19" max="19" width="12" customWidth="1"/>
    <col min="20" max="20" width="8.21875" style="31" bestFit="1" customWidth="1"/>
    <col min="21" max="21" width="9.33203125" style="31" bestFit="1" customWidth="1"/>
    <col min="22" max="22" width="11.6640625" style="31" bestFit="1" customWidth="1"/>
    <col min="23" max="23" width="20" bestFit="1" customWidth="1"/>
    <col min="24" max="24" width="14.88671875" bestFit="1" customWidth="1"/>
    <col min="25" max="25" width="10.88671875" customWidth="1"/>
    <col min="26" max="26" width="11.88671875" customWidth="1"/>
    <col min="27" max="27" width="12.109375" customWidth="1"/>
    <col min="28" max="28" width="17.44140625" customWidth="1"/>
    <col min="32" max="32" width="9.88671875" bestFit="1" customWidth="1"/>
    <col min="33" max="33" width="9.109375" customWidth="1"/>
    <col min="34" max="34" width="8.88671875" customWidth="1"/>
    <col min="38" max="38" width="20.88671875" bestFit="1" customWidth="1"/>
    <col min="41" max="41" width="9.88671875" bestFit="1" customWidth="1"/>
    <col min="42" max="42" width="8.5546875" customWidth="1"/>
    <col min="43" max="43" width="8.77734375" customWidth="1"/>
    <col min="72" max="72" width="9" style="31" bestFit="1" customWidth="1"/>
    <col min="73" max="73" width="4.77734375" style="31" bestFit="1" customWidth="1"/>
    <col min="74" max="74" width="12" style="31" bestFit="1" customWidth="1"/>
    <col min="75" max="75" width="11" style="31" bestFit="1" customWidth="1"/>
    <col min="76" max="79" width="9.44140625" style="31" bestFit="1" customWidth="1"/>
    <col min="80" max="80" width="9.109375" style="31" bestFit="1" customWidth="1"/>
    <col min="81" max="81" width="12" style="31" bestFit="1" customWidth="1"/>
  </cols>
  <sheetData>
    <row r="1" spans="1:81" ht="19.5" customHeight="1">
      <c r="A1" s="329"/>
      <c r="B1" s="330" t="s">
        <v>20993</v>
      </c>
      <c r="C1" s="330"/>
      <c r="D1" s="330"/>
      <c r="E1" s="330"/>
      <c r="F1" s="330"/>
      <c r="G1" s="329"/>
      <c r="H1" s="329"/>
      <c r="I1" s="329"/>
      <c r="J1" s="329"/>
      <c r="K1" s="329"/>
      <c r="AE1" s="332" t="s">
        <v>20370</v>
      </c>
      <c r="AF1" s="332"/>
      <c r="AG1" s="332"/>
      <c r="AH1" s="332"/>
      <c r="AI1" s="332"/>
    </row>
    <row r="2" spans="1:81" ht="14.25" customHeight="1">
      <c r="A2" s="313"/>
      <c r="B2" s="331"/>
      <c r="C2" s="331"/>
      <c r="D2" s="331"/>
      <c r="E2" s="331"/>
      <c r="F2" s="331"/>
      <c r="L2" t="s">
        <v>276</v>
      </c>
      <c r="T2" s="32" t="s">
        <v>20707</v>
      </c>
      <c r="U2" s="32" t="s">
        <v>20703</v>
      </c>
      <c r="V2" s="32" t="s">
        <v>20704</v>
      </c>
      <c r="W2" s="32" t="s">
        <v>20967</v>
      </c>
      <c r="AA2" t="s">
        <v>20323</v>
      </c>
      <c r="AE2" s="332" t="s">
        <v>20328</v>
      </c>
      <c r="AF2" s="332"/>
      <c r="AG2" t="s">
        <v>2</v>
      </c>
      <c r="AH2" t="s">
        <v>1</v>
      </c>
      <c r="AK2" t="s">
        <v>1612</v>
      </c>
      <c r="AL2" t="s">
        <v>1613</v>
      </c>
      <c r="AO2" t="s">
        <v>20317</v>
      </c>
      <c r="BU2" s="31" t="s">
        <v>457</v>
      </c>
    </row>
    <row r="3" spans="1:81" ht="14.25" customHeight="1">
      <c r="A3" s="313"/>
      <c r="B3" s="331" t="s">
        <v>20989</v>
      </c>
      <c r="C3" s="331" t="s">
        <v>20990</v>
      </c>
      <c r="D3" s="331" t="s">
        <v>20991</v>
      </c>
      <c r="E3" s="331" t="s">
        <v>20992</v>
      </c>
      <c r="F3" s="331" t="s">
        <v>20995</v>
      </c>
      <c r="L3" t="s">
        <v>255</v>
      </c>
      <c r="M3" t="s">
        <v>30</v>
      </c>
      <c r="N3" t="s">
        <v>28</v>
      </c>
      <c r="O3" t="s">
        <v>29</v>
      </c>
      <c r="P3" t="s">
        <v>31</v>
      </c>
      <c r="Q3" t="s">
        <v>32</v>
      </c>
      <c r="R3" t="s">
        <v>277</v>
      </c>
      <c r="S3" t="s">
        <v>260</v>
      </c>
      <c r="T3" s="31" t="s">
        <v>20702</v>
      </c>
      <c r="U3" s="31" t="s">
        <v>20705</v>
      </c>
      <c r="V3" s="31" t="s">
        <v>20706</v>
      </c>
      <c r="W3" s="130" t="s">
        <v>20966</v>
      </c>
      <c r="AE3" t="s">
        <v>20364</v>
      </c>
      <c r="AF3" t="s">
        <v>20374</v>
      </c>
      <c r="AK3" t="s">
        <v>1614</v>
      </c>
      <c r="AL3" t="s">
        <v>1615</v>
      </c>
      <c r="BV3" s="31" t="s">
        <v>20750</v>
      </c>
      <c r="BW3" s="31" t="s">
        <v>458</v>
      </c>
      <c r="BX3" s="31" t="s">
        <v>459</v>
      </c>
      <c r="BY3" s="31" t="s">
        <v>20751</v>
      </c>
      <c r="BZ3" s="31" t="s">
        <v>460</v>
      </c>
      <c r="CA3" s="31" t="s">
        <v>461</v>
      </c>
      <c r="CB3" s="31" t="s">
        <v>462</v>
      </c>
      <c r="CC3" s="31" t="s">
        <v>475</v>
      </c>
    </row>
    <row r="4" spans="1:81" ht="14.25" customHeight="1">
      <c r="A4" s="329"/>
      <c r="B4" s="331" t="s">
        <v>20989</v>
      </c>
      <c r="C4" s="330" t="s">
        <v>20994</v>
      </c>
      <c r="D4" s="331" t="s">
        <v>20991</v>
      </c>
      <c r="E4" s="331" t="s">
        <v>20992</v>
      </c>
      <c r="F4" s="331" t="s">
        <v>20995</v>
      </c>
      <c r="G4" s="332"/>
      <c r="H4" s="332"/>
      <c r="I4" s="332"/>
      <c r="J4" s="332"/>
      <c r="K4" s="332" t="s">
        <v>414</v>
      </c>
      <c r="X4" s="332" t="s">
        <v>1053</v>
      </c>
      <c r="Y4" s="332"/>
      <c r="Z4" s="332"/>
      <c r="AA4" s="332"/>
      <c r="AB4" s="332"/>
      <c r="AE4" t="s">
        <v>20364</v>
      </c>
      <c r="AF4" t="s">
        <v>20375</v>
      </c>
      <c r="AK4" t="s">
        <v>1616</v>
      </c>
      <c r="AL4" t="s">
        <v>1617</v>
      </c>
      <c r="AO4" t="s">
        <v>1611</v>
      </c>
      <c r="BT4" s="31">
        <v>2012</v>
      </c>
      <c r="BU4" s="31" t="s">
        <v>20753</v>
      </c>
      <c r="BV4" s="31">
        <v>2101430</v>
      </c>
      <c r="BW4" s="31">
        <v>250000</v>
      </c>
      <c r="BX4" s="31">
        <v>52000</v>
      </c>
      <c r="BY4" s="31">
        <v>78000</v>
      </c>
      <c r="BZ4" s="31">
        <v>20000</v>
      </c>
      <c r="CB4" s="31">
        <v>10000</v>
      </c>
      <c r="CC4" s="31">
        <f>SUM(BV4:CB4)</f>
        <v>2511430</v>
      </c>
    </row>
    <row r="5" spans="1:81" ht="14.25" customHeight="1">
      <c r="A5" s="329"/>
      <c r="B5" s="331"/>
      <c r="C5" s="330"/>
      <c r="D5" s="330"/>
      <c r="E5" s="330"/>
      <c r="F5" s="330"/>
      <c r="G5" s="332"/>
      <c r="H5" s="332"/>
      <c r="I5" s="332"/>
      <c r="J5" s="332"/>
      <c r="K5" s="332"/>
      <c r="L5">
        <v>2600</v>
      </c>
      <c r="M5" t="s">
        <v>256</v>
      </c>
      <c r="N5">
        <v>10</v>
      </c>
      <c r="P5" t="s">
        <v>278</v>
      </c>
      <c r="Q5">
        <v>7</v>
      </c>
      <c r="R5">
        <v>40.200000000000003</v>
      </c>
      <c r="AE5" t="s">
        <v>20364</v>
      </c>
      <c r="AF5" t="s">
        <v>8</v>
      </c>
      <c r="AK5" t="s">
        <v>1618</v>
      </c>
      <c r="AL5" t="s">
        <v>1619</v>
      </c>
      <c r="BU5" s="31" t="s">
        <v>463</v>
      </c>
      <c r="BV5" s="31">
        <v>2055050</v>
      </c>
      <c r="BW5" s="31">
        <v>250000</v>
      </c>
      <c r="BX5" s="31">
        <v>50000</v>
      </c>
      <c r="BY5" s="31">
        <v>75000</v>
      </c>
      <c r="BZ5" s="31">
        <v>20000</v>
      </c>
      <c r="CB5" s="31">
        <v>10000</v>
      </c>
      <c r="CC5" s="31">
        <f t="shared" ref="CC5:CC15" si="0">SUM(BV5:CB5)</f>
        <v>2460050</v>
      </c>
    </row>
    <row r="6" spans="1:81" ht="14.25" customHeight="1">
      <c r="A6" s="329"/>
      <c r="B6" s="331"/>
      <c r="C6" s="331"/>
      <c r="D6" s="331"/>
      <c r="E6" s="331"/>
      <c r="F6" s="331"/>
      <c r="K6" s="332"/>
      <c r="L6">
        <v>5500</v>
      </c>
      <c r="M6" t="s">
        <v>258</v>
      </c>
      <c r="N6">
        <v>5</v>
      </c>
      <c r="P6" t="s">
        <v>278</v>
      </c>
      <c r="Q6">
        <v>4</v>
      </c>
      <c r="R6">
        <v>38.94</v>
      </c>
      <c r="AE6" t="s">
        <v>20364</v>
      </c>
      <c r="AF6" t="s">
        <v>0</v>
      </c>
      <c r="AK6" t="s">
        <v>1620</v>
      </c>
      <c r="AL6" t="s">
        <v>1621</v>
      </c>
      <c r="AP6" t="s">
        <v>20318</v>
      </c>
      <c r="AQ6" t="s">
        <v>1610</v>
      </c>
      <c r="AR6" t="s">
        <v>414</v>
      </c>
      <c r="BU6" s="31" t="s">
        <v>464</v>
      </c>
      <c r="BV6" s="31">
        <v>2116680</v>
      </c>
      <c r="BW6" s="31">
        <v>250000</v>
      </c>
      <c r="BX6" s="31">
        <f>BY6/1.5</f>
        <v>54000</v>
      </c>
      <c r="BY6" s="31">
        <v>81000</v>
      </c>
      <c r="BZ6" s="31">
        <v>20000</v>
      </c>
      <c r="CA6" s="31">
        <v>100000</v>
      </c>
      <c r="CB6" s="31">
        <v>10000</v>
      </c>
      <c r="CC6" s="31">
        <f t="shared" si="0"/>
        <v>2631680</v>
      </c>
    </row>
    <row r="7" spans="1:81" ht="14.25" customHeight="1">
      <c r="A7" s="313"/>
      <c r="B7" s="331"/>
      <c r="C7" s="331"/>
      <c r="D7" s="331"/>
      <c r="E7" s="331"/>
      <c r="F7" s="331"/>
      <c r="K7" s="332"/>
      <c r="L7">
        <v>3200</v>
      </c>
      <c r="M7" t="s">
        <v>279</v>
      </c>
      <c r="N7">
        <v>4</v>
      </c>
      <c r="P7" t="s">
        <v>274</v>
      </c>
      <c r="Q7">
        <v>3</v>
      </c>
      <c r="R7">
        <v>37.57</v>
      </c>
      <c r="Z7" s="332" t="s">
        <v>1054</v>
      </c>
      <c r="AA7" s="332"/>
      <c r="AB7" s="332"/>
      <c r="AE7" t="s">
        <v>20364</v>
      </c>
      <c r="AF7" t="s">
        <v>18</v>
      </c>
      <c r="AK7" t="s">
        <v>1622</v>
      </c>
      <c r="AL7" t="s">
        <v>1623</v>
      </c>
      <c r="AO7">
        <v>1</v>
      </c>
      <c r="AP7" t="s">
        <v>20319</v>
      </c>
      <c r="AQ7" t="s">
        <v>20320</v>
      </c>
      <c r="BU7" s="31" t="s">
        <v>465</v>
      </c>
      <c r="BV7" s="31">
        <v>2106160</v>
      </c>
      <c r="BW7" s="31">
        <v>250000</v>
      </c>
      <c r="BX7" s="31">
        <f>BY7/1.5</f>
        <v>50000</v>
      </c>
      <c r="BY7" s="31">
        <v>75000</v>
      </c>
      <c r="BZ7" s="31">
        <v>20000</v>
      </c>
      <c r="CA7" s="31">
        <v>100000</v>
      </c>
      <c r="CB7" s="31">
        <v>10000</v>
      </c>
      <c r="CC7" s="31">
        <f t="shared" si="0"/>
        <v>2611160</v>
      </c>
    </row>
    <row r="8" spans="1:81" ht="14.25" customHeight="1">
      <c r="B8" s="331"/>
      <c r="C8" s="331"/>
      <c r="D8" s="331"/>
      <c r="E8" s="331"/>
      <c r="F8" s="331"/>
      <c r="K8" s="332"/>
      <c r="L8">
        <v>3900</v>
      </c>
      <c r="M8" t="s">
        <v>256</v>
      </c>
      <c r="N8">
        <v>10</v>
      </c>
      <c r="P8" t="s">
        <v>274</v>
      </c>
      <c r="Q8">
        <v>5</v>
      </c>
      <c r="R8">
        <v>38.9</v>
      </c>
      <c r="Z8" s="332">
        <v>1022162802</v>
      </c>
      <c r="AA8" s="332"/>
      <c r="AB8" s="332"/>
      <c r="AE8" t="s">
        <v>20364</v>
      </c>
      <c r="AF8" t="s">
        <v>16</v>
      </c>
      <c r="AK8" t="s">
        <v>1624</v>
      </c>
      <c r="AL8" t="s">
        <v>1625</v>
      </c>
      <c r="AO8">
        <v>2</v>
      </c>
      <c r="AP8" t="s">
        <v>20319</v>
      </c>
      <c r="AQ8" t="s">
        <v>20321</v>
      </c>
      <c r="BU8" s="31" t="s">
        <v>466</v>
      </c>
      <c r="BV8" s="31">
        <v>2366940</v>
      </c>
      <c r="BW8" s="31">
        <v>250000</v>
      </c>
      <c r="BX8" s="31">
        <f>BY8/1.5</f>
        <v>54000</v>
      </c>
      <c r="BY8" s="31">
        <v>81000</v>
      </c>
      <c r="BZ8" s="31">
        <v>20000</v>
      </c>
      <c r="CB8" s="31">
        <v>10000</v>
      </c>
      <c r="CC8" s="31">
        <f t="shared" si="0"/>
        <v>2781940</v>
      </c>
    </row>
    <row r="9" spans="1:81" ht="14.25" customHeight="1">
      <c r="B9" s="331"/>
      <c r="C9" s="331"/>
      <c r="D9" s="331"/>
      <c r="E9" s="331"/>
      <c r="F9" s="331"/>
      <c r="K9" s="332"/>
      <c r="L9">
        <v>3300</v>
      </c>
      <c r="M9" t="s">
        <v>281</v>
      </c>
      <c r="N9">
        <v>10</v>
      </c>
      <c r="P9" t="s">
        <v>280</v>
      </c>
      <c r="Q9">
        <v>7</v>
      </c>
      <c r="R9">
        <v>36.700000000000003</v>
      </c>
      <c r="AE9" t="s">
        <v>20364</v>
      </c>
      <c r="AF9" t="s">
        <v>26</v>
      </c>
      <c r="AK9" t="s">
        <v>1626</v>
      </c>
      <c r="AL9" t="s">
        <v>1627</v>
      </c>
      <c r="AO9">
        <v>3</v>
      </c>
      <c r="AP9" t="s">
        <v>20319</v>
      </c>
      <c r="AQ9" t="s">
        <v>20322</v>
      </c>
      <c r="BU9" s="31" t="s">
        <v>467</v>
      </c>
      <c r="BV9" s="31">
        <v>2373500</v>
      </c>
      <c r="BW9" s="31">
        <v>250000</v>
      </c>
      <c r="BX9" s="31">
        <f>BY9/1.5</f>
        <v>52000</v>
      </c>
      <c r="BY9" s="31">
        <v>78000</v>
      </c>
      <c r="BZ9" s="31">
        <v>20000</v>
      </c>
      <c r="CB9" s="31">
        <v>10000</v>
      </c>
      <c r="CC9" s="31">
        <f t="shared" si="0"/>
        <v>2783500</v>
      </c>
    </row>
    <row r="10" spans="1:81" ht="14.25" customHeight="1">
      <c r="B10" s="331"/>
      <c r="C10" s="331"/>
      <c r="D10" s="331"/>
      <c r="E10" s="331"/>
      <c r="F10" s="331"/>
      <c r="K10" s="332"/>
      <c r="L10">
        <v>3300</v>
      </c>
      <c r="M10" t="s">
        <v>282</v>
      </c>
      <c r="N10">
        <v>10</v>
      </c>
      <c r="P10" t="s">
        <v>280</v>
      </c>
      <c r="Q10">
        <v>7</v>
      </c>
      <c r="R10">
        <v>36.700000000000003</v>
      </c>
      <c r="AE10" t="s">
        <v>20364</v>
      </c>
      <c r="AF10" t="s">
        <v>23</v>
      </c>
      <c r="AK10" t="s">
        <v>1628</v>
      </c>
      <c r="AL10" t="s">
        <v>1629</v>
      </c>
      <c r="AO10">
        <v>4</v>
      </c>
      <c r="BU10" s="31" t="s">
        <v>468</v>
      </c>
      <c r="BV10" s="31">
        <v>2306190</v>
      </c>
      <c r="BW10" s="31">
        <v>250000</v>
      </c>
      <c r="BX10" s="31">
        <f>BY10/1.5</f>
        <v>52000</v>
      </c>
      <c r="BY10" s="31">
        <v>78000</v>
      </c>
      <c r="BZ10" s="31">
        <v>20000</v>
      </c>
      <c r="CA10" s="31">
        <v>50000</v>
      </c>
      <c r="CB10" s="31">
        <v>10000</v>
      </c>
      <c r="CC10" s="31">
        <f t="shared" si="0"/>
        <v>2766190</v>
      </c>
    </row>
    <row r="11" spans="1:81" ht="14.25" customHeight="1">
      <c r="B11" s="331"/>
      <c r="C11" s="331"/>
      <c r="D11" s="331"/>
      <c r="E11" s="331"/>
      <c r="F11" s="331"/>
      <c r="K11" s="332"/>
      <c r="L11">
        <v>3300</v>
      </c>
      <c r="M11" t="s">
        <v>283</v>
      </c>
      <c r="N11">
        <v>10</v>
      </c>
      <c r="P11" t="s">
        <v>280</v>
      </c>
      <c r="Q11">
        <v>7</v>
      </c>
      <c r="R11">
        <v>36.700000000000003</v>
      </c>
      <c r="Y11" s="2" t="s">
        <v>20471</v>
      </c>
      <c r="Z11" s="2" t="s">
        <v>20472</v>
      </c>
      <c r="AA11" s="2" t="s">
        <v>20473</v>
      </c>
      <c r="AB11" s="2" t="s">
        <v>20474</v>
      </c>
      <c r="AE11" t="s">
        <v>20364</v>
      </c>
      <c r="AF11" t="s">
        <v>20376</v>
      </c>
      <c r="AK11" t="s">
        <v>1630</v>
      </c>
      <c r="AL11" t="s">
        <v>1631</v>
      </c>
      <c r="BU11" s="31" t="s">
        <v>469</v>
      </c>
      <c r="CC11" s="31">
        <f t="shared" si="0"/>
        <v>0</v>
      </c>
    </row>
    <row r="12" spans="1:81" ht="14.25" customHeight="1">
      <c r="B12" s="331"/>
      <c r="C12" s="331"/>
      <c r="D12" s="331"/>
      <c r="E12" s="331"/>
      <c r="F12" s="331"/>
      <c r="K12" s="332"/>
      <c r="L12">
        <v>3600</v>
      </c>
      <c r="M12" s="16" t="s">
        <v>20502</v>
      </c>
      <c r="N12">
        <v>12</v>
      </c>
      <c r="P12" t="s">
        <v>261</v>
      </c>
      <c r="Q12">
        <v>9</v>
      </c>
      <c r="R12">
        <v>41.1</v>
      </c>
      <c r="Y12" s="3" t="s">
        <v>20475</v>
      </c>
      <c r="Z12" s="3" t="s">
        <v>20476</v>
      </c>
      <c r="AA12" s="3" t="s">
        <v>20477</v>
      </c>
      <c r="AB12" s="4">
        <v>1022162802</v>
      </c>
      <c r="AE12" t="s">
        <v>20364</v>
      </c>
      <c r="AF12" t="s">
        <v>13</v>
      </c>
      <c r="AK12" t="s">
        <v>1632</v>
      </c>
      <c r="AL12" t="s">
        <v>1633</v>
      </c>
      <c r="BU12" s="31" t="s">
        <v>470</v>
      </c>
      <c r="CC12" s="31">
        <f t="shared" si="0"/>
        <v>0</v>
      </c>
    </row>
    <row r="13" spans="1:81" ht="14.25" customHeight="1">
      <c r="B13" s="331"/>
      <c r="C13" s="331"/>
      <c r="D13" s="331"/>
      <c r="E13" s="331"/>
      <c r="F13" s="331"/>
      <c r="K13" s="332"/>
      <c r="L13">
        <v>3600</v>
      </c>
      <c r="M13" t="s">
        <v>257</v>
      </c>
      <c r="N13">
        <v>10</v>
      </c>
      <c r="P13" t="s">
        <v>280</v>
      </c>
      <c r="Q13">
        <v>6</v>
      </c>
      <c r="R13">
        <v>40.9</v>
      </c>
      <c r="Y13" s="3" t="s">
        <v>20478</v>
      </c>
      <c r="Z13" s="3" t="s">
        <v>20479</v>
      </c>
      <c r="AA13" s="3" t="s">
        <v>20480</v>
      </c>
      <c r="AB13" s="4">
        <v>1073101982</v>
      </c>
      <c r="AE13" t="s">
        <v>20364</v>
      </c>
      <c r="AF13" t="s">
        <v>455</v>
      </c>
      <c r="AK13" t="s">
        <v>1634</v>
      </c>
      <c r="AL13" t="s">
        <v>1635</v>
      </c>
      <c r="BU13" s="31" t="s">
        <v>471</v>
      </c>
      <c r="CC13" s="31">
        <f t="shared" si="0"/>
        <v>0</v>
      </c>
    </row>
    <row r="14" spans="1:81" ht="14.25" customHeight="1">
      <c r="B14" s="331"/>
      <c r="C14" s="331"/>
      <c r="D14" s="331"/>
      <c r="E14" s="331"/>
      <c r="F14" s="331"/>
      <c r="K14" s="332"/>
      <c r="L14">
        <v>1800</v>
      </c>
      <c r="M14" t="s">
        <v>275</v>
      </c>
      <c r="N14">
        <v>10</v>
      </c>
      <c r="P14" t="s">
        <v>261</v>
      </c>
      <c r="Q14">
        <v>10</v>
      </c>
      <c r="R14">
        <v>37.700000000000003</v>
      </c>
      <c r="Y14" s="3" t="s">
        <v>20481</v>
      </c>
      <c r="Z14" s="3" t="s">
        <v>20482</v>
      </c>
      <c r="AA14" s="3" t="s">
        <v>20483</v>
      </c>
      <c r="AB14" s="4">
        <v>1032665408</v>
      </c>
      <c r="AE14" t="s">
        <v>20364</v>
      </c>
      <c r="AF14" t="s">
        <v>22</v>
      </c>
      <c r="AK14" t="s">
        <v>1636</v>
      </c>
      <c r="AL14" t="s">
        <v>1637</v>
      </c>
      <c r="AO14" t="s">
        <v>20365</v>
      </c>
      <c r="BU14" s="31" t="s">
        <v>472</v>
      </c>
      <c r="CC14" s="31">
        <f t="shared" si="0"/>
        <v>0</v>
      </c>
    </row>
    <row r="15" spans="1:81" ht="14.25" customHeight="1">
      <c r="B15" s="331"/>
      <c r="C15" s="331"/>
      <c r="D15" s="331"/>
      <c r="E15" s="331"/>
      <c r="F15" s="331"/>
      <c r="K15" s="332"/>
      <c r="L15">
        <v>1800</v>
      </c>
      <c r="M15" t="s">
        <v>275</v>
      </c>
      <c r="N15">
        <v>10</v>
      </c>
      <c r="P15" t="s">
        <v>274</v>
      </c>
      <c r="Q15">
        <v>10</v>
      </c>
      <c r="R15">
        <v>43.1</v>
      </c>
      <c r="Y15" s="3" t="s">
        <v>20481</v>
      </c>
      <c r="Z15" s="3" t="s">
        <v>20484</v>
      </c>
      <c r="AA15" s="3" t="s">
        <v>20485</v>
      </c>
      <c r="AB15" s="4">
        <v>1092283320</v>
      </c>
      <c r="AE15" t="s">
        <v>20364</v>
      </c>
      <c r="AF15" t="s">
        <v>138</v>
      </c>
      <c r="AK15" t="s">
        <v>1638</v>
      </c>
      <c r="AL15" t="s">
        <v>1639</v>
      </c>
      <c r="AO15" s="15">
        <v>151499</v>
      </c>
      <c r="AP15">
        <v>2013</v>
      </c>
      <c r="AQ15" s="8">
        <v>41970</v>
      </c>
      <c r="BU15" s="31" t="s">
        <v>473</v>
      </c>
      <c r="CC15" s="31">
        <f t="shared" si="0"/>
        <v>0</v>
      </c>
    </row>
    <row r="16" spans="1:81" ht="14.25" customHeight="1">
      <c r="B16" s="331"/>
      <c r="C16" s="331"/>
      <c r="D16" s="331"/>
      <c r="E16" s="331"/>
      <c r="F16" s="331"/>
      <c r="K16" s="332"/>
      <c r="L16">
        <v>3300</v>
      </c>
      <c r="M16" t="s">
        <v>258</v>
      </c>
      <c r="N16">
        <v>10</v>
      </c>
      <c r="P16" t="s">
        <v>284</v>
      </c>
      <c r="Q16">
        <v>8</v>
      </c>
      <c r="R16">
        <v>35</v>
      </c>
      <c r="Y16" s="3" t="s">
        <v>20486</v>
      </c>
      <c r="Z16" s="3" t="s">
        <v>20487</v>
      </c>
      <c r="AA16" s="3" t="s">
        <v>20488</v>
      </c>
      <c r="AB16" s="4">
        <v>1026352334</v>
      </c>
      <c r="AE16" t="s">
        <v>20364</v>
      </c>
      <c r="AF16" t="s">
        <v>456</v>
      </c>
      <c r="AK16" t="s">
        <v>1640</v>
      </c>
      <c r="AL16" t="s">
        <v>1641</v>
      </c>
      <c r="AO16" s="15">
        <v>156178</v>
      </c>
      <c r="AP16">
        <v>2014</v>
      </c>
      <c r="AQ16" s="8">
        <v>41662</v>
      </c>
      <c r="BU16" s="31" t="s">
        <v>20752</v>
      </c>
      <c r="BV16" s="31">
        <f>SUM(BV4:BV15)</f>
        <v>15425950</v>
      </c>
      <c r="BW16" s="31">
        <f t="shared" ref="BW16:CC16" si="1">SUM(BW4:BW15)</f>
        <v>1750000</v>
      </c>
      <c r="BX16" s="31">
        <f t="shared" si="1"/>
        <v>364000</v>
      </c>
      <c r="BY16" s="31">
        <f t="shared" si="1"/>
        <v>546000</v>
      </c>
      <c r="BZ16" s="31">
        <f t="shared" si="1"/>
        <v>140000</v>
      </c>
      <c r="CA16" s="31">
        <f t="shared" si="1"/>
        <v>250000</v>
      </c>
      <c r="CB16" s="31">
        <f t="shared" si="1"/>
        <v>70000</v>
      </c>
      <c r="CC16" s="31">
        <f t="shared" si="1"/>
        <v>18545950</v>
      </c>
    </row>
    <row r="17" spans="2:81" ht="14.25" customHeight="1">
      <c r="B17" s="331"/>
      <c r="C17" s="331"/>
      <c r="D17" s="331"/>
      <c r="E17" s="331"/>
      <c r="F17" s="331"/>
      <c r="K17" s="332"/>
      <c r="L17">
        <v>5500</v>
      </c>
      <c r="M17" t="s">
        <v>258</v>
      </c>
      <c r="N17">
        <v>10</v>
      </c>
      <c r="P17" t="s">
        <v>280</v>
      </c>
      <c r="Q17">
        <v>8</v>
      </c>
      <c r="R17">
        <v>38</v>
      </c>
      <c r="Y17" s="3" t="s">
        <v>20481</v>
      </c>
      <c r="Z17" s="3" t="s">
        <v>20489</v>
      </c>
      <c r="AA17" s="3" t="s">
        <v>20490</v>
      </c>
      <c r="AB17" s="4">
        <v>1033750836</v>
      </c>
      <c r="AE17" t="s">
        <v>20364</v>
      </c>
      <c r="AF17" t="s">
        <v>17</v>
      </c>
      <c r="AK17" t="s">
        <v>1642</v>
      </c>
      <c r="AL17" t="s">
        <v>1643</v>
      </c>
      <c r="AO17" s="15">
        <f>AO16+5000</f>
        <v>161178</v>
      </c>
      <c r="AP17" s="129">
        <v>2014</v>
      </c>
      <c r="AQ17" s="8">
        <v>41731</v>
      </c>
    </row>
    <row r="18" spans="2:81" ht="14.25" customHeight="1">
      <c r="K18" s="332"/>
      <c r="L18">
        <v>3300</v>
      </c>
      <c r="M18" t="s">
        <v>281</v>
      </c>
      <c r="N18">
        <v>10</v>
      </c>
      <c r="P18" t="s">
        <v>278</v>
      </c>
      <c r="Q18">
        <v>8</v>
      </c>
      <c r="R18">
        <v>38.6</v>
      </c>
      <c r="AE18" t="s">
        <v>20364</v>
      </c>
      <c r="AF18" t="s">
        <v>454</v>
      </c>
      <c r="AK18" t="s">
        <v>1644</v>
      </c>
      <c r="AL18" t="s">
        <v>1645</v>
      </c>
      <c r="AO18" s="15">
        <f>AO17+5000</f>
        <v>166178</v>
      </c>
      <c r="AP18" s="129">
        <v>2014</v>
      </c>
      <c r="CB18" s="31" t="s">
        <v>20754</v>
      </c>
      <c r="CC18" s="31">
        <f>CC16/12</f>
        <v>1545495.8333333333</v>
      </c>
    </row>
    <row r="19" spans="2:81" ht="14.25" customHeight="1">
      <c r="K19" s="332"/>
      <c r="L19">
        <v>3300</v>
      </c>
      <c r="M19" t="s">
        <v>282</v>
      </c>
      <c r="N19">
        <v>10</v>
      </c>
      <c r="P19" t="s">
        <v>278</v>
      </c>
      <c r="Q19">
        <v>8</v>
      </c>
      <c r="R19">
        <v>38.6</v>
      </c>
      <c r="Y19" t="s">
        <v>20324</v>
      </c>
      <c r="Z19" t="s">
        <v>20325</v>
      </c>
      <c r="AA19" t="s">
        <v>20326</v>
      </c>
      <c r="AE19" t="s">
        <v>20364</v>
      </c>
      <c r="AF19" t="s">
        <v>24</v>
      </c>
      <c r="AK19" t="s">
        <v>1646</v>
      </c>
      <c r="AL19" t="s">
        <v>1647</v>
      </c>
      <c r="AO19" s="15"/>
      <c r="AP19" s="129"/>
      <c r="AQ19" s="129"/>
      <c r="AR19" s="1"/>
    </row>
    <row r="20" spans="2:81" ht="14.25" customHeight="1">
      <c r="K20" s="332"/>
      <c r="L20">
        <v>3300</v>
      </c>
      <c r="M20" t="s">
        <v>283</v>
      </c>
      <c r="N20">
        <v>10</v>
      </c>
      <c r="P20" t="s">
        <v>278</v>
      </c>
      <c r="Q20">
        <v>8</v>
      </c>
      <c r="R20">
        <v>38.6</v>
      </c>
      <c r="Y20">
        <v>990</v>
      </c>
      <c r="Z20">
        <v>707</v>
      </c>
      <c r="AA20">
        <v>701</v>
      </c>
      <c r="AE20" t="s">
        <v>20364</v>
      </c>
      <c r="AF20" t="s">
        <v>12</v>
      </c>
      <c r="AK20" t="s">
        <v>1648</v>
      </c>
      <c r="AL20" t="s">
        <v>1649</v>
      </c>
      <c r="AO20" s="15"/>
      <c r="AP20" s="129"/>
      <c r="AQ20" s="129"/>
    </row>
    <row r="21" spans="2:81" ht="14.25" customHeight="1">
      <c r="K21" s="332"/>
      <c r="L21">
        <v>3300</v>
      </c>
      <c r="M21" t="s">
        <v>281</v>
      </c>
      <c r="N21">
        <v>4</v>
      </c>
      <c r="P21" t="s">
        <v>274</v>
      </c>
      <c r="Q21">
        <v>3</v>
      </c>
      <c r="R21">
        <v>39.840000000000003</v>
      </c>
      <c r="Y21">
        <v>1990</v>
      </c>
      <c r="Z21">
        <v>1422</v>
      </c>
      <c r="AA21">
        <v>1410</v>
      </c>
      <c r="AE21" t="s">
        <v>20364</v>
      </c>
      <c r="AF21" t="s">
        <v>1106</v>
      </c>
      <c r="AK21" t="s">
        <v>1650</v>
      </c>
      <c r="AL21" t="s">
        <v>1651</v>
      </c>
      <c r="AO21" s="1"/>
      <c r="AP21" s="1"/>
      <c r="AQ21" s="1"/>
    </row>
    <row r="22" spans="2:81" ht="14.25" customHeight="1">
      <c r="K22" s="332"/>
      <c r="L22">
        <v>3300</v>
      </c>
      <c r="M22" t="s">
        <v>282</v>
      </c>
      <c r="N22">
        <v>4</v>
      </c>
      <c r="P22" t="s">
        <v>274</v>
      </c>
      <c r="Q22">
        <v>3</v>
      </c>
      <c r="R22">
        <v>39.840000000000003</v>
      </c>
      <c r="Y22">
        <v>2990</v>
      </c>
      <c r="Z22">
        <v>2137</v>
      </c>
      <c r="AA22">
        <v>2118</v>
      </c>
      <c r="AE22" t="s">
        <v>20371</v>
      </c>
      <c r="AF22" t="s">
        <v>19</v>
      </c>
      <c r="AK22" t="s">
        <v>1652</v>
      </c>
      <c r="AL22" t="s">
        <v>1653</v>
      </c>
    </row>
    <row r="23" spans="2:81" ht="14.25" customHeight="1">
      <c r="K23" s="332"/>
      <c r="L23">
        <v>3300</v>
      </c>
      <c r="M23" t="s">
        <v>283</v>
      </c>
      <c r="N23">
        <v>4</v>
      </c>
      <c r="P23" t="s">
        <v>274</v>
      </c>
      <c r="Q23">
        <v>3</v>
      </c>
      <c r="R23">
        <v>39.840000000000003</v>
      </c>
      <c r="Z23" s="19">
        <f>1-((Z20*1.1)/Y20)</f>
        <v>0.21444444444444444</v>
      </c>
      <c r="AA23" s="19">
        <f>1-((AA20*1.1)/Y20)</f>
        <v>0.22111111111111104</v>
      </c>
      <c r="AE23" t="s">
        <v>20371</v>
      </c>
      <c r="AF23" t="s">
        <v>26</v>
      </c>
      <c r="AK23" t="s">
        <v>1654</v>
      </c>
      <c r="AL23" t="s">
        <v>1655</v>
      </c>
      <c r="AO23" t="s">
        <v>20425</v>
      </c>
    </row>
    <row r="24" spans="2:81" ht="14.25" customHeight="1">
      <c r="K24" s="332"/>
      <c r="L24">
        <v>4200</v>
      </c>
      <c r="M24" t="s">
        <v>293</v>
      </c>
      <c r="N24">
        <v>10</v>
      </c>
      <c r="O24">
        <v>3</v>
      </c>
      <c r="P24" t="s">
        <v>274</v>
      </c>
      <c r="Q24">
        <v>5</v>
      </c>
      <c r="R24">
        <v>37.804878048780481</v>
      </c>
      <c r="Z24" s="19">
        <f>1-((Z21*1.1)/Y21)</f>
        <v>0.21396984924623108</v>
      </c>
      <c r="AA24" s="19">
        <f>1-((AA21*1.1)/Y21)</f>
        <v>0.22060301507537672</v>
      </c>
      <c r="AE24" t="s">
        <v>20371</v>
      </c>
      <c r="AF24" t="s">
        <v>9</v>
      </c>
      <c r="AK24" t="s">
        <v>1656</v>
      </c>
      <c r="AL24" t="s">
        <v>1657</v>
      </c>
      <c r="AO24">
        <v>154449</v>
      </c>
      <c r="AP24">
        <v>2013</v>
      </c>
      <c r="AQ24">
        <v>12</v>
      </c>
    </row>
    <row r="25" spans="2:81" ht="14.25" customHeight="1">
      <c r="K25" s="332"/>
      <c r="L25">
        <v>4200</v>
      </c>
      <c r="M25" t="s">
        <v>294</v>
      </c>
      <c r="N25">
        <v>10</v>
      </c>
      <c r="O25">
        <v>3</v>
      </c>
      <c r="P25" t="s">
        <v>274</v>
      </c>
      <c r="Q25">
        <v>5</v>
      </c>
      <c r="R25">
        <v>37.804878048780481</v>
      </c>
      <c r="Z25" s="19">
        <f>1-((Z22*1.1)/Y22)</f>
        <v>0.21381270903010019</v>
      </c>
      <c r="AA25" s="19">
        <f>1-((AA22*1.1)/Y22)</f>
        <v>0.22080267558528421</v>
      </c>
      <c r="AE25" t="s">
        <v>20371</v>
      </c>
      <c r="AF25" t="s">
        <v>25</v>
      </c>
      <c r="AK25" t="s">
        <v>1658</v>
      </c>
      <c r="AL25" t="s">
        <v>1659</v>
      </c>
      <c r="AO25">
        <f>AO24+20000</f>
        <v>174449</v>
      </c>
    </row>
    <row r="26" spans="2:81" ht="14.25" customHeight="1">
      <c r="K26" s="332"/>
      <c r="L26">
        <v>3600</v>
      </c>
      <c r="M26" t="s">
        <v>257</v>
      </c>
      <c r="N26">
        <v>10</v>
      </c>
      <c r="O26">
        <v>3</v>
      </c>
      <c r="P26" t="s">
        <v>274</v>
      </c>
      <c r="Q26">
        <v>5</v>
      </c>
      <c r="R26">
        <v>37.804878048780481</v>
      </c>
      <c r="AE26" t="s">
        <v>20371</v>
      </c>
      <c r="AF26" t="s">
        <v>453</v>
      </c>
      <c r="AK26" t="s">
        <v>1660</v>
      </c>
      <c r="AL26" t="s">
        <v>1661</v>
      </c>
      <c r="AO26">
        <f>AO25+20000</f>
        <v>194449</v>
      </c>
    </row>
    <row r="27" spans="2:81" ht="14.25" customHeight="1">
      <c r="K27" s="332"/>
      <c r="L27">
        <v>600</v>
      </c>
      <c r="M27" t="s">
        <v>405</v>
      </c>
      <c r="N27">
        <v>10</v>
      </c>
      <c r="P27" t="s">
        <v>274</v>
      </c>
      <c r="Q27">
        <v>7</v>
      </c>
      <c r="R27">
        <v>37.539000000000001</v>
      </c>
      <c r="AE27" t="s">
        <v>20371</v>
      </c>
      <c r="AF27" t="s">
        <v>13</v>
      </c>
      <c r="AK27" t="s">
        <v>1662</v>
      </c>
      <c r="AL27" t="s">
        <v>1663</v>
      </c>
    </row>
    <row r="28" spans="2:81" ht="14.25" customHeight="1">
      <c r="K28" s="332"/>
      <c r="L28">
        <v>3200</v>
      </c>
      <c r="M28" t="s">
        <v>407</v>
      </c>
      <c r="N28">
        <v>10</v>
      </c>
      <c r="P28" t="s">
        <v>274</v>
      </c>
      <c r="Q28">
        <v>10</v>
      </c>
      <c r="R28">
        <v>38.173999999999999</v>
      </c>
      <c r="AE28" t="s">
        <v>20371</v>
      </c>
      <c r="AF28" t="s">
        <v>20377</v>
      </c>
      <c r="AK28" t="s">
        <v>1664</v>
      </c>
      <c r="AL28" t="s">
        <v>1665</v>
      </c>
    </row>
    <row r="29" spans="2:81" ht="14.25" customHeight="1">
      <c r="K29" s="332"/>
      <c r="L29">
        <v>1600</v>
      </c>
      <c r="M29" t="s">
        <v>408</v>
      </c>
      <c r="N29">
        <v>10</v>
      </c>
      <c r="P29" t="s">
        <v>280</v>
      </c>
      <c r="Q29">
        <v>8</v>
      </c>
      <c r="R29">
        <v>37.435500515995876</v>
      </c>
      <c r="AE29" t="s">
        <v>20371</v>
      </c>
      <c r="AF29" t="s">
        <v>20</v>
      </c>
      <c r="AK29" t="s">
        <v>1666</v>
      </c>
      <c r="AL29" t="s">
        <v>1667</v>
      </c>
    </row>
    <row r="30" spans="2:81" ht="14.25" customHeight="1">
      <c r="K30" s="332"/>
      <c r="L30">
        <v>5500</v>
      </c>
      <c r="M30" t="s">
        <v>258</v>
      </c>
      <c r="N30">
        <v>8</v>
      </c>
      <c r="P30" t="s">
        <v>274</v>
      </c>
      <c r="Q30">
        <v>6</v>
      </c>
      <c r="R30">
        <v>39.840000000000003</v>
      </c>
      <c r="Y30" t="s">
        <v>20356</v>
      </c>
      <c r="Z30" t="s">
        <v>1</v>
      </c>
      <c r="AE30" t="s">
        <v>20371</v>
      </c>
      <c r="AF30" t="s">
        <v>21</v>
      </c>
      <c r="AK30" t="s">
        <v>1668</v>
      </c>
      <c r="AL30" t="s">
        <v>1669</v>
      </c>
    </row>
    <row r="31" spans="2:81" ht="14.25" customHeight="1">
      <c r="K31" s="332"/>
      <c r="L31">
        <v>2600</v>
      </c>
      <c r="M31" t="s">
        <v>256</v>
      </c>
      <c r="N31">
        <v>3</v>
      </c>
      <c r="P31" t="s">
        <v>278</v>
      </c>
      <c r="Q31">
        <v>2</v>
      </c>
      <c r="R31">
        <v>39.5</v>
      </c>
      <c r="AE31" t="s">
        <v>20371</v>
      </c>
      <c r="AF31" t="s">
        <v>12</v>
      </c>
      <c r="AK31" t="s">
        <v>1670</v>
      </c>
      <c r="AL31" t="s">
        <v>1671</v>
      </c>
    </row>
    <row r="32" spans="2:81" ht="14.25" customHeight="1">
      <c r="K32" s="332"/>
      <c r="L32">
        <v>5500</v>
      </c>
      <c r="M32" t="s">
        <v>259</v>
      </c>
      <c r="N32">
        <v>5</v>
      </c>
      <c r="P32" t="s">
        <v>280</v>
      </c>
      <c r="Q32">
        <v>3</v>
      </c>
      <c r="R32">
        <v>38</v>
      </c>
      <c r="Y32">
        <v>1980</v>
      </c>
      <c r="Z32">
        <v>8801019</v>
      </c>
      <c r="AA32">
        <v>603235</v>
      </c>
      <c r="AE32" t="s">
        <v>20371</v>
      </c>
      <c r="AF32" t="s">
        <v>451</v>
      </c>
      <c r="AK32" t="s">
        <v>1672</v>
      </c>
      <c r="AL32" t="s">
        <v>1673</v>
      </c>
    </row>
    <row r="33" spans="9:41" ht="14.25" customHeight="1">
      <c r="K33" s="332"/>
      <c r="L33">
        <v>5200</v>
      </c>
      <c r="M33" t="s">
        <v>295</v>
      </c>
      <c r="N33">
        <v>5</v>
      </c>
      <c r="P33" t="s">
        <v>280</v>
      </c>
      <c r="Q33">
        <v>3</v>
      </c>
      <c r="R33">
        <v>36.69</v>
      </c>
      <c r="Y33">
        <v>2980</v>
      </c>
      <c r="Z33">
        <v>8801019</v>
      </c>
      <c r="AA33" t="s">
        <v>20355</v>
      </c>
      <c r="AE33" t="s">
        <v>20371</v>
      </c>
      <c r="AF33" t="s">
        <v>20378</v>
      </c>
      <c r="AK33" t="s">
        <v>1674</v>
      </c>
      <c r="AL33" t="s">
        <v>1675</v>
      </c>
    </row>
    <row r="34" spans="9:41" ht="14.25" customHeight="1">
      <c r="K34" s="332"/>
      <c r="L34" t="s">
        <v>288</v>
      </c>
      <c r="M34" t="s">
        <v>291</v>
      </c>
      <c r="N34" t="s">
        <v>292</v>
      </c>
      <c r="O34" t="s">
        <v>289</v>
      </c>
      <c r="P34" t="s">
        <v>285</v>
      </c>
      <c r="Q34" t="s">
        <v>286</v>
      </c>
      <c r="R34" t="s">
        <v>290</v>
      </c>
      <c r="S34" t="s">
        <v>287</v>
      </c>
      <c r="T34" s="31" t="s">
        <v>20708</v>
      </c>
      <c r="U34" s="31" t="s">
        <v>20709</v>
      </c>
      <c r="AE34" t="s">
        <v>20372</v>
      </c>
      <c r="AF34" t="s">
        <v>26</v>
      </c>
      <c r="AK34" t="s">
        <v>1676</v>
      </c>
      <c r="AL34" t="s">
        <v>1677</v>
      </c>
    </row>
    <row r="35" spans="9:41" ht="14.25" customHeight="1">
      <c r="K35" s="332"/>
      <c r="L35">
        <v>6600</v>
      </c>
      <c r="M35">
        <v>4</v>
      </c>
      <c r="N35">
        <v>10</v>
      </c>
      <c r="O35">
        <v>2000</v>
      </c>
      <c r="P35">
        <v>24</v>
      </c>
      <c r="Q35">
        <v>20</v>
      </c>
      <c r="R35">
        <f>(M35*N35)/(P35*Q35)</f>
        <v>8.3333333333333329E-2</v>
      </c>
      <c r="S35">
        <f>L35*R35+O35</f>
        <v>2550</v>
      </c>
      <c r="T35" s="31">
        <v>1200</v>
      </c>
      <c r="U35" s="31">
        <f>(1-(T35/(S35*0.76)))*100</f>
        <v>38.080495356037147</v>
      </c>
      <c r="V35" s="31">
        <f>M35*N35</f>
        <v>40</v>
      </c>
      <c r="W35">
        <f>P35*Q35</f>
        <v>480</v>
      </c>
      <c r="AE35" t="s">
        <v>20372</v>
      </c>
      <c r="AF35" t="s">
        <v>13</v>
      </c>
      <c r="AK35" t="s">
        <v>1678</v>
      </c>
      <c r="AL35" t="s">
        <v>1679</v>
      </c>
      <c r="AO35" t="s">
        <v>20426</v>
      </c>
    </row>
    <row r="36" spans="9:41" ht="14.25" customHeight="1">
      <c r="K36" s="332"/>
      <c r="AE36" t="s">
        <v>20372</v>
      </c>
      <c r="AF36" t="s">
        <v>20379</v>
      </c>
      <c r="AK36" t="s">
        <v>1680</v>
      </c>
      <c r="AL36" t="s">
        <v>1681</v>
      </c>
    </row>
    <row r="37" spans="9:41" ht="14.25" customHeight="1">
      <c r="K37" s="332"/>
      <c r="U37" s="31">
        <f>P35*Q35*T35</f>
        <v>576000</v>
      </c>
      <c r="AE37" t="s">
        <v>20373</v>
      </c>
      <c r="AF37" t="s">
        <v>26</v>
      </c>
      <c r="AK37" t="s">
        <v>1682</v>
      </c>
      <c r="AL37" t="s">
        <v>1683</v>
      </c>
    </row>
    <row r="38" spans="9:41" ht="14.25" customHeight="1">
      <c r="O38" s="18" t="s">
        <v>20503</v>
      </c>
      <c r="P38" s="18" t="s">
        <v>20504</v>
      </c>
      <c r="Q38" s="21" t="s">
        <v>20505</v>
      </c>
      <c r="R38" s="18" t="s">
        <v>20506</v>
      </c>
      <c r="S38" s="16"/>
      <c r="AE38" t="s">
        <v>20373</v>
      </c>
      <c r="AF38" t="s">
        <v>18</v>
      </c>
      <c r="AK38" t="s">
        <v>1684</v>
      </c>
      <c r="AL38" t="s">
        <v>1685</v>
      </c>
    </row>
    <row r="39" spans="9:41" ht="14.25" customHeight="1">
      <c r="M39" s="20">
        <f>N39/3.65</f>
        <v>162.46575342465755</v>
      </c>
      <c r="N39">
        <v>593</v>
      </c>
      <c r="O39">
        <v>285</v>
      </c>
      <c r="P39" s="19">
        <f>O39/N39</f>
        <v>0.48060708263069141</v>
      </c>
      <c r="Q39" s="20">
        <f>O39*0.122+1.5</f>
        <v>36.269999999999996</v>
      </c>
      <c r="R39" s="20">
        <f>O39*0.342+Q39*1.711</f>
        <v>159.52797000000001</v>
      </c>
      <c r="S39" s="19"/>
      <c r="AE39" t="s">
        <v>20356</v>
      </c>
      <c r="AF39" t="s">
        <v>20380</v>
      </c>
      <c r="AK39" t="s">
        <v>1686</v>
      </c>
      <c r="AL39" t="s">
        <v>1687</v>
      </c>
    </row>
    <row r="40" spans="9:41" ht="14.25" customHeight="1">
      <c r="AE40" t="s">
        <v>20356</v>
      </c>
      <c r="AF40" t="s">
        <v>10</v>
      </c>
      <c r="AK40" t="s">
        <v>1688</v>
      </c>
      <c r="AL40" t="s">
        <v>1689</v>
      </c>
    </row>
    <row r="41" spans="9:41" ht="14.25" customHeight="1">
      <c r="AE41" t="s">
        <v>20356</v>
      </c>
      <c r="AF41" t="s">
        <v>9</v>
      </c>
      <c r="AK41" t="s">
        <v>1690</v>
      </c>
      <c r="AL41" t="s">
        <v>1691</v>
      </c>
    </row>
    <row r="42" spans="9:41" ht="14.25" customHeight="1">
      <c r="AE42" t="s">
        <v>20356</v>
      </c>
      <c r="AF42" t="s">
        <v>27</v>
      </c>
      <c r="AK42" t="s">
        <v>1692</v>
      </c>
      <c r="AL42" t="s">
        <v>1693</v>
      </c>
      <c r="AO42" t="s">
        <v>20369</v>
      </c>
    </row>
    <row r="43" spans="9:41" ht="14.25" customHeight="1">
      <c r="N43" t="s">
        <v>523</v>
      </c>
      <c r="O43" t="s">
        <v>524</v>
      </c>
      <c r="P43" t="s">
        <v>525</v>
      </c>
      <c r="Q43" t="s">
        <v>526</v>
      </c>
      <c r="R43" t="s">
        <v>527</v>
      </c>
      <c r="AE43" t="s">
        <v>20356</v>
      </c>
      <c r="AF43" t="s">
        <v>11</v>
      </c>
      <c r="AK43" t="s">
        <v>1694</v>
      </c>
      <c r="AL43" t="s">
        <v>1695</v>
      </c>
    </row>
    <row r="44" spans="9:41" ht="14.25" customHeight="1">
      <c r="M44">
        <v>1</v>
      </c>
      <c r="N44">
        <v>33</v>
      </c>
      <c r="O44">
        <v>18</v>
      </c>
      <c r="P44">
        <v>6</v>
      </c>
      <c r="Q44">
        <f t="shared" ref="Q44:Q51" si="2">O44/(P44+O44)</f>
        <v>0.75</v>
      </c>
      <c r="R44">
        <v>5</v>
      </c>
      <c r="AE44" s="332" t="s">
        <v>474</v>
      </c>
      <c r="AF44" s="332"/>
      <c r="AG44">
        <f>SUM(AG3:AG43)</f>
        <v>0</v>
      </c>
      <c r="AH44">
        <f>SUM(AH3:AH43)</f>
        <v>0</v>
      </c>
      <c r="AK44" t="s">
        <v>1696</v>
      </c>
      <c r="AL44" t="s">
        <v>1697</v>
      </c>
    </row>
    <row r="45" spans="9:41" ht="14.25" customHeight="1">
      <c r="M45">
        <v>2</v>
      </c>
      <c r="N45">
        <v>33</v>
      </c>
      <c r="O45">
        <v>24</v>
      </c>
      <c r="P45">
        <f>N45-R45-O45</f>
        <v>4</v>
      </c>
      <c r="Q45">
        <f t="shared" si="2"/>
        <v>0.8571428571428571</v>
      </c>
      <c r="R45">
        <v>5</v>
      </c>
      <c r="AK45" t="s">
        <v>1698</v>
      </c>
      <c r="AL45" t="s">
        <v>1699</v>
      </c>
    </row>
    <row r="46" spans="9:41" ht="14.25" customHeight="1">
      <c r="M46">
        <v>3</v>
      </c>
      <c r="N46">
        <v>32</v>
      </c>
      <c r="O46">
        <v>11</v>
      </c>
      <c r="P46">
        <f>N46-R46-O46</f>
        <v>14</v>
      </c>
      <c r="Q46">
        <f t="shared" si="2"/>
        <v>0.44</v>
      </c>
      <c r="R46">
        <v>7</v>
      </c>
      <c r="AK46" t="s">
        <v>1700</v>
      </c>
      <c r="AL46" t="s">
        <v>1701</v>
      </c>
    </row>
    <row r="47" spans="9:41" ht="14.25" customHeight="1">
      <c r="M47">
        <v>4</v>
      </c>
      <c r="N47">
        <v>32</v>
      </c>
      <c r="O47">
        <v>9</v>
      </c>
      <c r="P47">
        <f>N47-R47-O47</f>
        <v>11</v>
      </c>
      <c r="Q47">
        <f t="shared" si="2"/>
        <v>0.45</v>
      </c>
      <c r="R47">
        <v>12</v>
      </c>
      <c r="AK47" t="s">
        <v>1702</v>
      </c>
      <c r="AL47" t="s">
        <v>1703</v>
      </c>
    </row>
    <row r="48" spans="9:41" ht="14.25" customHeight="1">
      <c r="I48" s="33"/>
      <c r="M48">
        <v>5</v>
      </c>
      <c r="N48">
        <v>32</v>
      </c>
      <c r="O48">
        <v>6</v>
      </c>
      <c r="P48">
        <f>N48-R48-O48</f>
        <v>11</v>
      </c>
      <c r="Q48">
        <f t="shared" si="2"/>
        <v>0.35294117647058826</v>
      </c>
      <c r="R48">
        <v>15</v>
      </c>
      <c r="AK48" t="s">
        <v>1704</v>
      </c>
      <c r="AL48" t="s">
        <v>1705</v>
      </c>
    </row>
    <row r="49" spans="1:38" ht="14.25" customHeight="1">
      <c r="F49" s="128" t="s">
        <v>20357</v>
      </c>
      <c r="N49">
        <f>SUM(N44:N48)</f>
        <v>162</v>
      </c>
      <c r="O49">
        <f>SUM(O44:O48)</f>
        <v>68</v>
      </c>
      <c r="P49">
        <f>SUM(P44:P48)</f>
        <v>46</v>
      </c>
      <c r="Q49">
        <f t="shared" si="2"/>
        <v>0.59649122807017541</v>
      </c>
      <c r="R49">
        <f>SUM(R44:R48)</f>
        <v>44</v>
      </c>
      <c r="AK49" t="s">
        <v>1706</v>
      </c>
      <c r="AL49" t="s">
        <v>1707</v>
      </c>
    </row>
    <row r="50" spans="1:38" ht="14.25" customHeight="1">
      <c r="F50" s="128">
        <v>2345001185584</v>
      </c>
      <c r="N50">
        <f>N49-O49-P49</f>
        <v>48</v>
      </c>
      <c r="O50">
        <f>N50-P50</f>
        <v>28</v>
      </c>
      <c r="P50">
        <v>20</v>
      </c>
      <c r="Q50">
        <f t="shared" si="2"/>
        <v>0.58333333333333337</v>
      </c>
      <c r="AK50" t="s">
        <v>1708</v>
      </c>
      <c r="AL50" t="s">
        <v>1709</v>
      </c>
    </row>
    <row r="51" spans="1:38" ht="14.25" customHeight="1">
      <c r="F51" s="128" t="s">
        <v>20358</v>
      </c>
      <c r="N51">
        <f>N49</f>
        <v>162</v>
      </c>
      <c r="O51">
        <f>SUM(O49:O50)</f>
        <v>96</v>
      </c>
      <c r="P51">
        <f>SUM(P49:P50)</f>
        <v>66</v>
      </c>
      <c r="Q51">
        <f t="shared" si="2"/>
        <v>0.59259259259259256</v>
      </c>
      <c r="AK51" t="s">
        <v>1710</v>
      </c>
      <c r="AL51" t="s">
        <v>1711</v>
      </c>
    </row>
    <row r="52" spans="1:38" ht="14.25" customHeight="1">
      <c r="F52" s="128">
        <v>2345001133394</v>
      </c>
      <c r="AK52" t="s">
        <v>1712</v>
      </c>
      <c r="AL52" t="s">
        <v>1713</v>
      </c>
    </row>
    <row r="53" spans="1:38" ht="14.25" customHeight="1">
      <c r="AK53" t="s">
        <v>1714</v>
      </c>
      <c r="AL53" t="s">
        <v>1715</v>
      </c>
    </row>
    <row r="54" spans="1:38" ht="14.25" customHeight="1">
      <c r="AK54" t="s">
        <v>1716</v>
      </c>
      <c r="AL54" t="s">
        <v>1717</v>
      </c>
    </row>
    <row r="55" spans="1:38" ht="14.25" customHeight="1">
      <c r="AK55" t="s">
        <v>1718</v>
      </c>
      <c r="AL55" t="s">
        <v>1719</v>
      </c>
    </row>
    <row r="56" spans="1:38" ht="14.25" customHeight="1">
      <c r="F56">
        <v>2037800</v>
      </c>
      <c r="G56">
        <f>F56*0.7285</f>
        <v>1484537.3</v>
      </c>
      <c r="H56">
        <f>F56-G56</f>
        <v>553262.69999999995</v>
      </c>
      <c r="I56">
        <f>G56/26</f>
        <v>57097.588461538464</v>
      </c>
      <c r="AK56" t="s">
        <v>1720</v>
      </c>
      <c r="AL56" t="s">
        <v>1721</v>
      </c>
    </row>
    <row r="57" spans="1:38" ht="14.25" customHeight="1">
      <c r="A57" t="s">
        <v>20362</v>
      </c>
      <c r="F57">
        <v>340000</v>
      </c>
      <c r="I57">
        <f>I56*1.5</f>
        <v>85646.382692307699</v>
      </c>
      <c r="AK57" t="s">
        <v>1722</v>
      </c>
      <c r="AL57" t="s">
        <v>1723</v>
      </c>
    </row>
    <row r="58" spans="1:38" ht="14.25" customHeight="1">
      <c r="A58" t="s">
        <v>20363</v>
      </c>
      <c r="F58">
        <f>I57*4</f>
        <v>342585.5307692308</v>
      </c>
      <c r="AK58" t="s">
        <v>1724</v>
      </c>
      <c r="AL58" t="s">
        <v>1725</v>
      </c>
    </row>
    <row r="59" spans="1:38" ht="14.25" customHeight="1">
      <c r="A59" t="s">
        <v>11</v>
      </c>
      <c r="F59">
        <f>SUM(F56:F58)</f>
        <v>2720385.5307692308</v>
      </c>
      <c r="AK59" t="s">
        <v>1726</v>
      </c>
      <c r="AL59" t="s">
        <v>1727</v>
      </c>
    </row>
    <row r="60" spans="1:38" ht="14.25" customHeight="1">
      <c r="AK60" t="s">
        <v>1728</v>
      </c>
      <c r="AL60" t="s">
        <v>1729</v>
      </c>
    </row>
    <row r="61" spans="1:38" ht="14.25" customHeight="1">
      <c r="L61" t="s">
        <v>1038</v>
      </c>
      <c r="M61" t="s">
        <v>1033</v>
      </c>
      <c r="N61" t="s">
        <v>1034</v>
      </c>
      <c r="O61" t="s">
        <v>1035</v>
      </c>
      <c r="P61" t="s">
        <v>1036</v>
      </c>
      <c r="Q61" t="s">
        <v>1037</v>
      </c>
      <c r="R61" t="s">
        <v>1040</v>
      </c>
      <c r="S61" t="s">
        <v>1039</v>
      </c>
      <c r="AK61" t="s">
        <v>1730</v>
      </c>
      <c r="AL61" t="s">
        <v>1731</v>
      </c>
    </row>
    <row r="62" spans="1:38" ht="14.25" customHeight="1">
      <c r="K62">
        <v>1</v>
      </c>
      <c r="L62">
        <v>65000</v>
      </c>
      <c r="O62">
        <v>1</v>
      </c>
      <c r="S62">
        <f>L62*1.2*M62+L62*1.2*N62+L62*1.2*O62+L62*1.2*P62+L62*1.25*Q62+R62*L62</f>
        <v>78000</v>
      </c>
      <c r="AK62" t="s">
        <v>1732</v>
      </c>
      <c r="AL62" t="s">
        <v>1733</v>
      </c>
    </row>
    <row r="63" spans="1:38" ht="14.25" customHeight="1">
      <c r="K63">
        <v>2</v>
      </c>
      <c r="L63">
        <f t="shared" ref="L63:L93" si="3">S62</f>
        <v>78000</v>
      </c>
      <c r="R63">
        <v>1</v>
      </c>
      <c r="S63">
        <f t="shared" ref="S63:S93" si="4">L63*1.2*M63+L63*1.2*N63+L63*1.2*O63+L63*1.2*P63+L63*1.25*Q63+R63*L63</f>
        <v>78000</v>
      </c>
      <c r="AK63" t="s">
        <v>1734</v>
      </c>
      <c r="AL63" t="s">
        <v>1735</v>
      </c>
    </row>
    <row r="64" spans="1:38" ht="14.25" customHeight="1">
      <c r="K64">
        <v>3</v>
      </c>
      <c r="L64">
        <f t="shared" si="3"/>
        <v>78000</v>
      </c>
      <c r="R64">
        <v>1</v>
      </c>
      <c r="S64">
        <f t="shared" si="4"/>
        <v>78000</v>
      </c>
      <c r="AK64" t="s">
        <v>1736</v>
      </c>
      <c r="AL64" t="s">
        <v>1737</v>
      </c>
    </row>
    <row r="65" spans="1:38" ht="14.25" customHeight="1">
      <c r="K65">
        <v>4</v>
      </c>
      <c r="L65">
        <f t="shared" si="3"/>
        <v>78000</v>
      </c>
      <c r="R65">
        <v>1</v>
      </c>
      <c r="S65">
        <f t="shared" si="4"/>
        <v>78000</v>
      </c>
      <c r="AK65" t="s">
        <v>1738</v>
      </c>
      <c r="AL65" t="s">
        <v>1739</v>
      </c>
    </row>
    <row r="66" spans="1:38" ht="14.25" customHeight="1">
      <c r="K66">
        <v>5</v>
      </c>
      <c r="L66">
        <f t="shared" si="3"/>
        <v>78000</v>
      </c>
      <c r="P66">
        <v>1</v>
      </c>
      <c r="S66">
        <f t="shared" si="4"/>
        <v>93600</v>
      </c>
      <c r="AK66" t="s">
        <v>1740</v>
      </c>
      <c r="AL66" t="s">
        <v>1741</v>
      </c>
    </row>
    <row r="67" spans="1:38" ht="14.25" customHeight="1">
      <c r="K67">
        <v>6</v>
      </c>
      <c r="L67">
        <f t="shared" si="3"/>
        <v>93600</v>
      </c>
      <c r="P67">
        <v>1</v>
      </c>
      <c r="S67">
        <f t="shared" si="4"/>
        <v>112320</v>
      </c>
      <c r="AK67" t="s">
        <v>1742</v>
      </c>
      <c r="AL67" t="s">
        <v>1743</v>
      </c>
    </row>
    <row r="68" spans="1:38" ht="14.25" customHeight="1">
      <c r="K68">
        <v>7</v>
      </c>
      <c r="L68">
        <f t="shared" si="3"/>
        <v>112320</v>
      </c>
      <c r="Q68">
        <v>1</v>
      </c>
      <c r="S68">
        <f t="shared" si="4"/>
        <v>140400</v>
      </c>
      <c r="AK68" t="s">
        <v>1744</v>
      </c>
      <c r="AL68" t="s">
        <v>1745</v>
      </c>
    </row>
    <row r="69" spans="1:38" ht="14.25" customHeight="1">
      <c r="A69" t="s">
        <v>10</v>
      </c>
      <c r="K69">
        <v>8</v>
      </c>
      <c r="L69">
        <f t="shared" si="3"/>
        <v>140400</v>
      </c>
      <c r="P69">
        <v>1</v>
      </c>
      <c r="S69">
        <f t="shared" si="4"/>
        <v>168480</v>
      </c>
      <c r="AK69" t="s">
        <v>1746</v>
      </c>
      <c r="AL69" t="s">
        <v>1747</v>
      </c>
    </row>
    <row r="70" spans="1:38" ht="14.25" customHeight="1">
      <c r="K70">
        <v>9</v>
      </c>
      <c r="L70">
        <f t="shared" si="3"/>
        <v>168480</v>
      </c>
      <c r="O70">
        <v>1</v>
      </c>
      <c r="S70">
        <f t="shared" si="4"/>
        <v>202176</v>
      </c>
      <c r="AK70" t="s">
        <v>1748</v>
      </c>
      <c r="AL70" t="s">
        <v>1749</v>
      </c>
    </row>
    <row r="71" spans="1:38" ht="14.25" customHeight="1">
      <c r="K71">
        <v>10</v>
      </c>
      <c r="L71">
        <f t="shared" si="3"/>
        <v>202176</v>
      </c>
      <c r="O71">
        <v>1</v>
      </c>
      <c r="S71">
        <f t="shared" si="4"/>
        <v>242611.19999999998</v>
      </c>
      <c r="AK71" t="s">
        <v>1750</v>
      </c>
      <c r="AL71" t="s">
        <v>1751</v>
      </c>
    </row>
    <row r="72" spans="1:38" ht="14.25" customHeight="1">
      <c r="K72">
        <v>11</v>
      </c>
      <c r="L72">
        <f t="shared" si="3"/>
        <v>242611.19999999998</v>
      </c>
      <c r="O72">
        <v>1</v>
      </c>
      <c r="S72">
        <f t="shared" si="4"/>
        <v>291133.43999999994</v>
      </c>
      <c r="AK72" t="s">
        <v>1752</v>
      </c>
      <c r="AL72" t="s">
        <v>1753</v>
      </c>
    </row>
    <row r="73" spans="1:38" ht="14.25" customHeight="1">
      <c r="K73">
        <v>12</v>
      </c>
      <c r="L73">
        <f t="shared" si="3"/>
        <v>291133.43999999994</v>
      </c>
      <c r="O73">
        <v>1</v>
      </c>
      <c r="S73">
        <f t="shared" si="4"/>
        <v>349360.12799999991</v>
      </c>
      <c r="AK73" t="s">
        <v>1754</v>
      </c>
      <c r="AL73" t="s">
        <v>1755</v>
      </c>
    </row>
    <row r="74" spans="1:38" ht="14.25" customHeight="1">
      <c r="K74">
        <v>13</v>
      </c>
      <c r="L74">
        <f t="shared" si="3"/>
        <v>349360.12799999991</v>
      </c>
      <c r="M74">
        <v>1</v>
      </c>
      <c r="S74">
        <f t="shared" si="4"/>
        <v>419232.1535999999</v>
      </c>
      <c r="AK74" t="s">
        <v>1756</v>
      </c>
      <c r="AL74" t="s">
        <v>1757</v>
      </c>
    </row>
    <row r="75" spans="1:38" ht="14.25" customHeight="1">
      <c r="K75">
        <v>14</v>
      </c>
      <c r="L75">
        <f t="shared" si="3"/>
        <v>419232.1535999999</v>
      </c>
      <c r="N75">
        <v>1</v>
      </c>
      <c r="S75">
        <f t="shared" si="4"/>
        <v>503078.58431999985</v>
      </c>
      <c r="AK75" t="s">
        <v>1758</v>
      </c>
      <c r="AL75" t="s">
        <v>1757</v>
      </c>
    </row>
    <row r="76" spans="1:38" ht="14.25" customHeight="1">
      <c r="K76">
        <v>15</v>
      </c>
      <c r="L76">
        <f t="shared" si="3"/>
        <v>503078.58431999985</v>
      </c>
      <c r="N76">
        <v>1</v>
      </c>
      <c r="S76">
        <f t="shared" si="4"/>
        <v>603694.30118399975</v>
      </c>
      <c r="AK76" t="s">
        <v>1759</v>
      </c>
      <c r="AL76" t="s">
        <v>1760</v>
      </c>
    </row>
    <row r="77" spans="1:38" ht="14.25" customHeight="1">
      <c r="K77">
        <v>16</v>
      </c>
      <c r="L77">
        <f t="shared" si="3"/>
        <v>603694.30118399975</v>
      </c>
      <c r="P77">
        <v>1</v>
      </c>
      <c r="S77">
        <f t="shared" si="4"/>
        <v>724433.16142079968</v>
      </c>
      <c r="AK77" t="s">
        <v>1761</v>
      </c>
      <c r="AL77" t="s">
        <v>1762</v>
      </c>
    </row>
    <row r="78" spans="1:38" ht="14.25" customHeight="1">
      <c r="K78">
        <v>17</v>
      </c>
      <c r="L78">
        <f t="shared" si="3"/>
        <v>724433.16142079968</v>
      </c>
      <c r="P78">
        <v>1</v>
      </c>
      <c r="S78">
        <f t="shared" si="4"/>
        <v>869319.79370495956</v>
      </c>
      <c r="AK78" t="s">
        <v>1763</v>
      </c>
      <c r="AL78" t="s">
        <v>1764</v>
      </c>
    </row>
    <row r="79" spans="1:38" ht="14.25" customHeight="1">
      <c r="K79">
        <v>18</v>
      </c>
      <c r="L79">
        <f t="shared" si="3"/>
        <v>869319.79370495956</v>
      </c>
      <c r="P79">
        <v>1</v>
      </c>
      <c r="S79">
        <f t="shared" si="4"/>
        <v>1043183.7524459515</v>
      </c>
      <c r="AK79" t="s">
        <v>1765</v>
      </c>
      <c r="AL79" t="s">
        <v>1766</v>
      </c>
    </row>
    <row r="80" spans="1:38" ht="14.25" customHeight="1">
      <c r="K80">
        <v>19</v>
      </c>
      <c r="L80">
        <f t="shared" si="3"/>
        <v>1043183.7524459515</v>
      </c>
      <c r="P80">
        <v>1</v>
      </c>
      <c r="S80">
        <f t="shared" si="4"/>
        <v>1251820.5029351418</v>
      </c>
      <c r="AK80" t="s">
        <v>1767</v>
      </c>
      <c r="AL80" t="s">
        <v>1768</v>
      </c>
    </row>
    <row r="81" spans="11:38" ht="14.25" customHeight="1">
      <c r="K81">
        <v>20</v>
      </c>
      <c r="L81">
        <f t="shared" si="3"/>
        <v>1251820.5029351418</v>
      </c>
      <c r="M81">
        <v>1</v>
      </c>
      <c r="S81">
        <f t="shared" si="4"/>
        <v>1502184.6035221701</v>
      </c>
      <c r="AK81" t="s">
        <v>1769</v>
      </c>
      <c r="AL81" t="s">
        <v>1770</v>
      </c>
    </row>
    <row r="82" spans="11:38" ht="14.25" customHeight="1">
      <c r="K82">
        <v>21</v>
      </c>
      <c r="L82">
        <f t="shared" si="3"/>
        <v>1502184.6035221701</v>
      </c>
      <c r="O82">
        <v>1</v>
      </c>
      <c r="S82">
        <f t="shared" si="4"/>
        <v>1802621.524226604</v>
      </c>
      <c r="AK82" t="s">
        <v>1771</v>
      </c>
      <c r="AL82" t="s">
        <v>1772</v>
      </c>
    </row>
    <row r="83" spans="11:38" ht="14.25" customHeight="1">
      <c r="K83">
        <v>22</v>
      </c>
      <c r="L83">
        <f t="shared" si="3"/>
        <v>1802621.524226604</v>
      </c>
      <c r="P83">
        <v>1</v>
      </c>
      <c r="S83">
        <f t="shared" si="4"/>
        <v>2163145.8290719246</v>
      </c>
      <c r="AK83" t="s">
        <v>1773</v>
      </c>
      <c r="AL83" t="s">
        <v>1774</v>
      </c>
    </row>
    <row r="84" spans="11:38" ht="14.25" customHeight="1">
      <c r="K84">
        <v>23</v>
      </c>
      <c r="L84">
        <f t="shared" si="3"/>
        <v>2163145.8290719246</v>
      </c>
      <c r="O84">
        <v>1</v>
      </c>
      <c r="S84">
        <f t="shared" si="4"/>
        <v>2595774.9948863094</v>
      </c>
      <c r="AK84" t="s">
        <v>1775</v>
      </c>
      <c r="AL84" t="s">
        <v>1776</v>
      </c>
    </row>
    <row r="85" spans="11:38" ht="14.25" customHeight="1">
      <c r="K85">
        <v>24</v>
      </c>
      <c r="L85">
        <f t="shared" si="3"/>
        <v>2595774.9948863094</v>
      </c>
      <c r="P85">
        <v>1</v>
      </c>
      <c r="S85">
        <f t="shared" si="4"/>
        <v>3114929.993863571</v>
      </c>
    </row>
    <row r="86" spans="11:38" ht="14.25" customHeight="1">
      <c r="K86">
        <v>25</v>
      </c>
      <c r="L86">
        <f t="shared" si="3"/>
        <v>3114929.993863571</v>
      </c>
      <c r="O86">
        <v>1</v>
      </c>
      <c r="S86">
        <f t="shared" si="4"/>
        <v>3737915.9926362853</v>
      </c>
    </row>
    <row r="87" spans="11:38" ht="14.25" customHeight="1">
      <c r="K87">
        <v>26</v>
      </c>
      <c r="L87">
        <f t="shared" si="3"/>
        <v>3737915.9926362853</v>
      </c>
      <c r="P87">
        <v>1</v>
      </c>
      <c r="S87">
        <f t="shared" si="4"/>
        <v>4485499.1911635417</v>
      </c>
    </row>
    <row r="88" spans="11:38" ht="14.25" customHeight="1">
      <c r="K88">
        <v>27</v>
      </c>
      <c r="L88">
        <f t="shared" si="3"/>
        <v>4485499.1911635417</v>
      </c>
      <c r="P88">
        <v>1</v>
      </c>
      <c r="S88">
        <f t="shared" si="4"/>
        <v>5382599.0293962499</v>
      </c>
    </row>
    <row r="89" spans="11:38" ht="14.25" customHeight="1">
      <c r="K89">
        <v>28</v>
      </c>
      <c r="L89">
        <f t="shared" si="3"/>
        <v>5382599.0293962499</v>
      </c>
      <c r="P89">
        <v>1</v>
      </c>
      <c r="S89">
        <f t="shared" si="4"/>
        <v>6459118.8352755001</v>
      </c>
    </row>
    <row r="90" spans="11:38" ht="14.25" customHeight="1">
      <c r="K90">
        <v>29</v>
      </c>
      <c r="L90">
        <f t="shared" si="3"/>
        <v>6459118.8352755001</v>
      </c>
      <c r="P90">
        <v>1</v>
      </c>
      <c r="S90">
        <f t="shared" si="4"/>
        <v>7750942.6023305999</v>
      </c>
    </row>
    <row r="91" spans="11:38" ht="14.25" customHeight="1">
      <c r="K91">
        <v>30</v>
      </c>
      <c r="L91">
        <f t="shared" si="3"/>
        <v>7750942.6023305999</v>
      </c>
      <c r="P91">
        <v>1</v>
      </c>
      <c r="S91">
        <f t="shared" si="4"/>
        <v>9301131.1227967199</v>
      </c>
    </row>
    <row r="92" spans="11:38" ht="14.25" customHeight="1">
      <c r="K92">
        <v>31</v>
      </c>
      <c r="L92">
        <f t="shared" si="3"/>
        <v>9301131.1227967199</v>
      </c>
      <c r="P92">
        <v>1</v>
      </c>
      <c r="S92">
        <f t="shared" si="4"/>
        <v>11161357.347356064</v>
      </c>
    </row>
    <row r="93" spans="11:38" ht="14.25" customHeight="1">
      <c r="K93">
        <v>32</v>
      </c>
      <c r="L93">
        <f t="shared" si="3"/>
        <v>11161357.347356064</v>
      </c>
      <c r="P93">
        <v>1</v>
      </c>
      <c r="S93">
        <f t="shared" si="4"/>
        <v>13393628.816827277</v>
      </c>
    </row>
    <row r="94" spans="11:38" ht="14.25" customHeight="1">
      <c r="K94">
        <v>33</v>
      </c>
      <c r="L94">
        <f>S93</f>
        <v>13393628.816827277</v>
      </c>
      <c r="M94">
        <v>1</v>
      </c>
    </row>
    <row r="95" spans="11:38" ht="14.25" customHeight="1">
      <c r="L95">
        <f>L94*1060/10000</f>
        <v>1419724.6545836914</v>
      </c>
      <c r="M95" t="s">
        <v>527</v>
      </c>
      <c r="N95">
        <f>SUM(N62:N94)</f>
        <v>2</v>
      </c>
      <c r="O95">
        <f>SUM(O62:O94)</f>
        <v>8</v>
      </c>
      <c r="P95">
        <f>SUM(P62:P94)</f>
        <v>16</v>
      </c>
      <c r="Q95">
        <f>SUM(Q62:Q94)</f>
        <v>1</v>
      </c>
      <c r="R95" t="s">
        <v>525</v>
      </c>
    </row>
    <row r="96" spans="11:38" ht="14.25" customHeight="1">
      <c r="L96">
        <f>MAX(L62:L94)</f>
        <v>13393628.816827277</v>
      </c>
      <c r="M96">
        <f>SUM(M62:M94)</f>
        <v>3</v>
      </c>
      <c r="N96" s="332">
        <f>SUM(N95:Q95)</f>
        <v>27</v>
      </c>
      <c r="O96" s="332"/>
      <c r="P96" s="332" t="s">
        <v>524</v>
      </c>
      <c r="Q96" s="332"/>
      <c r="R96">
        <f>SUM(R62:R94)</f>
        <v>3</v>
      </c>
      <c r="S96">
        <f>M96+N96+R96</f>
        <v>33</v>
      </c>
    </row>
    <row r="97" spans="12:13" ht="14.25" customHeight="1">
      <c r="L97">
        <f>L96*1060/10000</f>
        <v>1419724.6545836914</v>
      </c>
      <c r="M97" t="s">
        <v>1041</v>
      </c>
    </row>
    <row r="98" spans="12:13" ht="14.25" customHeight="1">
      <c r="L98">
        <f>L97/10000</f>
        <v>141.97246545836913</v>
      </c>
      <c r="M98" t="s">
        <v>1052</v>
      </c>
    </row>
    <row r="99" spans="12:13" ht="14.25" customHeight="1">
      <c r="L99">
        <f>L98*1.1</f>
        <v>156.16971200420605</v>
      </c>
      <c r="M99" t="s">
        <v>1052</v>
      </c>
    </row>
  </sheetData>
  <mergeCells count="12">
    <mergeCell ref="AE1:AI1"/>
    <mergeCell ref="AE2:AF2"/>
    <mergeCell ref="P96:Q96"/>
    <mergeCell ref="N96:O96"/>
    <mergeCell ref="X4:AB4"/>
    <mergeCell ref="Z7:AB7"/>
    <mergeCell ref="Z8:AB8"/>
    <mergeCell ref="AE44:AF44"/>
    <mergeCell ref="G4:J4"/>
    <mergeCell ref="K4:K6"/>
    <mergeCell ref="G5:J5"/>
    <mergeCell ref="K7:K37"/>
  </mergeCells>
  <phoneticPr fontId="10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19"/>
  <sheetViews>
    <sheetView showGridLines="0" workbookViewId="0">
      <selection activeCell="E10" sqref="E10"/>
    </sheetView>
  </sheetViews>
  <sheetFormatPr defaultColWidth="8.88671875" defaultRowHeight="13.5"/>
  <cols>
    <col min="1" max="1" width="4" style="301" customWidth="1"/>
    <col min="2" max="2" width="5.77734375" style="301" customWidth="1"/>
    <col min="3" max="3" width="8" style="301" customWidth="1"/>
    <col min="4" max="4" width="8.44140625" style="301" customWidth="1"/>
    <col min="5" max="5" width="8" style="301" customWidth="1"/>
    <col min="6" max="8" width="6.33203125" style="301" customWidth="1"/>
    <col min="9" max="9" width="8.44140625" style="301" customWidth="1"/>
    <col min="10" max="14" width="7.88671875" style="301" customWidth="1"/>
    <col min="15" max="15" width="56.88671875" style="301" customWidth="1"/>
    <col min="16" max="17" width="18" style="301" customWidth="1"/>
    <col min="18" max="256" width="8.88671875" style="301"/>
    <col min="257" max="257" width="4" style="301" customWidth="1"/>
    <col min="258" max="258" width="5.77734375" style="301" customWidth="1"/>
    <col min="259" max="259" width="8" style="301" customWidth="1"/>
    <col min="260" max="260" width="8.44140625" style="301" customWidth="1"/>
    <col min="261" max="261" width="8" style="301" customWidth="1"/>
    <col min="262" max="264" width="6.33203125" style="301" customWidth="1"/>
    <col min="265" max="265" width="8.44140625" style="301" customWidth="1"/>
    <col min="266" max="270" width="7.88671875" style="301" customWidth="1"/>
    <col min="271" max="271" width="56.88671875" style="301" customWidth="1"/>
    <col min="272" max="273" width="18" style="301" customWidth="1"/>
    <col min="274" max="512" width="8.88671875" style="301"/>
    <col min="513" max="513" width="4" style="301" customWidth="1"/>
    <col min="514" max="514" width="5.77734375" style="301" customWidth="1"/>
    <col min="515" max="515" width="8" style="301" customWidth="1"/>
    <col min="516" max="516" width="8.44140625" style="301" customWidth="1"/>
    <col min="517" max="517" width="8" style="301" customWidth="1"/>
    <col min="518" max="520" width="6.33203125" style="301" customWidth="1"/>
    <col min="521" max="521" width="8.44140625" style="301" customWidth="1"/>
    <col min="522" max="526" width="7.88671875" style="301" customWidth="1"/>
    <col min="527" max="527" width="56.88671875" style="301" customWidth="1"/>
    <col min="528" max="529" width="18" style="301" customWidth="1"/>
    <col min="530" max="768" width="8.88671875" style="301"/>
    <col min="769" max="769" width="4" style="301" customWidth="1"/>
    <col min="770" max="770" width="5.77734375" style="301" customWidth="1"/>
    <col min="771" max="771" width="8" style="301" customWidth="1"/>
    <col min="772" max="772" width="8.44140625" style="301" customWidth="1"/>
    <col min="773" max="773" width="8" style="301" customWidth="1"/>
    <col min="774" max="776" width="6.33203125" style="301" customWidth="1"/>
    <col min="777" max="777" width="8.44140625" style="301" customWidth="1"/>
    <col min="778" max="782" width="7.88671875" style="301" customWidth="1"/>
    <col min="783" max="783" width="56.88671875" style="301" customWidth="1"/>
    <col min="784" max="785" width="18" style="301" customWidth="1"/>
    <col min="786" max="1024" width="8.88671875" style="301"/>
    <col min="1025" max="1025" width="4" style="301" customWidth="1"/>
    <col min="1026" max="1026" width="5.77734375" style="301" customWidth="1"/>
    <col min="1027" max="1027" width="8" style="301" customWidth="1"/>
    <col min="1028" max="1028" width="8.44140625" style="301" customWidth="1"/>
    <col min="1029" max="1029" width="8" style="301" customWidth="1"/>
    <col min="1030" max="1032" width="6.33203125" style="301" customWidth="1"/>
    <col min="1033" max="1033" width="8.44140625" style="301" customWidth="1"/>
    <col min="1034" max="1038" width="7.88671875" style="301" customWidth="1"/>
    <col min="1039" max="1039" width="56.88671875" style="301" customWidth="1"/>
    <col min="1040" max="1041" width="18" style="301" customWidth="1"/>
    <col min="1042" max="1280" width="8.88671875" style="301"/>
    <col min="1281" max="1281" width="4" style="301" customWidth="1"/>
    <col min="1282" max="1282" width="5.77734375" style="301" customWidth="1"/>
    <col min="1283" max="1283" width="8" style="301" customWidth="1"/>
    <col min="1284" max="1284" width="8.44140625" style="301" customWidth="1"/>
    <col min="1285" max="1285" width="8" style="301" customWidth="1"/>
    <col min="1286" max="1288" width="6.33203125" style="301" customWidth="1"/>
    <col min="1289" max="1289" width="8.44140625" style="301" customWidth="1"/>
    <col min="1290" max="1294" width="7.88671875" style="301" customWidth="1"/>
    <col min="1295" max="1295" width="56.88671875" style="301" customWidth="1"/>
    <col min="1296" max="1297" width="18" style="301" customWidth="1"/>
    <col min="1298" max="1536" width="8.88671875" style="301"/>
    <col min="1537" max="1537" width="4" style="301" customWidth="1"/>
    <col min="1538" max="1538" width="5.77734375" style="301" customWidth="1"/>
    <col min="1539" max="1539" width="8" style="301" customWidth="1"/>
    <col min="1540" max="1540" width="8.44140625" style="301" customWidth="1"/>
    <col min="1541" max="1541" width="8" style="301" customWidth="1"/>
    <col min="1542" max="1544" width="6.33203125" style="301" customWidth="1"/>
    <col min="1545" max="1545" width="8.44140625" style="301" customWidth="1"/>
    <col min="1546" max="1550" width="7.88671875" style="301" customWidth="1"/>
    <col min="1551" max="1551" width="56.88671875" style="301" customWidth="1"/>
    <col min="1552" max="1553" width="18" style="301" customWidth="1"/>
    <col min="1554" max="1792" width="8.88671875" style="301"/>
    <col min="1793" max="1793" width="4" style="301" customWidth="1"/>
    <col min="1794" max="1794" width="5.77734375" style="301" customWidth="1"/>
    <col min="1795" max="1795" width="8" style="301" customWidth="1"/>
    <col min="1796" max="1796" width="8.44140625" style="301" customWidth="1"/>
    <col min="1797" max="1797" width="8" style="301" customWidth="1"/>
    <col min="1798" max="1800" width="6.33203125" style="301" customWidth="1"/>
    <col min="1801" max="1801" width="8.44140625" style="301" customWidth="1"/>
    <col min="1802" max="1806" width="7.88671875" style="301" customWidth="1"/>
    <col min="1807" max="1807" width="56.88671875" style="301" customWidth="1"/>
    <col min="1808" max="1809" width="18" style="301" customWidth="1"/>
    <col min="1810" max="2048" width="8.88671875" style="301"/>
    <col min="2049" max="2049" width="4" style="301" customWidth="1"/>
    <col min="2050" max="2050" width="5.77734375" style="301" customWidth="1"/>
    <col min="2051" max="2051" width="8" style="301" customWidth="1"/>
    <col min="2052" max="2052" width="8.44140625" style="301" customWidth="1"/>
    <col min="2053" max="2053" width="8" style="301" customWidth="1"/>
    <col min="2054" max="2056" width="6.33203125" style="301" customWidth="1"/>
    <col min="2057" max="2057" width="8.44140625" style="301" customWidth="1"/>
    <col min="2058" max="2062" width="7.88671875" style="301" customWidth="1"/>
    <col min="2063" max="2063" width="56.88671875" style="301" customWidth="1"/>
    <col min="2064" max="2065" width="18" style="301" customWidth="1"/>
    <col min="2066" max="2304" width="8.88671875" style="301"/>
    <col min="2305" max="2305" width="4" style="301" customWidth="1"/>
    <col min="2306" max="2306" width="5.77734375" style="301" customWidth="1"/>
    <col min="2307" max="2307" width="8" style="301" customWidth="1"/>
    <col min="2308" max="2308" width="8.44140625" style="301" customWidth="1"/>
    <col min="2309" max="2309" width="8" style="301" customWidth="1"/>
    <col min="2310" max="2312" width="6.33203125" style="301" customWidth="1"/>
    <col min="2313" max="2313" width="8.44140625" style="301" customWidth="1"/>
    <col min="2314" max="2318" width="7.88671875" style="301" customWidth="1"/>
    <col min="2319" max="2319" width="56.88671875" style="301" customWidth="1"/>
    <col min="2320" max="2321" width="18" style="301" customWidth="1"/>
    <col min="2322" max="2560" width="8.88671875" style="301"/>
    <col min="2561" max="2561" width="4" style="301" customWidth="1"/>
    <col min="2562" max="2562" width="5.77734375" style="301" customWidth="1"/>
    <col min="2563" max="2563" width="8" style="301" customWidth="1"/>
    <col min="2564" max="2564" width="8.44140625" style="301" customWidth="1"/>
    <col min="2565" max="2565" width="8" style="301" customWidth="1"/>
    <col min="2566" max="2568" width="6.33203125" style="301" customWidth="1"/>
    <col min="2569" max="2569" width="8.44140625" style="301" customWidth="1"/>
    <col min="2570" max="2574" width="7.88671875" style="301" customWidth="1"/>
    <col min="2575" max="2575" width="56.88671875" style="301" customWidth="1"/>
    <col min="2576" max="2577" width="18" style="301" customWidth="1"/>
    <col min="2578" max="2816" width="8.88671875" style="301"/>
    <col min="2817" max="2817" width="4" style="301" customWidth="1"/>
    <col min="2818" max="2818" width="5.77734375" style="301" customWidth="1"/>
    <col min="2819" max="2819" width="8" style="301" customWidth="1"/>
    <col min="2820" max="2820" width="8.44140625" style="301" customWidth="1"/>
    <col min="2821" max="2821" width="8" style="301" customWidth="1"/>
    <col min="2822" max="2824" width="6.33203125" style="301" customWidth="1"/>
    <col min="2825" max="2825" width="8.44140625" style="301" customWidth="1"/>
    <col min="2826" max="2830" width="7.88671875" style="301" customWidth="1"/>
    <col min="2831" max="2831" width="56.88671875" style="301" customWidth="1"/>
    <col min="2832" max="2833" width="18" style="301" customWidth="1"/>
    <col min="2834" max="3072" width="8.88671875" style="301"/>
    <col min="3073" max="3073" width="4" style="301" customWidth="1"/>
    <col min="3074" max="3074" width="5.77734375" style="301" customWidth="1"/>
    <col min="3075" max="3075" width="8" style="301" customWidth="1"/>
    <col min="3076" max="3076" width="8.44140625" style="301" customWidth="1"/>
    <col min="3077" max="3077" width="8" style="301" customWidth="1"/>
    <col min="3078" max="3080" width="6.33203125" style="301" customWidth="1"/>
    <col min="3081" max="3081" width="8.44140625" style="301" customWidth="1"/>
    <col min="3082" max="3086" width="7.88671875" style="301" customWidth="1"/>
    <col min="3087" max="3087" width="56.88671875" style="301" customWidth="1"/>
    <col min="3088" max="3089" width="18" style="301" customWidth="1"/>
    <col min="3090" max="3328" width="8.88671875" style="301"/>
    <col min="3329" max="3329" width="4" style="301" customWidth="1"/>
    <col min="3330" max="3330" width="5.77734375" style="301" customWidth="1"/>
    <col min="3331" max="3331" width="8" style="301" customWidth="1"/>
    <col min="3332" max="3332" width="8.44140625" style="301" customWidth="1"/>
    <col min="3333" max="3333" width="8" style="301" customWidth="1"/>
    <col min="3334" max="3336" width="6.33203125" style="301" customWidth="1"/>
    <col min="3337" max="3337" width="8.44140625" style="301" customWidth="1"/>
    <col min="3338" max="3342" width="7.88671875" style="301" customWidth="1"/>
    <col min="3343" max="3343" width="56.88671875" style="301" customWidth="1"/>
    <col min="3344" max="3345" width="18" style="301" customWidth="1"/>
    <col min="3346" max="3584" width="8.88671875" style="301"/>
    <col min="3585" max="3585" width="4" style="301" customWidth="1"/>
    <col min="3586" max="3586" width="5.77734375" style="301" customWidth="1"/>
    <col min="3587" max="3587" width="8" style="301" customWidth="1"/>
    <col min="3588" max="3588" width="8.44140625" style="301" customWidth="1"/>
    <col min="3589" max="3589" width="8" style="301" customWidth="1"/>
    <col min="3590" max="3592" width="6.33203125" style="301" customWidth="1"/>
    <col min="3593" max="3593" width="8.44140625" style="301" customWidth="1"/>
    <col min="3594" max="3598" width="7.88671875" style="301" customWidth="1"/>
    <col min="3599" max="3599" width="56.88671875" style="301" customWidth="1"/>
    <col min="3600" max="3601" width="18" style="301" customWidth="1"/>
    <col min="3602" max="3840" width="8.88671875" style="301"/>
    <col min="3841" max="3841" width="4" style="301" customWidth="1"/>
    <col min="3842" max="3842" width="5.77734375" style="301" customWidth="1"/>
    <col min="3843" max="3843" width="8" style="301" customWidth="1"/>
    <col min="3844" max="3844" width="8.44140625" style="301" customWidth="1"/>
    <col min="3845" max="3845" width="8" style="301" customWidth="1"/>
    <col min="3846" max="3848" width="6.33203125" style="301" customWidth="1"/>
    <col min="3849" max="3849" width="8.44140625" style="301" customWidth="1"/>
    <col min="3850" max="3854" width="7.88671875" style="301" customWidth="1"/>
    <col min="3855" max="3855" width="56.88671875" style="301" customWidth="1"/>
    <col min="3856" max="3857" width="18" style="301" customWidth="1"/>
    <col min="3858" max="4096" width="8.88671875" style="301"/>
    <col min="4097" max="4097" width="4" style="301" customWidth="1"/>
    <col min="4098" max="4098" width="5.77734375" style="301" customWidth="1"/>
    <col min="4099" max="4099" width="8" style="301" customWidth="1"/>
    <col min="4100" max="4100" width="8.44140625" style="301" customWidth="1"/>
    <col min="4101" max="4101" width="8" style="301" customWidth="1"/>
    <col min="4102" max="4104" width="6.33203125" style="301" customWidth="1"/>
    <col min="4105" max="4105" width="8.44140625" style="301" customWidth="1"/>
    <col min="4106" max="4110" width="7.88671875" style="301" customWidth="1"/>
    <col min="4111" max="4111" width="56.88671875" style="301" customWidth="1"/>
    <col min="4112" max="4113" width="18" style="301" customWidth="1"/>
    <col min="4114" max="4352" width="8.88671875" style="301"/>
    <col min="4353" max="4353" width="4" style="301" customWidth="1"/>
    <col min="4354" max="4354" width="5.77734375" style="301" customWidth="1"/>
    <col min="4355" max="4355" width="8" style="301" customWidth="1"/>
    <col min="4356" max="4356" width="8.44140625" style="301" customWidth="1"/>
    <col min="4357" max="4357" width="8" style="301" customWidth="1"/>
    <col min="4358" max="4360" width="6.33203125" style="301" customWidth="1"/>
    <col min="4361" max="4361" width="8.44140625" style="301" customWidth="1"/>
    <col min="4362" max="4366" width="7.88671875" style="301" customWidth="1"/>
    <col min="4367" max="4367" width="56.88671875" style="301" customWidth="1"/>
    <col min="4368" max="4369" width="18" style="301" customWidth="1"/>
    <col min="4370" max="4608" width="8.88671875" style="301"/>
    <col min="4609" max="4609" width="4" style="301" customWidth="1"/>
    <col min="4610" max="4610" width="5.77734375" style="301" customWidth="1"/>
    <col min="4611" max="4611" width="8" style="301" customWidth="1"/>
    <col min="4612" max="4612" width="8.44140625" style="301" customWidth="1"/>
    <col min="4613" max="4613" width="8" style="301" customWidth="1"/>
    <col min="4614" max="4616" width="6.33203125" style="301" customWidth="1"/>
    <col min="4617" max="4617" width="8.44140625" style="301" customWidth="1"/>
    <col min="4618" max="4622" width="7.88671875" style="301" customWidth="1"/>
    <col min="4623" max="4623" width="56.88671875" style="301" customWidth="1"/>
    <col min="4624" max="4625" width="18" style="301" customWidth="1"/>
    <col min="4626" max="4864" width="8.88671875" style="301"/>
    <col min="4865" max="4865" width="4" style="301" customWidth="1"/>
    <col min="4866" max="4866" width="5.77734375" style="301" customWidth="1"/>
    <col min="4867" max="4867" width="8" style="301" customWidth="1"/>
    <col min="4868" max="4868" width="8.44140625" style="301" customWidth="1"/>
    <col min="4869" max="4869" width="8" style="301" customWidth="1"/>
    <col min="4870" max="4872" width="6.33203125" style="301" customWidth="1"/>
    <col min="4873" max="4873" width="8.44140625" style="301" customWidth="1"/>
    <col min="4874" max="4878" width="7.88671875" style="301" customWidth="1"/>
    <col min="4879" max="4879" width="56.88671875" style="301" customWidth="1"/>
    <col min="4880" max="4881" width="18" style="301" customWidth="1"/>
    <col min="4882" max="5120" width="8.88671875" style="301"/>
    <col min="5121" max="5121" width="4" style="301" customWidth="1"/>
    <col min="5122" max="5122" width="5.77734375" style="301" customWidth="1"/>
    <col min="5123" max="5123" width="8" style="301" customWidth="1"/>
    <col min="5124" max="5124" width="8.44140625" style="301" customWidth="1"/>
    <col min="5125" max="5125" width="8" style="301" customWidth="1"/>
    <col min="5126" max="5128" width="6.33203125" style="301" customWidth="1"/>
    <col min="5129" max="5129" width="8.44140625" style="301" customWidth="1"/>
    <col min="5130" max="5134" width="7.88671875" style="301" customWidth="1"/>
    <col min="5135" max="5135" width="56.88671875" style="301" customWidth="1"/>
    <col min="5136" max="5137" width="18" style="301" customWidth="1"/>
    <col min="5138" max="5376" width="8.88671875" style="301"/>
    <col min="5377" max="5377" width="4" style="301" customWidth="1"/>
    <col min="5378" max="5378" width="5.77734375" style="301" customWidth="1"/>
    <col min="5379" max="5379" width="8" style="301" customWidth="1"/>
    <col min="5380" max="5380" width="8.44140625" style="301" customWidth="1"/>
    <col min="5381" max="5381" width="8" style="301" customWidth="1"/>
    <col min="5382" max="5384" width="6.33203125" style="301" customWidth="1"/>
    <col min="5385" max="5385" width="8.44140625" style="301" customWidth="1"/>
    <col min="5386" max="5390" width="7.88671875" style="301" customWidth="1"/>
    <col min="5391" max="5391" width="56.88671875" style="301" customWidth="1"/>
    <col min="5392" max="5393" width="18" style="301" customWidth="1"/>
    <col min="5394" max="5632" width="8.88671875" style="301"/>
    <col min="5633" max="5633" width="4" style="301" customWidth="1"/>
    <col min="5634" max="5634" width="5.77734375" style="301" customWidth="1"/>
    <col min="5635" max="5635" width="8" style="301" customWidth="1"/>
    <col min="5636" max="5636" width="8.44140625" style="301" customWidth="1"/>
    <col min="5637" max="5637" width="8" style="301" customWidth="1"/>
    <col min="5638" max="5640" width="6.33203125" style="301" customWidth="1"/>
    <col min="5641" max="5641" width="8.44140625" style="301" customWidth="1"/>
    <col min="5642" max="5646" width="7.88671875" style="301" customWidth="1"/>
    <col min="5647" max="5647" width="56.88671875" style="301" customWidth="1"/>
    <col min="5648" max="5649" width="18" style="301" customWidth="1"/>
    <col min="5650" max="5888" width="8.88671875" style="301"/>
    <col min="5889" max="5889" width="4" style="301" customWidth="1"/>
    <col min="5890" max="5890" width="5.77734375" style="301" customWidth="1"/>
    <col min="5891" max="5891" width="8" style="301" customWidth="1"/>
    <col min="5892" max="5892" width="8.44140625" style="301" customWidth="1"/>
    <col min="5893" max="5893" width="8" style="301" customWidth="1"/>
    <col min="5894" max="5896" width="6.33203125" style="301" customWidth="1"/>
    <col min="5897" max="5897" width="8.44140625" style="301" customWidth="1"/>
    <col min="5898" max="5902" width="7.88671875" style="301" customWidth="1"/>
    <col min="5903" max="5903" width="56.88671875" style="301" customWidth="1"/>
    <col min="5904" max="5905" width="18" style="301" customWidth="1"/>
    <col min="5906" max="6144" width="8.88671875" style="301"/>
    <col min="6145" max="6145" width="4" style="301" customWidth="1"/>
    <col min="6146" max="6146" width="5.77734375" style="301" customWidth="1"/>
    <col min="6147" max="6147" width="8" style="301" customWidth="1"/>
    <col min="6148" max="6148" width="8.44140625" style="301" customWidth="1"/>
    <col min="6149" max="6149" width="8" style="301" customWidth="1"/>
    <col min="6150" max="6152" width="6.33203125" style="301" customWidth="1"/>
    <col min="6153" max="6153" width="8.44140625" style="301" customWidth="1"/>
    <col min="6154" max="6158" width="7.88671875" style="301" customWidth="1"/>
    <col min="6159" max="6159" width="56.88671875" style="301" customWidth="1"/>
    <col min="6160" max="6161" width="18" style="301" customWidth="1"/>
    <col min="6162" max="6400" width="8.88671875" style="301"/>
    <col min="6401" max="6401" width="4" style="301" customWidth="1"/>
    <col min="6402" max="6402" width="5.77734375" style="301" customWidth="1"/>
    <col min="6403" max="6403" width="8" style="301" customWidth="1"/>
    <col min="6404" max="6404" width="8.44140625" style="301" customWidth="1"/>
    <col min="6405" max="6405" width="8" style="301" customWidth="1"/>
    <col min="6406" max="6408" width="6.33203125" style="301" customWidth="1"/>
    <col min="6409" max="6409" width="8.44140625" style="301" customWidth="1"/>
    <col min="6410" max="6414" width="7.88671875" style="301" customWidth="1"/>
    <col min="6415" max="6415" width="56.88671875" style="301" customWidth="1"/>
    <col min="6416" max="6417" width="18" style="301" customWidth="1"/>
    <col min="6418" max="6656" width="8.88671875" style="301"/>
    <col min="6657" max="6657" width="4" style="301" customWidth="1"/>
    <col min="6658" max="6658" width="5.77734375" style="301" customWidth="1"/>
    <col min="6659" max="6659" width="8" style="301" customWidth="1"/>
    <col min="6660" max="6660" width="8.44140625" style="301" customWidth="1"/>
    <col min="6661" max="6661" width="8" style="301" customWidth="1"/>
    <col min="6662" max="6664" width="6.33203125" style="301" customWidth="1"/>
    <col min="6665" max="6665" width="8.44140625" style="301" customWidth="1"/>
    <col min="6666" max="6670" width="7.88671875" style="301" customWidth="1"/>
    <col min="6671" max="6671" width="56.88671875" style="301" customWidth="1"/>
    <col min="6672" max="6673" width="18" style="301" customWidth="1"/>
    <col min="6674" max="6912" width="8.88671875" style="301"/>
    <col min="6913" max="6913" width="4" style="301" customWidth="1"/>
    <col min="6914" max="6914" width="5.77734375" style="301" customWidth="1"/>
    <col min="6915" max="6915" width="8" style="301" customWidth="1"/>
    <col min="6916" max="6916" width="8.44140625" style="301" customWidth="1"/>
    <col min="6917" max="6917" width="8" style="301" customWidth="1"/>
    <col min="6918" max="6920" width="6.33203125" style="301" customWidth="1"/>
    <col min="6921" max="6921" width="8.44140625" style="301" customWidth="1"/>
    <col min="6922" max="6926" width="7.88671875" style="301" customWidth="1"/>
    <col min="6927" max="6927" width="56.88671875" style="301" customWidth="1"/>
    <col min="6928" max="6929" width="18" style="301" customWidth="1"/>
    <col min="6930" max="7168" width="8.88671875" style="301"/>
    <col min="7169" max="7169" width="4" style="301" customWidth="1"/>
    <col min="7170" max="7170" width="5.77734375" style="301" customWidth="1"/>
    <col min="7171" max="7171" width="8" style="301" customWidth="1"/>
    <col min="7172" max="7172" width="8.44140625" style="301" customWidth="1"/>
    <col min="7173" max="7173" width="8" style="301" customWidth="1"/>
    <col min="7174" max="7176" width="6.33203125" style="301" customWidth="1"/>
    <col min="7177" max="7177" width="8.44140625" style="301" customWidth="1"/>
    <col min="7178" max="7182" width="7.88671875" style="301" customWidth="1"/>
    <col min="7183" max="7183" width="56.88671875" style="301" customWidth="1"/>
    <col min="7184" max="7185" width="18" style="301" customWidth="1"/>
    <col min="7186" max="7424" width="8.88671875" style="301"/>
    <col min="7425" max="7425" width="4" style="301" customWidth="1"/>
    <col min="7426" max="7426" width="5.77734375" style="301" customWidth="1"/>
    <col min="7427" max="7427" width="8" style="301" customWidth="1"/>
    <col min="7428" max="7428" width="8.44140625" style="301" customWidth="1"/>
    <col min="7429" max="7429" width="8" style="301" customWidth="1"/>
    <col min="7430" max="7432" width="6.33203125" style="301" customWidth="1"/>
    <col min="7433" max="7433" width="8.44140625" style="301" customWidth="1"/>
    <col min="7434" max="7438" width="7.88671875" style="301" customWidth="1"/>
    <col min="7439" max="7439" width="56.88671875" style="301" customWidth="1"/>
    <col min="7440" max="7441" width="18" style="301" customWidth="1"/>
    <col min="7442" max="7680" width="8.88671875" style="301"/>
    <col min="7681" max="7681" width="4" style="301" customWidth="1"/>
    <col min="7682" max="7682" width="5.77734375" style="301" customWidth="1"/>
    <col min="7683" max="7683" width="8" style="301" customWidth="1"/>
    <col min="7684" max="7684" width="8.44140625" style="301" customWidth="1"/>
    <col min="7685" max="7685" width="8" style="301" customWidth="1"/>
    <col min="7686" max="7688" width="6.33203125" style="301" customWidth="1"/>
    <col min="7689" max="7689" width="8.44140625" style="301" customWidth="1"/>
    <col min="7690" max="7694" width="7.88671875" style="301" customWidth="1"/>
    <col min="7695" max="7695" width="56.88671875" style="301" customWidth="1"/>
    <col min="7696" max="7697" width="18" style="301" customWidth="1"/>
    <col min="7698" max="7936" width="8.88671875" style="301"/>
    <col min="7937" max="7937" width="4" style="301" customWidth="1"/>
    <col min="7938" max="7938" width="5.77734375" style="301" customWidth="1"/>
    <col min="7939" max="7939" width="8" style="301" customWidth="1"/>
    <col min="7940" max="7940" width="8.44140625" style="301" customWidth="1"/>
    <col min="7941" max="7941" width="8" style="301" customWidth="1"/>
    <col min="7942" max="7944" width="6.33203125" style="301" customWidth="1"/>
    <col min="7945" max="7945" width="8.44140625" style="301" customWidth="1"/>
    <col min="7946" max="7950" width="7.88671875" style="301" customWidth="1"/>
    <col min="7951" max="7951" width="56.88671875" style="301" customWidth="1"/>
    <col min="7952" max="7953" width="18" style="301" customWidth="1"/>
    <col min="7954" max="8192" width="8.88671875" style="301"/>
    <col min="8193" max="8193" width="4" style="301" customWidth="1"/>
    <col min="8194" max="8194" width="5.77734375" style="301" customWidth="1"/>
    <col min="8195" max="8195" width="8" style="301" customWidth="1"/>
    <col min="8196" max="8196" width="8.44140625" style="301" customWidth="1"/>
    <col min="8197" max="8197" width="8" style="301" customWidth="1"/>
    <col min="8198" max="8200" width="6.33203125" style="301" customWidth="1"/>
    <col min="8201" max="8201" width="8.44140625" style="301" customWidth="1"/>
    <col min="8202" max="8206" width="7.88671875" style="301" customWidth="1"/>
    <col min="8207" max="8207" width="56.88671875" style="301" customWidth="1"/>
    <col min="8208" max="8209" width="18" style="301" customWidth="1"/>
    <col min="8210" max="8448" width="8.88671875" style="301"/>
    <col min="8449" max="8449" width="4" style="301" customWidth="1"/>
    <col min="8450" max="8450" width="5.77734375" style="301" customWidth="1"/>
    <col min="8451" max="8451" width="8" style="301" customWidth="1"/>
    <col min="8452" max="8452" width="8.44140625" style="301" customWidth="1"/>
    <col min="8453" max="8453" width="8" style="301" customWidth="1"/>
    <col min="8454" max="8456" width="6.33203125" style="301" customWidth="1"/>
    <col min="8457" max="8457" width="8.44140625" style="301" customWidth="1"/>
    <col min="8458" max="8462" width="7.88671875" style="301" customWidth="1"/>
    <col min="8463" max="8463" width="56.88671875" style="301" customWidth="1"/>
    <col min="8464" max="8465" width="18" style="301" customWidth="1"/>
    <col min="8466" max="8704" width="8.88671875" style="301"/>
    <col min="8705" max="8705" width="4" style="301" customWidth="1"/>
    <col min="8706" max="8706" width="5.77734375" style="301" customWidth="1"/>
    <col min="8707" max="8707" width="8" style="301" customWidth="1"/>
    <col min="8708" max="8708" width="8.44140625" style="301" customWidth="1"/>
    <col min="8709" max="8709" width="8" style="301" customWidth="1"/>
    <col min="8710" max="8712" width="6.33203125" style="301" customWidth="1"/>
    <col min="8713" max="8713" width="8.44140625" style="301" customWidth="1"/>
    <col min="8714" max="8718" width="7.88671875" style="301" customWidth="1"/>
    <col min="8719" max="8719" width="56.88671875" style="301" customWidth="1"/>
    <col min="8720" max="8721" width="18" style="301" customWidth="1"/>
    <col min="8722" max="8960" width="8.88671875" style="301"/>
    <col min="8961" max="8961" width="4" style="301" customWidth="1"/>
    <col min="8962" max="8962" width="5.77734375" style="301" customWidth="1"/>
    <col min="8963" max="8963" width="8" style="301" customWidth="1"/>
    <col min="8964" max="8964" width="8.44140625" style="301" customWidth="1"/>
    <col min="8965" max="8965" width="8" style="301" customWidth="1"/>
    <col min="8966" max="8968" width="6.33203125" style="301" customWidth="1"/>
    <col min="8969" max="8969" width="8.44140625" style="301" customWidth="1"/>
    <col min="8970" max="8974" width="7.88671875" style="301" customWidth="1"/>
    <col min="8975" max="8975" width="56.88671875" style="301" customWidth="1"/>
    <col min="8976" max="8977" width="18" style="301" customWidth="1"/>
    <col min="8978" max="9216" width="8.88671875" style="301"/>
    <col min="9217" max="9217" width="4" style="301" customWidth="1"/>
    <col min="9218" max="9218" width="5.77734375" style="301" customWidth="1"/>
    <col min="9219" max="9219" width="8" style="301" customWidth="1"/>
    <col min="9220" max="9220" width="8.44140625" style="301" customWidth="1"/>
    <col min="9221" max="9221" width="8" style="301" customWidth="1"/>
    <col min="9222" max="9224" width="6.33203125" style="301" customWidth="1"/>
    <col min="9225" max="9225" width="8.44140625" style="301" customWidth="1"/>
    <col min="9226" max="9230" width="7.88671875" style="301" customWidth="1"/>
    <col min="9231" max="9231" width="56.88671875" style="301" customWidth="1"/>
    <col min="9232" max="9233" width="18" style="301" customWidth="1"/>
    <col min="9234" max="9472" width="8.88671875" style="301"/>
    <col min="9473" max="9473" width="4" style="301" customWidth="1"/>
    <col min="9474" max="9474" width="5.77734375" style="301" customWidth="1"/>
    <col min="9475" max="9475" width="8" style="301" customWidth="1"/>
    <col min="9476" max="9476" width="8.44140625" style="301" customWidth="1"/>
    <col min="9477" max="9477" width="8" style="301" customWidth="1"/>
    <col min="9478" max="9480" width="6.33203125" style="301" customWidth="1"/>
    <col min="9481" max="9481" width="8.44140625" style="301" customWidth="1"/>
    <col min="9482" max="9486" width="7.88671875" style="301" customWidth="1"/>
    <col min="9487" max="9487" width="56.88671875" style="301" customWidth="1"/>
    <col min="9488" max="9489" width="18" style="301" customWidth="1"/>
    <col min="9490" max="9728" width="8.88671875" style="301"/>
    <col min="9729" max="9729" width="4" style="301" customWidth="1"/>
    <col min="9730" max="9730" width="5.77734375" style="301" customWidth="1"/>
    <col min="9731" max="9731" width="8" style="301" customWidth="1"/>
    <col min="9732" max="9732" width="8.44140625" style="301" customWidth="1"/>
    <col min="9733" max="9733" width="8" style="301" customWidth="1"/>
    <col min="9734" max="9736" width="6.33203125" style="301" customWidth="1"/>
    <col min="9737" max="9737" width="8.44140625" style="301" customWidth="1"/>
    <col min="9738" max="9742" width="7.88671875" style="301" customWidth="1"/>
    <col min="9743" max="9743" width="56.88671875" style="301" customWidth="1"/>
    <col min="9744" max="9745" width="18" style="301" customWidth="1"/>
    <col min="9746" max="9984" width="8.88671875" style="301"/>
    <col min="9985" max="9985" width="4" style="301" customWidth="1"/>
    <col min="9986" max="9986" width="5.77734375" style="301" customWidth="1"/>
    <col min="9987" max="9987" width="8" style="301" customWidth="1"/>
    <col min="9988" max="9988" width="8.44140625" style="301" customWidth="1"/>
    <col min="9989" max="9989" width="8" style="301" customWidth="1"/>
    <col min="9990" max="9992" width="6.33203125" style="301" customWidth="1"/>
    <col min="9993" max="9993" width="8.44140625" style="301" customWidth="1"/>
    <col min="9994" max="9998" width="7.88671875" style="301" customWidth="1"/>
    <col min="9999" max="9999" width="56.88671875" style="301" customWidth="1"/>
    <col min="10000" max="10001" width="18" style="301" customWidth="1"/>
    <col min="10002" max="10240" width="8.88671875" style="301"/>
    <col min="10241" max="10241" width="4" style="301" customWidth="1"/>
    <col min="10242" max="10242" width="5.77734375" style="301" customWidth="1"/>
    <col min="10243" max="10243" width="8" style="301" customWidth="1"/>
    <col min="10244" max="10244" width="8.44140625" style="301" customWidth="1"/>
    <col min="10245" max="10245" width="8" style="301" customWidth="1"/>
    <col min="10246" max="10248" width="6.33203125" style="301" customWidth="1"/>
    <col min="10249" max="10249" width="8.44140625" style="301" customWidth="1"/>
    <col min="10250" max="10254" width="7.88671875" style="301" customWidth="1"/>
    <col min="10255" max="10255" width="56.88671875" style="301" customWidth="1"/>
    <col min="10256" max="10257" width="18" style="301" customWidth="1"/>
    <col min="10258" max="10496" width="8.88671875" style="301"/>
    <col min="10497" max="10497" width="4" style="301" customWidth="1"/>
    <col min="10498" max="10498" width="5.77734375" style="301" customWidth="1"/>
    <col min="10499" max="10499" width="8" style="301" customWidth="1"/>
    <col min="10500" max="10500" width="8.44140625" style="301" customWidth="1"/>
    <col min="10501" max="10501" width="8" style="301" customWidth="1"/>
    <col min="10502" max="10504" width="6.33203125" style="301" customWidth="1"/>
    <col min="10505" max="10505" width="8.44140625" style="301" customWidth="1"/>
    <col min="10506" max="10510" width="7.88671875" style="301" customWidth="1"/>
    <col min="10511" max="10511" width="56.88671875" style="301" customWidth="1"/>
    <col min="10512" max="10513" width="18" style="301" customWidth="1"/>
    <col min="10514" max="10752" width="8.88671875" style="301"/>
    <col min="10753" max="10753" width="4" style="301" customWidth="1"/>
    <col min="10754" max="10754" width="5.77734375" style="301" customWidth="1"/>
    <col min="10755" max="10755" width="8" style="301" customWidth="1"/>
    <col min="10756" max="10756" width="8.44140625" style="301" customWidth="1"/>
    <col min="10757" max="10757" width="8" style="301" customWidth="1"/>
    <col min="10758" max="10760" width="6.33203125" style="301" customWidth="1"/>
    <col min="10761" max="10761" width="8.44140625" style="301" customWidth="1"/>
    <col min="10762" max="10766" width="7.88671875" style="301" customWidth="1"/>
    <col min="10767" max="10767" width="56.88671875" style="301" customWidth="1"/>
    <col min="10768" max="10769" width="18" style="301" customWidth="1"/>
    <col min="10770" max="11008" width="8.88671875" style="301"/>
    <col min="11009" max="11009" width="4" style="301" customWidth="1"/>
    <col min="11010" max="11010" width="5.77734375" style="301" customWidth="1"/>
    <col min="11011" max="11011" width="8" style="301" customWidth="1"/>
    <col min="11012" max="11012" width="8.44140625" style="301" customWidth="1"/>
    <col min="11013" max="11013" width="8" style="301" customWidth="1"/>
    <col min="11014" max="11016" width="6.33203125" style="301" customWidth="1"/>
    <col min="11017" max="11017" width="8.44140625" style="301" customWidth="1"/>
    <col min="11018" max="11022" width="7.88671875" style="301" customWidth="1"/>
    <col min="11023" max="11023" width="56.88671875" style="301" customWidth="1"/>
    <col min="11024" max="11025" width="18" style="301" customWidth="1"/>
    <col min="11026" max="11264" width="8.88671875" style="301"/>
    <col min="11265" max="11265" width="4" style="301" customWidth="1"/>
    <col min="11266" max="11266" width="5.77734375" style="301" customWidth="1"/>
    <col min="11267" max="11267" width="8" style="301" customWidth="1"/>
    <col min="11268" max="11268" width="8.44140625" style="301" customWidth="1"/>
    <col min="11269" max="11269" width="8" style="301" customWidth="1"/>
    <col min="11270" max="11272" width="6.33203125" style="301" customWidth="1"/>
    <col min="11273" max="11273" width="8.44140625" style="301" customWidth="1"/>
    <col min="11274" max="11278" width="7.88671875" style="301" customWidth="1"/>
    <col min="11279" max="11279" width="56.88671875" style="301" customWidth="1"/>
    <col min="11280" max="11281" width="18" style="301" customWidth="1"/>
    <col min="11282" max="11520" width="8.88671875" style="301"/>
    <col min="11521" max="11521" width="4" style="301" customWidth="1"/>
    <col min="11522" max="11522" width="5.77734375" style="301" customWidth="1"/>
    <col min="11523" max="11523" width="8" style="301" customWidth="1"/>
    <col min="11524" max="11524" width="8.44140625" style="301" customWidth="1"/>
    <col min="11525" max="11525" width="8" style="301" customWidth="1"/>
    <col min="11526" max="11528" width="6.33203125" style="301" customWidth="1"/>
    <col min="11529" max="11529" width="8.44140625" style="301" customWidth="1"/>
    <col min="11530" max="11534" width="7.88671875" style="301" customWidth="1"/>
    <col min="11535" max="11535" width="56.88671875" style="301" customWidth="1"/>
    <col min="11536" max="11537" width="18" style="301" customWidth="1"/>
    <col min="11538" max="11776" width="8.88671875" style="301"/>
    <col min="11777" max="11777" width="4" style="301" customWidth="1"/>
    <col min="11778" max="11778" width="5.77734375" style="301" customWidth="1"/>
    <col min="11779" max="11779" width="8" style="301" customWidth="1"/>
    <col min="11780" max="11780" width="8.44140625" style="301" customWidth="1"/>
    <col min="11781" max="11781" width="8" style="301" customWidth="1"/>
    <col min="11782" max="11784" width="6.33203125" style="301" customWidth="1"/>
    <col min="11785" max="11785" width="8.44140625" style="301" customWidth="1"/>
    <col min="11786" max="11790" width="7.88671875" style="301" customWidth="1"/>
    <col min="11791" max="11791" width="56.88671875" style="301" customWidth="1"/>
    <col min="11792" max="11793" width="18" style="301" customWidth="1"/>
    <col min="11794" max="12032" width="8.88671875" style="301"/>
    <col min="12033" max="12033" width="4" style="301" customWidth="1"/>
    <col min="12034" max="12034" width="5.77734375" style="301" customWidth="1"/>
    <col min="12035" max="12035" width="8" style="301" customWidth="1"/>
    <col min="12036" max="12036" width="8.44140625" style="301" customWidth="1"/>
    <col min="12037" max="12037" width="8" style="301" customWidth="1"/>
    <col min="12038" max="12040" width="6.33203125" style="301" customWidth="1"/>
    <col min="12041" max="12041" width="8.44140625" style="301" customWidth="1"/>
    <col min="12042" max="12046" width="7.88671875" style="301" customWidth="1"/>
    <col min="12047" max="12047" width="56.88671875" style="301" customWidth="1"/>
    <col min="12048" max="12049" width="18" style="301" customWidth="1"/>
    <col min="12050" max="12288" width="8.88671875" style="301"/>
    <col min="12289" max="12289" width="4" style="301" customWidth="1"/>
    <col min="12290" max="12290" width="5.77734375" style="301" customWidth="1"/>
    <col min="12291" max="12291" width="8" style="301" customWidth="1"/>
    <col min="12292" max="12292" width="8.44140625" style="301" customWidth="1"/>
    <col min="12293" max="12293" width="8" style="301" customWidth="1"/>
    <col min="12294" max="12296" width="6.33203125" style="301" customWidth="1"/>
    <col min="12297" max="12297" width="8.44140625" style="301" customWidth="1"/>
    <col min="12298" max="12302" width="7.88671875" style="301" customWidth="1"/>
    <col min="12303" max="12303" width="56.88671875" style="301" customWidth="1"/>
    <col min="12304" max="12305" width="18" style="301" customWidth="1"/>
    <col min="12306" max="12544" width="8.88671875" style="301"/>
    <col min="12545" max="12545" width="4" style="301" customWidth="1"/>
    <col min="12546" max="12546" width="5.77734375" style="301" customWidth="1"/>
    <col min="12547" max="12547" width="8" style="301" customWidth="1"/>
    <col min="12548" max="12548" width="8.44140625" style="301" customWidth="1"/>
    <col min="12549" max="12549" width="8" style="301" customWidth="1"/>
    <col min="12550" max="12552" width="6.33203125" style="301" customWidth="1"/>
    <col min="12553" max="12553" width="8.44140625" style="301" customWidth="1"/>
    <col min="12554" max="12558" width="7.88671875" style="301" customWidth="1"/>
    <col min="12559" max="12559" width="56.88671875" style="301" customWidth="1"/>
    <col min="12560" max="12561" width="18" style="301" customWidth="1"/>
    <col min="12562" max="12800" width="8.88671875" style="301"/>
    <col min="12801" max="12801" width="4" style="301" customWidth="1"/>
    <col min="12802" max="12802" width="5.77734375" style="301" customWidth="1"/>
    <col min="12803" max="12803" width="8" style="301" customWidth="1"/>
    <col min="12804" max="12804" width="8.44140625" style="301" customWidth="1"/>
    <col min="12805" max="12805" width="8" style="301" customWidth="1"/>
    <col min="12806" max="12808" width="6.33203125" style="301" customWidth="1"/>
    <col min="12809" max="12809" width="8.44140625" style="301" customWidth="1"/>
    <col min="12810" max="12814" width="7.88671875" style="301" customWidth="1"/>
    <col min="12815" max="12815" width="56.88671875" style="301" customWidth="1"/>
    <col min="12816" max="12817" width="18" style="301" customWidth="1"/>
    <col min="12818" max="13056" width="8.88671875" style="301"/>
    <col min="13057" max="13057" width="4" style="301" customWidth="1"/>
    <col min="13058" max="13058" width="5.77734375" style="301" customWidth="1"/>
    <col min="13059" max="13059" width="8" style="301" customWidth="1"/>
    <col min="13060" max="13060" width="8.44140625" style="301" customWidth="1"/>
    <col min="13061" max="13061" width="8" style="301" customWidth="1"/>
    <col min="13062" max="13064" width="6.33203125" style="301" customWidth="1"/>
    <col min="13065" max="13065" width="8.44140625" style="301" customWidth="1"/>
    <col min="13066" max="13070" width="7.88671875" style="301" customWidth="1"/>
    <col min="13071" max="13071" width="56.88671875" style="301" customWidth="1"/>
    <col min="13072" max="13073" width="18" style="301" customWidth="1"/>
    <col min="13074" max="13312" width="8.88671875" style="301"/>
    <col min="13313" max="13313" width="4" style="301" customWidth="1"/>
    <col min="13314" max="13314" width="5.77734375" style="301" customWidth="1"/>
    <col min="13315" max="13315" width="8" style="301" customWidth="1"/>
    <col min="13316" max="13316" width="8.44140625" style="301" customWidth="1"/>
    <col min="13317" max="13317" width="8" style="301" customWidth="1"/>
    <col min="13318" max="13320" width="6.33203125" style="301" customWidth="1"/>
    <col min="13321" max="13321" width="8.44140625" style="301" customWidth="1"/>
    <col min="13322" max="13326" width="7.88671875" style="301" customWidth="1"/>
    <col min="13327" max="13327" width="56.88671875" style="301" customWidth="1"/>
    <col min="13328" max="13329" width="18" style="301" customWidth="1"/>
    <col min="13330" max="13568" width="8.88671875" style="301"/>
    <col min="13569" max="13569" width="4" style="301" customWidth="1"/>
    <col min="13570" max="13570" width="5.77734375" style="301" customWidth="1"/>
    <col min="13571" max="13571" width="8" style="301" customWidth="1"/>
    <col min="13572" max="13572" width="8.44140625" style="301" customWidth="1"/>
    <col min="13573" max="13573" width="8" style="301" customWidth="1"/>
    <col min="13574" max="13576" width="6.33203125" style="301" customWidth="1"/>
    <col min="13577" max="13577" width="8.44140625" style="301" customWidth="1"/>
    <col min="13578" max="13582" width="7.88671875" style="301" customWidth="1"/>
    <col min="13583" max="13583" width="56.88671875" style="301" customWidth="1"/>
    <col min="13584" max="13585" width="18" style="301" customWidth="1"/>
    <col min="13586" max="13824" width="8.88671875" style="301"/>
    <col min="13825" max="13825" width="4" style="301" customWidth="1"/>
    <col min="13826" max="13826" width="5.77734375" style="301" customWidth="1"/>
    <col min="13827" max="13827" width="8" style="301" customWidth="1"/>
    <col min="13828" max="13828" width="8.44140625" style="301" customWidth="1"/>
    <col min="13829" max="13829" width="8" style="301" customWidth="1"/>
    <col min="13830" max="13832" width="6.33203125" style="301" customWidth="1"/>
    <col min="13833" max="13833" width="8.44140625" style="301" customWidth="1"/>
    <col min="13834" max="13838" width="7.88671875" style="301" customWidth="1"/>
    <col min="13839" max="13839" width="56.88671875" style="301" customWidth="1"/>
    <col min="13840" max="13841" width="18" style="301" customWidth="1"/>
    <col min="13842" max="14080" width="8.88671875" style="301"/>
    <col min="14081" max="14081" width="4" style="301" customWidth="1"/>
    <col min="14082" max="14082" width="5.77734375" style="301" customWidth="1"/>
    <col min="14083" max="14083" width="8" style="301" customWidth="1"/>
    <col min="14084" max="14084" width="8.44140625" style="301" customWidth="1"/>
    <col min="14085" max="14085" width="8" style="301" customWidth="1"/>
    <col min="14086" max="14088" width="6.33203125" style="301" customWidth="1"/>
    <col min="14089" max="14089" width="8.44140625" style="301" customWidth="1"/>
    <col min="14090" max="14094" width="7.88671875" style="301" customWidth="1"/>
    <col min="14095" max="14095" width="56.88671875" style="301" customWidth="1"/>
    <col min="14096" max="14097" width="18" style="301" customWidth="1"/>
    <col min="14098" max="14336" width="8.88671875" style="301"/>
    <col min="14337" max="14337" width="4" style="301" customWidth="1"/>
    <col min="14338" max="14338" width="5.77734375" style="301" customWidth="1"/>
    <col min="14339" max="14339" width="8" style="301" customWidth="1"/>
    <col min="14340" max="14340" width="8.44140625" style="301" customWidth="1"/>
    <col min="14341" max="14341" width="8" style="301" customWidth="1"/>
    <col min="14342" max="14344" width="6.33203125" style="301" customWidth="1"/>
    <col min="14345" max="14345" width="8.44140625" style="301" customWidth="1"/>
    <col min="14346" max="14350" width="7.88671875" style="301" customWidth="1"/>
    <col min="14351" max="14351" width="56.88671875" style="301" customWidth="1"/>
    <col min="14352" max="14353" width="18" style="301" customWidth="1"/>
    <col min="14354" max="14592" width="8.88671875" style="301"/>
    <col min="14593" max="14593" width="4" style="301" customWidth="1"/>
    <col min="14594" max="14594" width="5.77734375" style="301" customWidth="1"/>
    <col min="14595" max="14595" width="8" style="301" customWidth="1"/>
    <col min="14596" max="14596" width="8.44140625" style="301" customWidth="1"/>
    <col min="14597" max="14597" width="8" style="301" customWidth="1"/>
    <col min="14598" max="14600" width="6.33203125" style="301" customWidth="1"/>
    <col min="14601" max="14601" width="8.44140625" style="301" customWidth="1"/>
    <col min="14602" max="14606" width="7.88671875" style="301" customWidth="1"/>
    <col min="14607" max="14607" width="56.88671875" style="301" customWidth="1"/>
    <col min="14608" max="14609" width="18" style="301" customWidth="1"/>
    <col min="14610" max="14848" width="8.88671875" style="301"/>
    <col min="14849" max="14849" width="4" style="301" customWidth="1"/>
    <col min="14850" max="14850" width="5.77734375" style="301" customWidth="1"/>
    <col min="14851" max="14851" width="8" style="301" customWidth="1"/>
    <col min="14852" max="14852" width="8.44140625" style="301" customWidth="1"/>
    <col min="14853" max="14853" width="8" style="301" customWidth="1"/>
    <col min="14854" max="14856" width="6.33203125" style="301" customWidth="1"/>
    <col min="14857" max="14857" width="8.44140625" style="301" customWidth="1"/>
    <col min="14858" max="14862" width="7.88671875" style="301" customWidth="1"/>
    <col min="14863" max="14863" width="56.88671875" style="301" customWidth="1"/>
    <col min="14864" max="14865" width="18" style="301" customWidth="1"/>
    <col min="14866" max="15104" width="8.88671875" style="301"/>
    <col min="15105" max="15105" width="4" style="301" customWidth="1"/>
    <col min="15106" max="15106" width="5.77734375" style="301" customWidth="1"/>
    <col min="15107" max="15107" width="8" style="301" customWidth="1"/>
    <col min="15108" max="15108" width="8.44140625" style="301" customWidth="1"/>
    <col min="15109" max="15109" width="8" style="301" customWidth="1"/>
    <col min="15110" max="15112" width="6.33203125" style="301" customWidth="1"/>
    <col min="15113" max="15113" width="8.44140625" style="301" customWidth="1"/>
    <col min="15114" max="15118" width="7.88671875" style="301" customWidth="1"/>
    <col min="15119" max="15119" width="56.88671875" style="301" customWidth="1"/>
    <col min="15120" max="15121" width="18" style="301" customWidth="1"/>
    <col min="15122" max="15360" width="8.88671875" style="301"/>
    <col min="15361" max="15361" width="4" style="301" customWidth="1"/>
    <col min="15362" max="15362" width="5.77734375" style="301" customWidth="1"/>
    <col min="15363" max="15363" width="8" style="301" customWidth="1"/>
    <col min="15364" max="15364" width="8.44140625" style="301" customWidth="1"/>
    <col min="15365" max="15365" width="8" style="301" customWidth="1"/>
    <col min="15366" max="15368" width="6.33203125" style="301" customWidth="1"/>
    <col min="15369" max="15369" width="8.44140625" style="301" customWidth="1"/>
    <col min="15370" max="15374" width="7.88671875" style="301" customWidth="1"/>
    <col min="15375" max="15375" width="56.88671875" style="301" customWidth="1"/>
    <col min="15376" max="15377" width="18" style="301" customWidth="1"/>
    <col min="15378" max="15616" width="8.88671875" style="301"/>
    <col min="15617" max="15617" width="4" style="301" customWidth="1"/>
    <col min="15618" max="15618" width="5.77734375" style="301" customWidth="1"/>
    <col min="15619" max="15619" width="8" style="301" customWidth="1"/>
    <col min="15620" max="15620" width="8.44140625" style="301" customWidth="1"/>
    <col min="15621" max="15621" width="8" style="301" customWidth="1"/>
    <col min="15622" max="15624" width="6.33203125" style="301" customWidth="1"/>
    <col min="15625" max="15625" width="8.44140625" style="301" customWidth="1"/>
    <col min="15626" max="15630" width="7.88671875" style="301" customWidth="1"/>
    <col min="15631" max="15631" width="56.88671875" style="301" customWidth="1"/>
    <col min="15632" max="15633" width="18" style="301" customWidth="1"/>
    <col min="15634" max="15872" width="8.88671875" style="301"/>
    <col min="15873" max="15873" width="4" style="301" customWidth="1"/>
    <col min="15874" max="15874" width="5.77734375" style="301" customWidth="1"/>
    <col min="15875" max="15875" width="8" style="301" customWidth="1"/>
    <col min="15876" max="15876" width="8.44140625" style="301" customWidth="1"/>
    <col min="15877" max="15877" width="8" style="301" customWidth="1"/>
    <col min="15878" max="15880" width="6.33203125" style="301" customWidth="1"/>
    <col min="15881" max="15881" width="8.44140625" style="301" customWidth="1"/>
    <col min="15882" max="15886" width="7.88671875" style="301" customWidth="1"/>
    <col min="15887" max="15887" width="56.88671875" style="301" customWidth="1"/>
    <col min="15888" max="15889" width="18" style="301" customWidth="1"/>
    <col min="15890" max="16128" width="8.88671875" style="301"/>
    <col min="16129" max="16129" width="4" style="301" customWidth="1"/>
    <col min="16130" max="16130" width="5.77734375" style="301" customWidth="1"/>
    <col min="16131" max="16131" width="8" style="301" customWidth="1"/>
    <col min="16132" max="16132" width="8.44140625" style="301" customWidth="1"/>
    <col min="16133" max="16133" width="8" style="301" customWidth="1"/>
    <col min="16134" max="16136" width="6.33203125" style="301" customWidth="1"/>
    <col min="16137" max="16137" width="8.44140625" style="301" customWidth="1"/>
    <col min="16138" max="16142" width="7.88671875" style="301" customWidth="1"/>
    <col min="16143" max="16143" width="56.88671875" style="301" customWidth="1"/>
    <col min="16144" max="16145" width="18" style="301" customWidth="1"/>
    <col min="16146" max="16384" width="8.88671875" style="301"/>
  </cols>
  <sheetData>
    <row r="1" spans="2:17" ht="4.5" customHeight="1"/>
    <row r="3" spans="2:17" ht="26.25">
      <c r="B3" s="302"/>
      <c r="I3" s="314" t="s">
        <v>20969</v>
      </c>
      <c r="J3" s="314"/>
      <c r="K3" s="314"/>
      <c r="L3" s="314"/>
      <c r="M3" s="314"/>
      <c r="N3" s="314"/>
      <c r="O3" s="315" t="s">
        <v>20970</v>
      </c>
    </row>
    <row r="5" spans="2:17" ht="14.25" customHeight="1"/>
    <row r="6" spans="2:17" ht="21.75" customHeight="1">
      <c r="B6" s="316" t="s">
        <v>20971</v>
      </c>
      <c r="C6" s="308"/>
      <c r="D6" s="308"/>
      <c r="E6" s="308"/>
      <c r="F6" s="308"/>
      <c r="G6" s="308"/>
      <c r="H6" s="308"/>
      <c r="I6" s="308"/>
    </row>
    <row r="7" spans="2:17" ht="24.75" customHeight="1">
      <c r="B7" s="333" t="s">
        <v>20968</v>
      </c>
      <c r="C7" s="333" t="s">
        <v>20972</v>
      </c>
      <c r="D7" s="333" t="s">
        <v>20973</v>
      </c>
      <c r="E7" s="333" t="s">
        <v>20974</v>
      </c>
      <c r="F7" s="344" t="s">
        <v>20975</v>
      </c>
      <c r="G7" s="345"/>
      <c r="H7" s="346"/>
      <c r="I7" s="303" t="s">
        <v>20976</v>
      </c>
      <c r="J7" s="335" t="s">
        <v>20977</v>
      </c>
      <c r="K7" s="347"/>
      <c r="L7" s="347"/>
      <c r="M7" s="347"/>
      <c r="N7" s="336"/>
      <c r="O7" s="333" t="s">
        <v>20978</v>
      </c>
      <c r="P7" s="335" t="s">
        <v>20979</v>
      </c>
      <c r="Q7" s="336"/>
    </row>
    <row r="8" spans="2:17" ht="24.75" customHeight="1">
      <c r="B8" s="334"/>
      <c r="C8" s="334"/>
      <c r="D8" s="334"/>
      <c r="E8" s="334"/>
      <c r="F8" s="317"/>
      <c r="G8" s="317"/>
      <c r="H8" s="317"/>
      <c r="I8" s="304" t="s">
        <v>20980</v>
      </c>
      <c r="J8" s="337"/>
      <c r="K8" s="348"/>
      <c r="L8" s="348"/>
      <c r="M8" s="348"/>
      <c r="N8" s="338"/>
      <c r="O8" s="334"/>
      <c r="P8" s="337"/>
      <c r="Q8" s="338"/>
    </row>
    <row r="9" spans="2:17" ht="120" customHeight="1">
      <c r="B9" s="305">
        <v>1</v>
      </c>
      <c r="C9" s="306" t="s">
        <v>20981</v>
      </c>
      <c r="D9" s="306" t="s">
        <v>20982</v>
      </c>
      <c r="E9" s="305">
        <v>0</v>
      </c>
      <c r="F9" s="305"/>
      <c r="G9" s="305"/>
      <c r="H9" s="305"/>
      <c r="I9" s="305"/>
      <c r="J9" s="339"/>
      <c r="K9" s="340"/>
      <c r="L9" s="340"/>
      <c r="M9" s="340"/>
      <c r="N9" s="341"/>
      <c r="O9" s="318"/>
      <c r="P9" s="342"/>
      <c r="Q9" s="343"/>
    </row>
    <row r="10" spans="2:17" ht="120" customHeight="1">
      <c r="B10" s="307">
        <v>2</v>
      </c>
      <c r="C10" s="319"/>
      <c r="D10" s="319"/>
      <c r="E10" s="307"/>
      <c r="F10" s="307"/>
      <c r="G10" s="307"/>
      <c r="H10" s="307"/>
      <c r="I10" s="307"/>
      <c r="J10" s="320"/>
      <c r="K10" s="321"/>
      <c r="L10" s="321"/>
      <c r="M10" s="321"/>
      <c r="N10" s="322"/>
      <c r="O10" s="321"/>
      <c r="P10" s="323"/>
      <c r="Q10" s="324"/>
    </row>
    <row r="11" spans="2:17" ht="120" customHeight="1">
      <c r="B11" s="307">
        <v>3</v>
      </c>
      <c r="C11" s="319"/>
      <c r="D11" s="319"/>
      <c r="E11" s="307"/>
      <c r="F11" s="307"/>
      <c r="G11" s="307"/>
      <c r="H11" s="307"/>
      <c r="I11" s="307"/>
      <c r="J11" s="320"/>
      <c r="K11" s="321"/>
      <c r="L11" s="321"/>
      <c r="M11" s="321"/>
      <c r="N11" s="322"/>
      <c r="O11" s="321"/>
      <c r="P11" s="323"/>
      <c r="Q11" s="324"/>
    </row>
    <row r="12" spans="2:17" ht="120" customHeight="1">
      <c r="B12" s="307">
        <v>4</v>
      </c>
      <c r="C12" s="319"/>
      <c r="D12" s="319"/>
      <c r="E12" s="307"/>
      <c r="F12" s="307"/>
      <c r="G12" s="307"/>
      <c r="H12" s="307"/>
      <c r="I12" s="307"/>
      <c r="J12" s="320"/>
      <c r="K12" s="321"/>
      <c r="L12" s="321"/>
      <c r="M12" s="321"/>
      <c r="N12" s="322"/>
      <c r="O12" s="321"/>
      <c r="P12" s="323"/>
      <c r="Q12" s="324"/>
    </row>
    <row r="13" spans="2:17" ht="120" customHeight="1">
      <c r="B13" s="307">
        <v>5</v>
      </c>
      <c r="C13" s="319"/>
      <c r="D13" s="319"/>
      <c r="E13" s="307"/>
      <c r="F13" s="307"/>
      <c r="G13" s="307"/>
      <c r="H13" s="307"/>
      <c r="I13" s="307"/>
      <c r="J13" s="320"/>
      <c r="K13" s="321"/>
      <c r="L13" s="321"/>
      <c r="M13" s="321"/>
      <c r="N13" s="322"/>
      <c r="O13" s="321"/>
      <c r="P13" s="323"/>
      <c r="Q13" s="324"/>
    </row>
    <row r="14" spans="2:17" ht="15.75" customHeight="1"/>
    <row r="15" spans="2:17" ht="19.5" customHeight="1">
      <c r="B15" s="325" t="s">
        <v>20983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09"/>
      <c r="N15" s="309"/>
    </row>
    <row r="16" spans="2:17" s="312" customFormat="1" ht="19.5" customHeight="1">
      <c r="B16" s="310" t="s">
        <v>20984</v>
      </c>
      <c r="C16" s="310"/>
      <c r="D16" s="310"/>
      <c r="E16" s="310"/>
      <c r="F16" s="310"/>
      <c r="G16" s="310"/>
      <c r="H16" s="310" t="s">
        <v>20985</v>
      </c>
      <c r="I16" s="310"/>
      <c r="J16" s="327"/>
      <c r="K16" s="327"/>
      <c r="L16" s="327"/>
      <c r="M16" s="311"/>
      <c r="N16" s="311"/>
    </row>
    <row r="17" spans="2:14" s="312" customFormat="1" ht="19.5" customHeight="1">
      <c r="B17" s="310" t="s">
        <v>20986</v>
      </c>
      <c r="C17" s="310"/>
      <c r="D17" s="310"/>
      <c r="E17" s="310"/>
      <c r="F17" s="310"/>
      <c r="G17" s="310"/>
      <c r="H17" s="310" t="s">
        <v>20987</v>
      </c>
      <c r="I17" s="310"/>
      <c r="J17" s="327"/>
      <c r="K17" s="327"/>
      <c r="L17" s="327"/>
      <c r="M17" s="311"/>
      <c r="N17" s="311"/>
    </row>
    <row r="18" spans="2:14" s="312" customFormat="1" ht="19.5" customHeight="1">
      <c r="B18" s="310" t="s">
        <v>20988</v>
      </c>
      <c r="C18" s="310"/>
      <c r="D18" s="310"/>
      <c r="E18" s="310"/>
      <c r="F18" s="310"/>
      <c r="G18" s="310"/>
      <c r="H18" s="310"/>
      <c r="I18" s="310"/>
      <c r="J18" s="327"/>
      <c r="K18" s="327"/>
      <c r="L18" s="327"/>
      <c r="M18" s="311"/>
      <c r="N18" s="311"/>
    </row>
    <row r="19" spans="2:14" ht="7.5" customHeight="1">
      <c r="B19" s="328"/>
      <c r="C19" s="328"/>
      <c r="D19" s="328"/>
      <c r="E19" s="328"/>
      <c r="F19" s="328"/>
      <c r="G19" s="328"/>
      <c r="H19" s="328"/>
      <c r="I19" s="328"/>
      <c r="J19" s="326"/>
      <c r="K19" s="326"/>
      <c r="L19" s="326"/>
      <c r="M19" s="309"/>
      <c r="N19" s="309"/>
    </row>
  </sheetData>
  <mergeCells count="10">
    <mergeCell ref="O7:O8"/>
    <mergeCell ref="P7:Q8"/>
    <mergeCell ref="J9:N9"/>
    <mergeCell ref="P9:Q9"/>
    <mergeCell ref="B7:B8"/>
    <mergeCell ref="C7:C8"/>
    <mergeCell ref="D7:D8"/>
    <mergeCell ref="E7:E8"/>
    <mergeCell ref="F7:H7"/>
    <mergeCell ref="J7:N8"/>
  </mergeCells>
  <phoneticPr fontId="12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12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B3:H51"/>
  <sheetViews>
    <sheetView zoomScaleSheetLayoutView="70" workbookViewId="0">
      <selection activeCell="C9" sqref="C9"/>
    </sheetView>
  </sheetViews>
  <sheetFormatPr defaultRowHeight="13.5"/>
  <cols>
    <col min="1" max="1" width="5.77734375" customWidth="1"/>
    <col min="2" max="2" width="14.44140625" customWidth="1"/>
    <col min="3" max="3" width="9.77734375" customWidth="1"/>
    <col min="4" max="4" width="6" bestFit="1" customWidth="1"/>
    <col min="5" max="5" width="10.21875" bestFit="1" customWidth="1"/>
    <col min="6" max="6" width="13" customWidth="1"/>
    <col min="7" max="7" width="20.77734375" customWidth="1"/>
    <col min="8" max="8" width="14.6640625" bestFit="1" customWidth="1"/>
  </cols>
  <sheetData>
    <row r="3" spans="2:8" ht="45" customHeight="1">
      <c r="B3" s="349" t="s">
        <v>20458</v>
      </c>
      <c r="C3" s="349"/>
      <c r="D3" s="349"/>
      <c r="E3" s="349"/>
      <c r="F3" s="349"/>
      <c r="G3" s="349"/>
      <c r="H3" s="349"/>
    </row>
    <row r="4" spans="2:8" ht="25.5" customHeight="1"/>
    <row r="6" spans="2:8" ht="39.75" customHeight="1">
      <c r="B6" s="11" t="s">
        <v>20459</v>
      </c>
      <c r="C6" s="7" t="s">
        <v>20460</v>
      </c>
      <c r="D6" s="7" t="s">
        <v>20461</v>
      </c>
      <c r="E6" s="7" t="s">
        <v>20462</v>
      </c>
      <c r="F6" s="7" t="s">
        <v>20463</v>
      </c>
      <c r="G6" s="7" t="s">
        <v>20464</v>
      </c>
      <c r="H6" s="7" t="s">
        <v>20465</v>
      </c>
    </row>
    <row r="7" spans="2:8" ht="39.75" customHeight="1">
      <c r="B7" s="12" t="s">
        <v>20466</v>
      </c>
      <c r="C7" s="6" t="s">
        <v>20467</v>
      </c>
      <c r="D7" s="6">
        <v>2006</v>
      </c>
      <c r="E7" s="10">
        <v>156178</v>
      </c>
      <c r="F7" s="9">
        <v>41662</v>
      </c>
      <c r="G7" s="6" t="s">
        <v>20493</v>
      </c>
      <c r="H7" s="10">
        <v>35000</v>
      </c>
    </row>
    <row r="8" spans="2:8" ht="39.75" customHeight="1">
      <c r="B8" s="12" t="s">
        <v>20466</v>
      </c>
      <c r="C8" s="6" t="s">
        <v>20467</v>
      </c>
      <c r="D8" s="6">
        <v>2006</v>
      </c>
      <c r="E8" s="30">
        <v>159500</v>
      </c>
      <c r="F8" s="9">
        <v>41688</v>
      </c>
      <c r="G8" s="6" t="s">
        <v>20701</v>
      </c>
      <c r="H8" s="10">
        <v>55000</v>
      </c>
    </row>
    <row r="9" spans="2:8" ht="39.75" customHeight="1">
      <c r="B9" s="12"/>
      <c r="C9" s="6"/>
      <c r="D9" s="6"/>
      <c r="E9" s="30"/>
      <c r="F9" s="9"/>
      <c r="G9" s="6"/>
      <c r="H9" s="10"/>
    </row>
    <row r="10" spans="2:8" ht="39.75" customHeight="1">
      <c r="B10" s="12"/>
      <c r="C10" s="6"/>
      <c r="D10" s="6"/>
      <c r="E10" s="30"/>
      <c r="F10" s="9"/>
      <c r="G10" s="6"/>
      <c r="H10" s="10"/>
    </row>
    <row r="11" spans="2:8" ht="39.75" customHeight="1">
      <c r="B11" s="12"/>
      <c r="C11" s="6"/>
      <c r="D11" s="6"/>
      <c r="E11" s="30"/>
      <c r="F11" s="9"/>
      <c r="G11" s="6"/>
      <c r="H11" s="10"/>
    </row>
    <row r="12" spans="2:8" ht="39.75" customHeight="1">
      <c r="B12" s="12"/>
      <c r="C12" s="6"/>
      <c r="D12" s="6"/>
      <c r="E12" s="30"/>
      <c r="F12" s="9"/>
      <c r="G12" s="6"/>
      <c r="H12" s="10"/>
    </row>
    <row r="13" spans="2:8" ht="37.5" customHeight="1">
      <c r="B13" s="12"/>
      <c r="C13" s="6"/>
      <c r="D13" s="6"/>
      <c r="E13" s="30"/>
      <c r="F13" s="9"/>
      <c r="G13" s="6"/>
      <c r="H13" s="10"/>
    </row>
    <row r="14" spans="2:8" ht="37.5" customHeight="1">
      <c r="B14" s="12"/>
      <c r="C14" s="6"/>
      <c r="D14" s="6"/>
      <c r="E14" s="30"/>
      <c r="F14" s="9"/>
      <c r="G14" s="6"/>
      <c r="H14" s="10"/>
    </row>
    <row r="15" spans="2:8" ht="37.5" customHeight="1">
      <c r="B15" s="12"/>
      <c r="C15" s="6"/>
      <c r="D15" s="6"/>
      <c r="E15" s="30"/>
      <c r="F15" s="9"/>
      <c r="G15" s="6"/>
      <c r="H15" s="10"/>
    </row>
    <row r="16" spans="2:8" ht="37.5" customHeight="1">
      <c r="B16" s="12"/>
      <c r="C16" s="6"/>
      <c r="D16" s="6"/>
      <c r="E16" s="30"/>
      <c r="F16" s="9"/>
      <c r="G16" s="6"/>
      <c r="H16" s="10"/>
    </row>
    <row r="17" spans="2:8" ht="37.5" customHeight="1">
      <c r="B17" s="12"/>
      <c r="C17" s="6"/>
      <c r="D17" s="6"/>
      <c r="E17" s="30"/>
      <c r="F17" s="9"/>
      <c r="G17" s="6"/>
      <c r="H17" s="10"/>
    </row>
    <row r="18" spans="2:8" ht="37.5" customHeight="1">
      <c r="B18" s="12"/>
      <c r="C18" s="6"/>
      <c r="D18" s="6"/>
      <c r="E18" s="30"/>
      <c r="F18" s="9"/>
      <c r="G18" s="6"/>
      <c r="H18" s="10"/>
    </row>
    <row r="19" spans="2:8" ht="37.5" customHeight="1">
      <c r="B19" s="12"/>
      <c r="C19" s="6"/>
      <c r="D19" s="6"/>
      <c r="E19" s="30"/>
      <c r="F19" s="9"/>
      <c r="G19" s="6"/>
      <c r="H19" s="10"/>
    </row>
    <row r="20" spans="2:8" ht="37.5" customHeight="1">
      <c r="B20" s="12"/>
      <c r="C20" s="6"/>
      <c r="D20" s="6"/>
      <c r="E20" s="30"/>
      <c r="F20" s="9"/>
      <c r="G20" s="6"/>
      <c r="H20" s="10"/>
    </row>
    <row r="21" spans="2:8" ht="37.5" customHeight="1">
      <c r="B21" s="12"/>
      <c r="C21" s="6"/>
      <c r="D21" s="6"/>
      <c r="E21" s="30"/>
      <c r="F21" s="9"/>
      <c r="G21" s="6"/>
      <c r="H21" s="10"/>
    </row>
    <row r="22" spans="2:8" ht="37.5" customHeight="1">
      <c r="B22" s="12"/>
      <c r="C22" s="6"/>
      <c r="D22" s="6"/>
      <c r="E22" s="30"/>
      <c r="F22" s="9"/>
      <c r="G22" s="6"/>
      <c r="H22" s="10"/>
    </row>
    <row r="23" spans="2:8" ht="37.5" customHeight="1">
      <c r="B23" s="12"/>
      <c r="C23" s="6"/>
      <c r="D23" s="6"/>
      <c r="E23" s="30"/>
      <c r="F23" s="9"/>
      <c r="G23" s="6"/>
      <c r="H23" s="10"/>
    </row>
    <row r="24" spans="2:8" ht="37.5" customHeight="1">
      <c r="B24" s="13"/>
      <c r="C24" s="5"/>
      <c r="D24" s="5"/>
      <c r="E24" s="5"/>
      <c r="F24" s="5"/>
      <c r="G24" s="5"/>
      <c r="H24" s="5"/>
    </row>
    <row r="25" spans="2:8" ht="37.5" customHeight="1">
      <c r="B25" s="13"/>
      <c r="C25" s="5"/>
      <c r="D25" s="5"/>
      <c r="E25" s="5"/>
      <c r="F25" s="5"/>
      <c r="G25" s="5"/>
      <c r="H25" s="5"/>
    </row>
    <row r="26" spans="2:8" ht="37.5" customHeight="1">
      <c r="B26" s="13"/>
      <c r="C26" s="5"/>
      <c r="D26" s="5"/>
      <c r="E26" s="5"/>
      <c r="F26" s="5"/>
      <c r="G26" s="5"/>
      <c r="H26" s="5"/>
    </row>
    <row r="27" spans="2:8" ht="37.5" customHeight="1">
      <c r="B27" s="13"/>
      <c r="C27" s="5"/>
      <c r="D27" s="5"/>
      <c r="E27" s="5"/>
      <c r="F27" s="5"/>
      <c r="G27" s="5"/>
      <c r="H27" s="5"/>
    </row>
    <row r="28" spans="2:8" ht="37.5" customHeight="1">
      <c r="B28" s="14"/>
      <c r="C28" s="1"/>
      <c r="D28" s="1"/>
      <c r="E28" s="1"/>
      <c r="G28" s="1"/>
    </row>
    <row r="29" spans="2:8" ht="37.5" customHeight="1"/>
    <row r="30" spans="2:8" ht="33" customHeight="1"/>
    <row r="31" spans="2:8" ht="33.75" customHeight="1"/>
    <row r="32" spans="2:8" ht="35.25" customHeight="1"/>
    <row r="33" spans="2:7" ht="34.5" customHeight="1"/>
    <row r="34" spans="2:7" ht="34.5" customHeight="1"/>
    <row r="35" spans="2:7" ht="31.5" customHeight="1"/>
    <row r="36" spans="2:7" ht="35.25" customHeight="1"/>
    <row r="42" spans="2:7">
      <c r="B42" s="1"/>
      <c r="C42" s="1"/>
      <c r="D42" s="1"/>
      <c r="E42" s="1"/>
      <c r="G42" s="1"/>
    </row>
    <row r="43" spans="2:7">
      <c r="B43" s="1"/>
      <c r="C43" s="1"/>
      <c r="D43" s="1"/>
      <c r="E43" s="1"/>
      <c r="G43" s="1"/>
    </row>
    <row r="44" spans="2:7">
      <c r="B44" s="1"/>
      <c r="C44" s="1"/>
      <c r="D44" s="1"/>
      <c r="E44" s="1"/>
      <c r="G44" s="1"/>
    </row>
    <row r="45" spans="2:7">
      <c r="B45" s="1"/>
      <c r="C45" s="1"/>
      <c r="D45" s="1"/>
      <c r="E45" s="1"/>
      <c r="G45" s="1"/>
    </row>
    <row r="46" spans="2:7">
      <c r="B46" s="1"/>
      <c r="C46" s="1"/>
      <c r="D46" s="1"/>
      <c r="E46" s="1"/>
      <c r="G46" s="1"/>
    </row>
    <row r="47" spans="2:7">
      <c r="B47" s="1"/>
      <c r="C47" s="1"/>
      <c r="D47" s="1"/>
      <c r="E47" s="1"/>
      <c r="G47" s="1"/>
    </row>
    <row r="48" spans="2:7">
      <c r="B48" s="1"/>
      <c r="C48" s="1"/>
      <c r="D48" s="1"/>
      <c r="E48" s="1"/>
      <c r="G48" s="1"/>
    </row>
    <row r="49" spans="2:7">
      <c r="B49" s="1"/>
      <c r="C49" s="1"/>
      <c r="D49" s="1"/>
      <c r="E49" s="1"/>
      <c r="G49" s="1"/>
    </row>
    <row r="50" spans="2:7">
      <c r="B50" s="1"/>
      <c r="C50" s="1"/>
      <c r="D50" s="1"/>
      <c r="E50" s="1"/>
      <c r="G50" s="1"/>
    </row>
    <row r="51" spans="2:7">
      <c r="B51" s="1"/>
      <c r="C51" s="1"/>
      <c r="D51" s="1"/>
      <c r="E51" s="1"/>
      <c r="G51" s="1"/>
    </row>
  </sheetData>
  <mergeCells count="1">
    <mergeCell ref="B3:H3"/>
  </mergeCells>
  <phoneticPr fontId="106" type="noConversion"/>
  <printOptions horizontalCentered="1"/>
  <pageMargins left="0.71" right="0.64" top="0.56000000000000005" bottom="0.46" header="0.33" footer="0.34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F16"/>
  <sheetViews>
    <sheetView workbookViewId="0">
      <selection activeCell="C10" sqref="C10"/>
    </sheetView>
  </sheetViews>
  <sheetFormatPr defaultRowHeight="13.5"/>
  <sheetData>
    <row r="1" spans="1:6" ht="48" customHeight="1">
      <c r="A1" s="332" t="s">
        <v>20470</v>
      </c>
      <c r="B1" s="332"/>
      <c r="C1" s="332"/>
      <c r="D1" s="332"/>
      <c r="E1" s="332"/>
      <c r="F1" s="332"/>
    </row>
    <row r="2" spans="1:6" ht="12.75" customHeight="1"/>
    <row r="3" spans="1:6" s="29" customFormat="1" ht="23.25" customHeight="1">
      <c r="A3" s="127" t="s">
        <v>20580</v>
      </c>
    </row>
    <row r="4" spans="1:6" s="29" customFormat="1" ht="27.75" customHeight="1">
      <c r="A4" s="17" t="s">
        <v>20492</v>
      </c>
      <c r="B4" s="5" t="s">
        <v>7</v>
      </c>
      <c r="C4" s="5" t="s">
        <v>3</v>
      </c>
      <c r="D4" s="5" t="s">
        <v>4</v>
      </c>
      <c r="E4" s="5" t="s">
        <v>5</v>
      </c>
      <c r="F4" s="5" t="s">
        <v>6</v>
      </c>
    </row>
    <row r="5" spans="1:6" s="29" customFormat="1" ht="27.75" customHeight="1">
      <c r="A5" s="5" t="s">
        <v>14</v>
      </c>
      <c r="B5" s="5">
        <v>5</v>
      </c>
      <c r="C5" s="5">
        <v>7</v>
      </c>
      <c r="D5" s="5" t="s">
        <v>20698</v>
      </c>
      <c r="E5" s="5">
        <v>12</v>
      </c>
      <c r="F5" s="5">
        <v>7</v>
      </c>
    </row>
    <row r="6" spans="1:6" s="29" customFormat="1" ht="27.75" customHeight="1">
      <c r="A6" s="5" t="s">
        <v>530</v>
      </c>
      <c r="B6" s="5">
        <v>13</v>
      </c>
      <c r="C6" s="5">
        <v>12</v>
      </c>
      <c r="D6" s="5" t="s">
        <v>20699</v>
      </c>
      <c r="E6" s="5">
        <v>13</v>
      </c>
      <c r="F6" s="5">
        <v>5</v>
      </c>
    </row>
    <row r="7" spans="1:6">
      <c r="B7" s="29" t="s">
        <v>20700</v>
      </c>
    </row>
    <row r="8" spans="1:6" ht="23.25" customHeight="1">
      <c r="A8" t="s">
        <v>20427</v>
      </c>
    </row>
    <row r="9" spans="1:6" ht="27.75" customHeight="1">
      <c r="A9" s="17" t="s">
        <v>20492</v>
      </c>
      <c r="B9" s="5" t="s">
        <v>7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6" ht="27.75" customHeight="1">
      <c r="A10" s="5" t="s">
        <v>14</v>
      </c>
      <c r="B10" s="5" t="s">
        <v>12</v>
      </c>
      <c r="C10" s="5" t="s">
        <v>8</v>
      </c>
      <c r="D10" s="5" t="s">
        <v>20468</v>
      </c>
      <c r="E10" s="5" t="s">
        <v>8</v>
      </c>
      <c r="F10" s="5" t="s">
        <v>20468</v>
      </c>
    </row>
    <row r="11" spans="1:6" ht="27.75" customHeight="1">
      <c r="A11" s="5" t="s">
        <v>530</v>
      </c>
      <c r="B11" s="5" t="s">
        <v>22</v>
      </c>
      <c r="C11" s="5" t="s">
        <v>20363</v>
      </c>
      <c r="D11" s="5" t="s">
        <v>12</v>
      </c>
      <c r="E11" s="5" t="s">
        <v>20469</v>
      </c>
      <c r="F11" s="5" t="s">
        <v>20363</v>
      </c>
    </row>
    <row r="12" spans="1:6" ht="27.75" customHeight="1"/>
    <row r="13" spans="1:6" ht="23.25" customHeight="1">
      <c r="A13" t="s">
        <v>20314</v>
      </c>
    </row>
    <row r="14" spans="1:6" ht="27.75" customHeight="1">
      <c r="A14" s="17" t="s">
        <v>15</v>
      </c>
      <c r="B14" s="5" t="s">
        <v>531</v>
      </c>
      <c r="C14" s="5" t="s">
        <v>3</v>
      </c>
      <c r="D14" s="5" t="s">
        <v>4</v>
      </c>
      <c r="E14" s="5" t="s">
        <v>5</v>
      </c>
      <c r="F14" s="5" t="s">
        <v>6</v>
      </c>
    </row>
    <row r="15" spans="1:6" ht="27.75" customHeight="1">
      <c r="A15" s="5" t="s">
        <v>532</v>
      </c>
      <c r="B15" s="5" t="s">
        <v>529</v>
      </c>
      <c r="C15" s="5" t="s">
        <v>529</v>
      </c>
      <c r="D15" s="5" t="s">
        <v>533</v>
      </c>
      <c r="E15" s="5" t="s">
        <v>529</v>
      </c>
      <c r="F15" s="5" t="s">
        <v>533</v>
      </c>
    </row>
    <row r="16" spans="1:6" ht="27.75" customHeight="1">
      <c r="A16" s="5" t="s">
        <v>530</v>
      </c>
      <c r="B16" s="5" t="s">
        <v>20327</v>
      </c>
      <c r="C16" s="5" t="s">
        <v>534</v>
      </c>
      <c r="D16" s="5" t="s">
        <v>535</v>
      </c>
      <c r="E16" s="5" t="s">
        <v>534</v>
      </c>
      <c r="F16" s="5" t="s">
        <v>535</v>
      </c>
    </row>
  </sheetData>
  <mergeCells count="1">
    <mergeCell ref="A1:F1"/>
  </mergeCells>
  <phoneticPr fontId="10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L134"/>
  <sheetViews>
    <sheetView showGridLines="0" tabSelected="1" zoomScale="70" zoomScaleNormal="70" workbookViewId="0">
      <selection activeCell="E10" sqref="E10"/>
    </sheetView>
  </sheetViews>
  <sheetFormatPr defaultRowHeight="17.25"/>
  <cols>
    <col min="1" max="1" width="2.33203125" style="353" customWidth="1"/>
    <col min="2" max="2" width="9.5546875" style="359" customWidth="1"/>
    <col min="3" max="3" width="29.109375" style="353" customWidth="1"/>
    <col min="4" max="4" width="11.44140625" style="359" customWidth="1"/>
    <col min="5" max="5" width="8.88671875" style="360"/>
    <col min="6" max="6" width="8.88671875" style="360" customWidth="1"/>
    <col min="7" max="7" width="1.21875" style="353" customWidth="1"/>
    <col min="8" max="8" width="9.5546875" style="359" customWidth="1"/>
    <col min="9" max="9" width="28.77734375" style="353" customWidth="1"/>
    <col min="10" max="10" width="11.44140625" style="359" customWidth="1"/>
    <col min="11" max="11" width="8.109375" style="360" customWidth="1"/>
    <col min="12" max="12" width="8.88671875" style="360" customWidth="1"/>
    <col min="13" max="13" width="1.109375" style="353" customWidth="1"/>
    <col min="14" max="14" width="9.5546875" style="353" customWidth="1"/>
    <col min="15" max="15" width="32.33203125" style="353" customWidth="1"/>
    <col min="16" max="16" width="11.44140625" style="359" customWidth="1"/>
    <col min="17" max="17" width="8.44140625" style="353" customWidth="1"/>
    <col min="18" max="18" width="8.88671875" style="353" customWidth="1"/>
    <col min="19" max="19" width="8.88671875" style="353"/>
    <col min="20" max="20" width="4.88671875" style="353" customWidth="1"/>
    <col min="21" max="21" width="8.88671875" style="353"/>
    <col min="22" max="22" width="19.44140625" style="353" bestFit="1" customWidth="1"/>
    <col min="23" max="27" width="8.88671875" style="353"/>
    <col min="28" max="28" width="19.77734375" style="353" customWidth="1"/>
    <col min="29" max="33" width="8.88671875" style="353"/>
    <col min="34" max="34" width="19.77734375" style="353" customWidth="1"/>
    <col min="35" max="16384" width="8.88671875" style="353"/>
  </cols>
  <sheetData>
    <row r="1" spans="2:37" ht="41.25">
      <c r="B1" s="34"/>
      <c r="C1" s="35"/>
      <c r="D1" s="35"/>
      <c r="E1" s="35"/>
      <c r="F1" s="35"/>
      <c r="G1" s="35"/>
      <c r="H1" s="35"/>
      <c r="I1" s="36" t="s">
        <v>20710</v>
      </c>
      <c r="J1" s="35"/>
      <c r="K1" s="35"/>
      <c r="L1" s="35"/>
      <c r="M1" s="35"/>
      <c r="N1" s="35"/>
      <c r="O1" s="35"/>
      <c r="P1" s="35"/>
      <c r="Q1" s="35"/>
      <c r="R1" s="37" t="s">
        <v>20996</v>
      </c>
      <c r="V1" s="354">
        <v>22.67</v>
      </c>
    </row>
    <row r="2" spans="2:37" ht="0.75" customHeight="1">
      <c r="B2" s="38"/>
      <c r="C2" s="39"/>
      <c r="D2" s="38"/>
      <c r="E2" s="355"/>
      <c r="F2" s="355"/>
      <c r="G2" s="39"/>
      <c r="H2" s="38"/>
      <c r="I2" s="39"/>
      <c r="J2" s="38"/>
      <c r="K2" s="355"/>
      <c r="L2" s="355"/>
      <c r="M2" s="39"/>
      <c r="N2" s="39"/>
      <c r="O2" s="39"/>
      <c r="P2" s="38"/>
      <c r="Q2" s="39"/>
      <c r="R2" s="39"/>
    </row>
    <row r="3" spans="2:37" ht="21" hidden="1" customHeight="1">
      <c r="B3" s="38"/>
      <c r="C3" s="39"/>
      <c r="D3" s="38"/>
      <c r="E3" s="355"/>
      <c r="F3" s="356" t="s">
        <v>20997</v>
      </c>
      <c r="G3" s="39"/>
      <c r="H3" s="38"/>
      <c r="I3" s="39"/>
      <c r="J3" s="38"/>
      <c r="K3" s="355"/>
      <c r="L3" s="356" t="s">
        <v>20997</v>
      </c>
      <c r="M3" s="39"/>
      <c r="N3" s="39"/>
      <c r="O3" s="39"/>
      <c r="P3" s="38"/>
      <c r="R3" s="356" t="s">
        <v>20997</v>
      </c>
    </row>
    <row r="4" spans="2:37" s="38" customFormat="1" ht="21.75" customHeight="1">
      <c r="B4" s="40" t="s">
        <v>33</v>
      </c>
      <c r="C4" s="40" t="s">
        <v>34</v>
      </c>
      <c r="D4" s="40" t="s">
        <v>35</v>
      </c>
      <c r="E4" s="41" t="s">
        <v>36</v>
      </c>
      <c r="F4" s="42" t="s">
        <v>20741</v>
      </c>
      <c r="H4" s="43"/>
      <c r="I4" s="43" t="s">
        <v>34</v>
      </c>
      <c r="J4" s="43" t="s">
        <v>35</v>
      </c>
      <c r="K4" s="44" t="s">
        <v>36</v>
      </c>
      <c r="L4" s="45" t="s">
        <v>20741</v>
      </c>
      <c r="N4" s="43" t="s">
        <v>33</v>
      </c>
      <c r="O4" s="43" t="s">
        <v>34</v>
      </c>
      <c r="P4" s="43" t="s">
        <v>35</v>
      </c>
      <c r="Q4" s="46" t="s">
        <v>36</v>
      </c>
      <c r="R4" s="45" t="s">
        <v>20741</v>
      </c>
      <c r="U4" s="38" t="s">
        <v>33</v>
      </c>
      <c r="V4" s="38" t="s">
        <v>34</v>
      </c>
      <c r="W4" s="38" t="s">
        <v>35</v>
      </c>
      <c r="X4" s="38" t="s">
        <v>36</v>
      </c>
      <c r="Y4" s="38" t="s">
        <v>20998</v>
      </c>
      <c r="AA4" s="38" t="s">
        <v>33</v>
      </c>
      <c r="AB4" s="38" t="s">
        <v>34</v>
      </c>
      <c r="AC4" s="38" t="s">
        <v>35</v>
      </c>
      <c r="AD4" s="38" t="s">
        <v>36</v>
      </c>
      <c r="AE4" s="38" t="s">
        <v>20998</v>
      </c>
      <c r="AG4" s="38" t="s">
        <v>33</v>
      </c>
      <c r="AH4" s="38" t="s">
        <v>34</v>
      </c>
      <c r="AI4" s="38" t="s">
        <v>35</v>
      </c>
      <c r="AJ4" s="38" t="s">
        <v>36</v>
      </c>
      <c r="AK4" s="38" t="s">
        <v>20998</v>
      </c>
    </row>
    <row r="5" spans="2:37" ht="21.75" customHeight="1">
      <c r="B5" s="47" t="s">
        <v>20742</v>
      </c>
      <c r="C5" s="48"/>
      <c r="D5" s="48"/>
      <c r="E5" s="49"/>
      <c r="F5" s="49"/>
      <c r="G5" s="39"/>
      <c r="H5" s="50">
        <v>106933</v>
      </c>
      <c r="I5" s="51" t="s">
        <v>20999</v>
      </c>
      <c r="J5" s="52" t="s">
        <v>360</v>
      </c>
      <c r="K5" s="53">
        <v>3600</v>
      </c>
      <c r="L5" s="41" t="s">
        <v>189</v>
      </c>
      <c r="M5" s="39"/>
      <c r="N5" s="54">
        <v>106720</v>
      </c>
      <c r="O5" s="55" t="s">
        <v>874</v>
      </c>
      <c r="P5" s="52" t="s">
        <v>37</v>
      </c>
      <c r="Q5" s="53">
        <v>10000</v>
      </c>
      <c r="R5" s="41" t="s">
        <v>449</v>
      </c>
      <c r="U5" s="357">
        <v>106911</v>
      </c>
      <c r="V5" s="357" t="s">
        <v>21000</v>
      </c>
      <c r="W5" s="357" t="s">
        <v>21001</v>
      </c>
      <c r="X5" s="357">
        <v>2200</v>
      </c>
      <c r="Y5" s="357" t="s">
        <v>21002</v>
      </c>
      <c r="AA5" s="353">
        <v>106551</v>
      </c>
      <c r="AB5" s="353" t="s">
        <v>21003</v>
      </c>
      <c r="AC5" s="353" t="s">
        <v>21001</v>
      </c>
      <c r="AD5" s="353">
        <v>2200</v>
      </c>
      <c r="AE5" s="353" t="s">
        <v>157</v>
      </c>
      <c r="AG5" s="353">
        <v>104861</v>
      </c>
      <c r="AH5" s="353" t="s">
        <v>21004</v>
      </c>
      <c r="AI5" s="353" t="s">
        <v>20800</v>
      </c>
      <c r="AJ5" s="353">
        <v>2000</v>
      </c>
      <c r="AK5" s="353" t="s">
        <v>21005</v>
      </c>
    </row>
    <row r="6" spans="2:37" ht="21.75" customHeight="1">
      <c r="B6" s="50">
        <v>116708</v>
      </c>
      <c r="C6" s="51" t="s">
        <v>20381</v>
      </c>
      <c r="D6" s="52" t="s">
        <v>479</v>
      </c>
      <c r="E6" s="53">
        <v>1500</v>
      </c>
      <c r="F6" s="41" t="s">
        <v>20382</v>
      </c>
      <c r="G6" s="39"/>
      <c r="H6" s="50">
        <v>116711</v>
      </c>
      <c r="I6" s="51" t="s">
        <v>21006</v>
      </c>
      <c r="J6" s="52" t="s">
        <v>20423</v>
      </c>
      <c r="K6" s="53">
        <v>4000</v>
      </c>
      <c r="L6" s="41" t="s">
        <v>20424</v>
      </c>
      <c r="M6" s="39"/>
      <c r="N6" s="54">
        <v>106719</v>
      </c>
      <c r="O6" s="55" t="s">
        <v>875</v>
      </c>
      <c r="P6" s="52" t="s">
        <v>37</v>
      </c>
      <c r="Q6" s="53">
        <v>10000</v>
      </c>
      <c r="R6" s="41" t="s">
        <v>450</v>
      </c>
      <c r="U6" s="353">
        <v>106913</v>
      </c>
      <c r="V6" s="353" t="s">
        <v>21007</v>
      </c>
      <c r="W6" s="353" t="s">
        <v>45</v>
      </c>
      <c r="X6" s="353">
        <v>900</v>
      </c>
      <c r="Y6" s="353" t="s">
        <v>168</v>
      </c>
      <c r="AA6" s="353">
        <v>106552</v>
      </c>
      <c r="AB6" s="353" t="s">
        <v>21008</v>
      </c>
      <c r="AC6" s="353" t="s">
        <v>21009</v>
      </c>
      <c r="AD6" s="353">
        <v>4000</v>
      </c>
      <c r="AE6" s="353" t="s">
        <v>147</v>
      </c>
      <c r="AG6" s="353">
        <v>104860</v>
      </c>
      <c r="AH6" s="353" t="s">
        <v>21010</v>
      </c>
      <c r="AI6" s="353" t="s">
        <v>20800</v>
      </c>
      <c r="AJ6" s="353">
        <v>2000</v>
      </c>
      <c r="AK6" s="353" t="s">
        <v>21011</v>
      </c>
    </row>
    <row r="7" spans="2:37" ht="21.75" customHeight="1">
      <c r="B7" s="50">
        <v>116709</v>
      </c>
      <c r="C7" s="51" t="s">
        <v>20383</v>
      </c>
      <c r="D7" s="52" t="s">
        <v>479</v>
      </c>
      <c r="E7" s="53">
        <v>1500</v>
      </c>
      <c r="F7" s="41" t="s">
        <v>20384</v>
      </c>
      <c r="G7" s="39"/>
      <c r="H7" s="50">
        <v>106250</v>
      </c>
      <c r="I7" s="51" t="s">
        <v>322</v>
      </c>
      <c r="J7" s="52" t="s">
        <v>105</v>
      </c>
      <c r="K7" s="53">
        <v>900</v>
      </c>
      <c r="L7" s="41" t="s">
        <v>220</v>
      </c>
      <c r="M7" s="39"/>
      <c r="N7" s="54">
        <v>107091</v>
      </c>
      <c r="O7" s="51" t="s">
        <v>876</v>
      </c>
      <c r="P7" s="52" t="s">
        <v>486</v>
      </c>
      <c r="Q7" s="53">
        <v>500</v>
      </c>
      <c r="R7" s="41" t="s">
        <v>174</v>
      </c>
      <c r="U7" s="353">
        <v>106934</v>
      </c>
      <c r="V7" s="353" t="s">
        <v>21012</v>
      </c>
      <c r="W7" s="353" t="s">
        <v>21013</v>
      </c>
      <c r="X7" s="353">
        <v>4800</v>
      </c>
      <c r="Y7" s="353" t="s">
        <v>21014</v>
      </c>
      <c r="AA7" s="353">
        <v>106020</v>
      </c>
      <c r="AB7" s="353" t="s">
        <v>21015</v>
      </c>
      <c r="AC7" s="353" t="s">
        <v>21016</v>
      </c>
      <c r="AD7" s="353">
        <v>4800</v>
      </c>
      <c r="AE7" s="353" t="s">
        <v>21017</v>
      </c>
    </row>
    <row r="8" spans="2:37" ht="21.75" customHeight="1">
      <c r="B8" s="50">
        <v>106393</v>
      </c>
      <c r="C8" s="51" t="s">
        <v>329</v>
      </c>
      <c r="D8" s="52" t="s">
        <v>330</v>
      </c>
      <c r="E8" s="53">
        <v>1300</v>
      </c>
      <c r="F8" s="41" t="s">
        <v>1042</v>
      </c>
      <c r="G8" s="39"/>
      <c r="H8" s="50">
        <v>107047</v>
      </c>
      <c r="I8" s="51" t="s">
        <v>320</v>
      </c>
      <c r="J8" s="52" t="s">
        <v>483</v>
      </c>
      <c r="K8" s="53">
        <v>1500</v>
      </c>
      <c r="L8" s="41" t="s">
        <v>222</v>
      </c>
      <c r="M8" s="39"/>
      <c r="N8" s="54">
        <v>107092</v>
      </c>
      <c r="O8" s="51" t="s">
        <v>877</v>
      </c>
      <c r="P8" s="52" t="s">
        <v>486</v>
      </c>
      <c r="Q8" s="53">
        <v>500</v>
      </c>
      <c r="R8" s="41" t="s">
        <v>186</v>
      </c>
      <c r="U8" s="353">
        <v>106963</v>
      </c>
      <c r="V8" s="353" t="s">
        <v>21018</v>
      </c>
      <c r="W8" s="353" t="s">
        <v>363</v>
      </c>
      <c r="X8" s="353">
        <v>4200</v>
      </c>
      <c r="Y8" s="353" t="s">
        <v>21019</v>
      </c>
      <c r="AA8" s="353">
        <v>107279</v>
      </c>
      <c r="AB8" s="353" t="s">
        <v>21020</v>
      </c>
      <c r="AC8" s="353" t="s">
        <v>21021</v>
      </c>
      <c r="AD8" s="353">
        <v>2200</v>
      </c>
      <c r="AE8" s="353" t="s">
        <v>439</v>
      </c>
      <c r="AG8" s="353">
        <v>107042</v>
      </c>
      <c r="AH8" s="353" t="s">
        <v>508</v>
      </c>
      <c r="AI8" s="353" t="s">
        <v>368</v>
      </c>
      <c r="AJ8" s="353">
        <v>2800</v>
      </c>
      <c r="AK8" s="353" t="s">
        <v>517</v>
      </c>
    </row>
    <row r="9" spans="2:37" ht="21.75" customHeight="1">
      <c r="B9" s="56">
        <v>116604</v>
      </c>
      <c r="C9" s="51" t="s">
        <v>1103</v>
      </c>
      <c r="D9" s="52" t="s">
        <v>1104</v>
      </c>
      <c r="E9" s="53">
        <v>4500</v>
      </c>
      <c r="F9" s="41" t="s">
        <v>1105</v>
      </c>
      <c r="G9" s="39"/>
      <c r="H9" s="50">
        <v>106245</v>
      </c>
      <c r="I9" s="51" t="s">
        <v>20714</v>
      </c>
      <c r="J9" s="52" t="s">
        <v>41</v>
      </c>
      <c r="K9" s="53">
        <v>1500</v>
      </c>
      <c r="L9" s="41" t="s">
        <v>224</v>
      </c>
      <c r="M9" s="39"/>
      <c r="N9" s="54">
        <v>107093</v>
      </c>
      <c r="O9" s="51" t="s">
        <v>878</v>
      </c>
      <c r="P9" s="52" t="s">
        <v>486</v>
      </c>
      <c r="Q9" s="53">
        <v>500</v>
      </c>
      <c r="R9" s="41" t="s">
        <v>180</v>
      </c>
      <c r="U9" s="353">
        <v>106501</v>
      </c>
      <c r="V9" s="353" t="s">
        <v>21022</v>
      </c>
      <c r="W9" s="353" t="s">
        <v>21023</v>
      </c>
      <c r="X9" s="353">
        <v>1350</v>
      </c>
      <c r="Y9" s="353" t="s">
        <v>21024</v>
      </c>
      <c r="AA9" s="353">
        <v>106406</v>
      </c>
      <c r="AB9" s="353" t="s">
        <v>20711</v>
      </c>
      <c r="AC9" s="353" t="s">
        <v>107</v>
      </c>
      <c r="AD9" s="353">
        <v>3300</v>
      </c>
      <c r="AE9" s="353" t="s">
        <v>20712</v>
      </c>
      <c r="AG9" s="353">
        <v>107043</v>
      </c>
      <c r="AH9" s="353" t="s">
        <v>509</v>
      </c>
      <c r="AI9" s="353" t="s">
        <v>363</v>
      </c>
      <c r="AJ9" s="353">
        <v>4200</v>
      </c>
      <c r="AK9" s="353" t="s">
        <v>518</v>
      </c>
    </row>
    <row r="10" spans="2:37" ht="21.75" customHeight="1">
      <c r="B10" s="50">
        <v>107257</v>
      </c>
      <c r="C10" s="51" t="s">
        <v>1057</v>
      </c>
      <c r="D10" s="52" t="s">
        <v>45</v>
      </c>
      <c r="E10" s="53">
        <v>900</v>
      </c>
      <c r="F10" s="41" t="s">
        <v>1058</v>
      </c>
      <c r="G10" s="39"/>
      <c r="H10" s="50">
        <v>116791</v>
      </c>
      <c r="I10" s="51" t="s">
        <v>21025</v>
      </c>
      <c r="J10" s="52" t="s">
        <v>21026</v>
      </c>
      <c r="K10" s="53">
        <v>2700</v>
      </c>
      <c r="L10" s="41" t="s">
        <v>21027</v>
      </c>
      <c r="M10" s="39"/>
      <c r="N10" s="54">
        <v>107095</v>
      </c>
      <c r="O10" s="51" t="s">
        <v>880</v>
      </c>
      <c r="P10" s="52" t="s">
        <v>486</v>
      </c>
      <c r="Q10" s="53">
        <v>500</v>
      </c>
      <c r="R10" s="41" t="s">
        <v>511</v>
      </c>
      <c r="U10" s="353">
        <v>105978</v>
      </c>
      <c r="V10" s="353" t="s">
        <v>21028</v>
      </c>
      <c r="W10" s="353" t="s">
        <v>21029</v>
      </c>
      <c r="X10" s="353">
        <v>1500</v>
      </c>
      <c r="Y10" s="353" t="s">
        <v>21030</v>
      </c>
      <c r="AG10" s="353">
        <v>107094</v>
      </c>
      <c r="AH10" s="353" t="s">
        <v>879</v>
      </c>
      <c r="AI10" s="353" t="s">
        <v>486</v>
      </c>
      <c r="AJ10" s="353">
        <v>500</v>
      </c>
      <c r="AK10" s="353" t="s">
        <v>183</v>
      </c>
    </row>
    <row r="11" spans="2:37" ht="21.75" customHeight="1">
      <c r="B11" s="50">
        <v>107258</v>
      </c>
      <c r="C11" s="51" t="s">
        <v>1057</v>
      </c>
      <c r="D11" s="52" t="s">
        <v>49</v>
      </c>
      <c r="E11" s="53">
        <v>4200</v>
      </c>
      <c r="F11" s="41" t="s">
        <v>1059</v>
      </c>
      <c r="G11" s="39"/>
      <c r="H11" s="50">
        <v>106689</v>
      </c>
      <c r="I11" s="57" t="s">
        <v>321</v>
      </c>
      <c r="J11" s="52" t="s">
        <v>345</v>
      </c>
      <c r="K11" s="53">
        <v>2800</v>
      </c>
      <c r="L11" s="41" t="s">
        <v>217</v>
      </c>
      <c r="M11" s="39"/>
      <c r="N11" s="54">
        <v>116616</v>
      </c>
      <c r="O11" s="51" t="s">
        <v>1072</v>
      </c>
      <c r="P11" s="52" t="s">
        <v>486</v>
      </c>
      <c r="Q11" s="53">
        <v>500</v>
      </c>
      <c r="R11" s="41" t="s">
        <v>1073</v>
      </c>
      <c r="U11" s="353">
        <v>106148</v>
      </c>
      <c r="V11" s="353" t="s">
        <v>21031</v>
      </c>
      <c r="W11" s="353" t="s">
        <v>21032</v>
      </c>
      <c r="X11" s="353">
        <v>3600</v>
      </c>
      <c r="Y11" s="353" t="s">
        <v>21033</v>
      </c>
      <c r="AA11" s="353">
        <v>107049</v>
      </c>
      <c r="AB11" s="353" t="s">
        <v>21034</v>
      </c>
      <c r="AC11" s="353" t="s">
        <v>483</v>
      </c>
      <c r="AD11" s="353">
        <v>1500</v>
      </c>
      <c r="AE11" s="353" t="s">
        <v>21035</v>
      </c>
    </row>
    <row r="12" spans="2:37" ht="21.75" customHeight="1">
      <c r="B12" s="56">
        <v>116554</v>
      </c>
      <c r="C12" s="51" t="s">
        <v>1074</v>
      </c>
      <c r="D12" s="52" t="s">
        <v>360</v>
      </c>
      <c r="E12" s="53">
        <v>3600</v>
      </c>
      <c r="F12" s="41" t="s">
        <v>247</v>
      </c>
      <c r="G12" s="39"/>
      <c r="H12" s="50">
        <v>106762</v>
      </c>
      <c r="I12" s="55" t="s">
        <v>21036</v>
      </c>
      <c r="J12" s="52" t="s">
        <v>349</v>
      </c>
      <c r="K12" s="53">
        <v>5000</v>
      </c>
      <c r="L12" s="41" t="s">
        <v>229</v>
      </c>
      <c r="M12" s="39"/>
      <c r="N12" s="54">
        <v>107112</v>
      </c>
      <c r="O12" s="51" t="s">
        <v>1060</v>
      </c>
      <c r="P12" s="52" t="s">
        <v>352</v>
      </c>
      <c r="Q12" s="53">
        <v>1500</v>
      </c>
      <c r="R12" s="41" t="s">
        <v>1061</v>
      </c>
      <c r="U12" s="353">
        <v>106736</v>
      </c>
      <c r="V12" s="353" t="s">
        <v>350</v>
      </c>
      <c r="W12" s="353" t="s">
        <v>351</v>
      </c>
      <c r="X12" s="353">
        <v>1000</v>
      </c>
      <c r="Y12" s="353" t="s">
        <v>431</v>
      </c>
      <c r="AA12" s="353">
        <v>106775</v>
      </c>
      <c r="AB12" s="353" t="s">
        <v>21037</v>
      </c>
      <c r="AC12" s="353" t="s">
        <v>345</v>
      </c>
      <c r="AD12" s="353">
        <v>2800</v>
      </c>
      <c r="AE12" s="353" t="s">
        <v>21038</v>
      </c>
    </row>
    <row r="13" spans="2:37" ht="21.75" customHeight="1">
      <c r="B13" s="50">
        <v>116686</v>
      </c>
      <c r="C13" s="51" t="s">
        <v>20715</v>
      </c>
      <c r="D13" s="52" t="s">
        <v>20716</v>
      </c>
      <c r="E13" s="53">
        <v>1800</v>
      </c>
      <c r="F13" s="41" t="s">
        <v>20717</v>
      </c>
      <c r="G13" s="39"/>
      <c r="H13" s="54">
        <v>107041</v>
      </c>
      <c r="I13" s="51" t="s">
        <v>480</v>
      </c>
      <c r="J13" s="52" t="s">
        <v>479</v>
      </c>
      <c r="K13" s="53">
        <v>1500</v>
      </c>
      <c r="L13" s="41" t="s">
        <v>514</v>
      </c>
      <c r="M13" s="39"/>
      <c r="N13" s="54">
        <v>107096</v>
      </c>
      <c r="O13" s="51" t="s">
        <v>847</v>
      </c>
      <c r="P13" s="52" t="s">
        <v>487</v>
      </c>
      <c r="Q13" s="53">
        <v>2000</v>
      </c>
      <c r="R13" s="41" t="s">
        <v>177</v>
      </c>
      <c r="U13" s="353">
        <v>106275</v>
      </c>
      <c r="V13" s="353" t="s">
        <v>88</v>
      </c>
      <c r="W13" s="353" t="s">
        <v>89</v>
      </c>
      <c r="X13" s="353">
        <v>1400</v>
      </c>
      <c r="Y13" s="353" t="s">
        <v>196</v>
      </c>
    </row>
    <row r="14" spans="2:37" ht="21.75" customHeight="1">
      <c r="B14" s="50">
        <v>116687</v>
      </c>
      <c r="C14" s="51" t="s">
        <v>20718</v>
      </c>
      <c r="D14" s="52" t="s">
        <v>20719</v>
      </c>
      <c r="E14" s="53">
        <v>4800</v>
      </c>
      <c r="F14" s="41" t="s">
        <v>20720</v>
      </c>
      <c r="G14" s="39"/>
      <c r="H14" s="54">
        <v>116597</v>
      </c>
      <c r="I14" s="51" t="s">
        <v>20359</v>
      </c>
      <c r="J14" s="52" t="s">
        <v>483</v>
      </c>
      <c r="K14" s="53">
        <v>1500</v>
      </c>
      <c r="L14" s="41" t="s">
        <v>1085</v>
      </c>
      <c r="M14" s="39"/>
      <c r="N14" s="54">
        <v>106997</v>
      </c>
      <c r="O14" s="51" t="s">
        <v>485</v>
      </c>
      <c r="P14" s="52" t="s">
        <v>315</v>
      </c>
      <c r="Q14" s="53">
        <v>3000</v>
      </c>
      <c r="R14" s="41" t="s">
        <v>512</v>
      </c>
      <c r="U14" s="353">
        <v>106276</v>
      </c>
      <c r="V14" s="353" t="s">
        <v>90</v>
      </c>
      <c r="W14" s="353" t="s">
        <v>21039</v>
      </c>
      <c r="X14" s="353">
        <v>2600</v>
      </c>
      <c r="Y14" s="353" t="s">
        <v>198</v>
      </c>
      <c r="AG14" s="353">
        <v>106410</v>
      </c>
      <c r="AH14" s="353" t="s">
        <v>334</v>
      </c>
      <c r="AI14" s="353" t="s">
        <v>112</v>
      </c>
      <c r="AJ14" s="353">
        <v>2700</v>
      </c>
      <c r="AK14" s="353" t="s">
        <v>231</v>
      </c>
    </row>
    <row r="15" spans="2:37" ht="21.75" customHeight="1">
      <c r="B15" s="50">
        <v>116684</v>
      </c>
      <c r="C15" s="51" t="s">
        <v>20721</v>
      </c>
      <c r="D15" s="52" t="s">
        <v>20716</v>
      </c>
      <c r="E15" s="53">
        <v>1800</v>
      </c>
      <c r="F15" s="41" t="s">
        <v>20722</v>
      </c>
      <c r="G15" s="39"/>
      <c r="H15" s="50">
        <v>116882</v>
      </c>
      <c r="I15" s="51" t="s">
        <v>21040</v>
      </c>
      <c r="J15" s="52" t="s">
        <v>20723</v>
      </c>
      <c r="K15" s="53">
        <v>1200</v>
      </c>
      <c r="L15" s="41" t="s">
        <v>20724</v>
      </c>
      <c r="M15" s="39"/>
      <c r="N15" s="54">
        <v>116644</v>
      </c>
      <c r="O15" s="51" t="s">
        <v>20302</v>
      </c>
      <c r="P15" s="52" t="s">
        <v>20338</v>
      </c>
      <c r="Q15" s="53">
        <v>3000</v>
      </c>
      <c r="R15" s="41" t="s">
        <v>20303</v>
      </c>
      <c r="U15" s="353">
        <v>106277</v>
      </c>
      <c r="V15" s="353" t="s">
        <v>87</v>
      </c>
      <c r="W15" s="353" t="s">
        <v>50</v>
      </c>
      <c r="X15" s="353">
        <v>3900</v>
      </c>
      <c r="Y15" s="353" t="s">
        <v>194</v>
      </c>
      <c r="AG15" s="353">
        <v>106409</v>
      </c>
      <c r="AH15" s="353" t="s">
        <v>333</v>
      </c>
      <c r="AI15" s="353" t="s">
        <v>121</v>
      </c>
      <c r="AJ15" s="353">
        <v>2700</v>
      </c>
      <c r="AK15" s="353" t="s">
        <v>231</v>
      </c>
    </row>
    <row r="16" spans="2:37" ht="21.75" customHeight="1">
      <c r="B16" s="50">
        <v>116685</v>
      </c>
      <c r="C16" s="51" t="s">
        <v>20725</v>
      </c>
      <c r="D16" s="52" t="s">
        <v>20719</v>
      </c>
      <c r="E16" s="53">
        <v>4800</v>
      </c>
      <c r="F16" s="41" t="s">
        <v>20726</v>
      </c>
      <c r="G16" s="39"/>
      <c r="H16" s="50">
        <v>106686</v>
      </c>
      <c r="I16" s="51" t="s">
        <v>317</v>
      </c>
      <c r="J16" s="52" t="s">
        <v>344</v>
      </c>
      <c r="K16" s="53">
        <v>900</v>
      </c>
      <c r="L16" s="41" t="s">
        <v>241</v>
      </c>
      <c r="M16" s="39"/>
      <c r="N16" s="54">
        <v>106507</v>
      </c>
      <c r="O16" s="51" t="s">
        <v>337</v>
      </c>
      <c r="P16" s="52" t="s">
        <v>338</v>
      </c>
      <c r="Q16" s="53">
        <v>3000</v>
      </c>
      <c r="R16" s="41" t="s">
        <v>418</v>
      </c>
      <c r="U16" s="353">
        <v>106516</v>
      </c>
      <c r="V16" s="353" t="s">
        <v>91</v>
      </c>
      <c r="W16" s="353" t="s">
        <v>20784</v>
      </c>
      <c r="X16" s="353">
        <v>1000</v>
      </c>
      <c r="Y16" s="353" t="s">
        <v>202</v>
      </c>
      <c r="AA16" s="353">
        <v>106420</v>
      </c>
      <c r="AB16" s="353" t="s">
        <v>21041</v>
      </c>
      <c r="AC16" s="353" t="s">
        <v>40</v>
      </c>
      <c r="AD16" s="353">
        <v>3200</v>
      </c>
      <c r="AE16" s="353" t="s">
        <v>21042</v>
      </c>
      <c r="AG16" s="353">
        <v>106408</v>
      </c>
      <c r="AH16" s="353" t="s">
        <v>21043</v>
      </c>
      <c r="AI16" s="353" t="s">
        <v>120</v>
      </c>
      <c r="AJ16" s="353">
        <v>2700</v>
      </c>
      <c r="AK16" s="353" t="s">
        <v>231</v>
      </c>
    </row>
    <row r="17" spans="2:31" ht="26.25">
      <c r="B17" s="50">
        <v>106281</v>
      </c>
      <c r="C17" s="51" t="s">
        <v>63</v>
      </c>
      <c r="D17" s="52" t="s">
        <v>64</v>
      </c>
      <c r="E17" s="53">
        <v>800</v>
      </c>
      <c r="F17" s="41" t="s">
        <v>156</v>
      </c>
      <c r="G17" s="39"/>
      <c r="H17" s="50">
        <v>107057</v>
      </c>
      <c r="I17" s="51" t="s">
        <v>316</v>
      </c>
      <c r="J17" s="52" t="s">
        <v>479</v>
      </c>
      <c r="K17" s="53">
        <v>1500</v>
      </c>
      <c r="L17" s="41" t="s">
        <v>235</v>
      </c>
      <c r="M17" s="39"/>
      <c r="N17" s="54">
        <v>106508</v>
      </c>
      <c r="O17" s="51" t="s">
        <v>339</v>
      </c>
      <c r="P17" s="52" t="s">
        <v>338</v>
      </c>
      <c r="Q17" s="53">
        <v>3000</v>
      </c>
      <c r="R17" s="41" t="s">
        <v>419</v>
      </c>
      <c r="U17" s="353">
        <v>106271</v>
      </c>
      <c r="V17" s="353" t="s">
        <v>94</v>
      </c>
      <c r="W17" s="353" t="s">
        <v>89</v>
      </c>
      <c r="X17" s="353">
        <v>1400</v>
      </c>
      <c r="Y17" s="353" t="s">
        <v>207</v>
      </c>
    </row>
    <row r="18" spans="2:31" ht="27" thickBot="1">
      <c r="B18" s="50">
        <v>106282</v>
      </c>
      <c r="C18" s="51" t="s">
        <v>56</v>
      </c>
      <c r="D18" s="52" t="s">
        <v>57</v>
      </c>
      <c r="E18" s="53">
        <v>1600</v>
      </c>
      <c r="F18" s="41" t="s">
        <v>152</v>
      </c>
      <c r="G18" s="39"/>
      <c r="H18" s="50">
        <v>116712</v>
      </c>
      <c r="I18" s="51" t="s">
        <v>21044</v>
      </c>
      <c r="J18" s="52" t="s">
        <v>479</v>
      </c>
      <c r="K18" s="53">
        <v>1500</v>
      </c>
      <c r="L18" s="41" t="s">
        <v>424</v>
      </c>
      <c r="M18" s="39"/>
      <c r="N18" s="63"/>
      <c r="O18" s="64" t="s">
        <v>247</v>
      </c>
      <c r="P18" s="65" t="s">
        <v>247</v>
      </c>
      <c r="Q18" s="66" t="s">
        <v>247</v>
      </c>
      <c r="R18" s="67" t="s">
        <v>247</v>
      </c>
      <c r="U18" s="353">
        <v>106272</v>
      </c>
      <c r="V18" s="353" t="s">
        <v>95</v>
      </c>
      <c r="W18" s="353" t="s">
        <v>21039</v>
      </c>
      <c r="X18" s="353">
        <v>2600</v>
      </c>
      <c r="Y18" s="353" t="s">
        <v>208</v>
      </c>
      <c r="AA18" s="353">
        <v>116589</v>
      </c>
      <c r="AB18" s="353" t="s">
        <v>21045</v>
      </c>
      <c r="AC18" s="353" t="s">
        <v>21046</v>
      </c>
      <c r="AD18" s="353">
        <v>10800</v>
      </c>
      <c r="AE18" s="353" t="s">
        <v>21047</v>
      </c>
    </row>
    <row r="19" spans="2:31" ht="26.25">
      <c r="B19" s="50">
        <v>106279</v>
      </c>
      <c r="C19" s="51" t="s">
        <v>65</v>
      </c>
      <c r="D19" s="52" t="s">
        <v>43</v>
      </c>
      <c r="E19" s="53">
        <v>2200</v>
      </c>
      <c r="F19" s="41" t="s">
        <v>157</v>
      </c>
      <c r="G19" s="39"/>
      <c r="H19" s="50">
        <v>116790</v>
      </c>
      <c r="I19" s="51" t="s">
        <v>21048</v>
      </c>
      <c r="J19" s="52" t="s">
        <v>21026</v>
      </c>
      <c r="K19" s="53">
        <v>2700</v>
      </c>
      <c r="L19" s="41" t="s">
        <v>21049</v>
      </c>
      <c r="M19" s="39"/>
      <c r="N19" s="68">
        <v>107107</v>
      </c>
      <c r="O19" s="69" t="s">
        <v>488</v>
      </c>
      <c r="P19" s="70" t="s">
        <v>489</v>
      </c>
      <c r="Q19" s="71">
        <v>1000</v>
      </c>
      <c r="R19" s="72" t="s">
        <v>420</v>
      </c>
      <c r="U19" s="353">
        <v>106273</v>
      </c>
      <c r="V19" s="353" t="s">
        <v>92</v>
      </c>
      <c r="W19" s="353" t="s">
        <v>50</v>
      </c>
      <c r="X19" s="353">
        <v>3900</v>
      </c>
      <c r="Y19" s="353" t="s">
        <v>204</v>
      </c>
      <c r="AA19" s="353">
        <v>106189</v>
      </c>
      <c r="AB19" s="353" t="s">
        <v>21050</v>
      </c>
      <c r="AC19" s="353" t="s">
        <v>21051</v>
      </c>
      <c r="AD19" s="353">
        <v>5400</v>
      </c>
      <c r="AE19" s="353" t="s">
        <v>21052</v>
      </c>
    </row>
    <row r="20" spans="2:31" ht="26.25">
      <c r="B20" s="50">
        <v>106280</v>
      </c>
      <c r="C20" s="51" t="s">
        <v>20301</v>
      </c>
      <c r="D20" s="52" t="s">
        <v>62</v>
      </c>
      <c r="E20" s="53">
        <v>4400</v>
      </c>
      <c r="F20" s="41" t="s">
        <v>155</v>
      </c>
      <c r="G20" s="39"/>
      <c r="H20" s="50">
        <v>106217</v>
      </c>
      <c r="I20" s="57" t="s">
        <v>116</v>
      </c>
      <c r="J20" s="52" t="s">
        <v>117</v>
      </c>
      <c r="K20" s="53">
        <v>2800</v>
      </c>
      <c r="L20" s="41" t="s">
        <v>238</v>
      </c>
      <c r="M20" s="39"/>
      <c r="N20" s="54">
        <v>107106</v>
      </c>
      <c r="O20" s="51" t="s">
        <v>505</v>
      </c>
      <c r="P20" s="52" t="s">
        <v>506</v>
      </c>
      <c r="Q20" s="53">
        <v>1400</v>
      </c>
      <c r="R20" s="41" t="s">
        <v>421</v>
      </c>
      <c r="U20" s="353">
        <v>106278</v>
      </c>
      <c r="V20" s="353" t="s">
        <v>21053</v>
      </c>
      <c r="W20" s="353" t="s">
        <v>21054</v>
      </c>
      <c r="X20" s="353">
        <v>5000</v>
      </c>
      <c r="Y20" s="353" t="s">
        <v>192</v>
      </c>
      <c r="AA20" s="353">
        <v>106188</v>
      </c>
      <c r="AB20" s="353" t="s">
        <v>21055</v>
      </c>
      <c r="AC20" s="353" t="s">
        <v>21056</v>
      </c>
      <c r="AD20" s="353">
        <v>5400</v>
      </c>
      <c r="AE20" s="353" t="s">
        <v>21057</v>
      </c>
    </row>
    <row r="21" spans="2:31" ht="26.25">
      <c r="B21" s="56">
        <v>106961</v>
      </c>
      <c r="C21" s="51" t="s">
        <v>20304</v>
      </c>
      <c r="D21" s="52" t="s">
        <v>335</v>
      </c>
      <c r="E21" s="53">
        <v>3200</v>
      </c>
      <c r="F21" s="41" t="s">
        <v>20305</v>
      </c>
      <c r="G21" s="39"/>
      <c r="H21" s="50">
        <v>106186</v>
      </c>
      <c r="I21" s="51" t="s">
        <v>123</v>
      </c>
      <c r="J21" s="52" t="s">
        <v>124</v>
      </c>
      <c r="K21" s="53">
        <v>2800</v>
      </c>
      <c r="L21" s="41" t="s">
        <v>246</v>
      </c>
      <c r="M21" s="39"/>
      <c r="N21" s="74"/>
      <c r="O21" s="75" t="s">
        <v>247</v>
      </c>
      <c r="P21" s="76" t="s">
        <v>247</v>
      </c>
      <c r="Q21" s="77" t="s">
        <v>247</v>
      </c>
      <c r="R21" s="78" t="s">
        <v>247</v>
      </c>
      <c r="U21" s="353">
        <v>106274</v>
      </c>
      <c r="V21" s="353" t="s">
        <v>21058</v>
      </c>
      <c r="W21" s="353" t="s">
        <v>21054</v>
      </c>
      <c r="X21" s="353">
        <v>5000</v>
      </c>
      <c r="Y21" s="353" t="s">
        <v>200</v>
      </c>
      <c r="AA21" s="353">
        <v>106792</v>
      </c>
      <c r="AB21" s="353" t="s">
        <v>21059</v>
      </c>
      <c r="AC21" s="353" t="s">
        <v>38</v>
      </c>
      <c r="AD21" s="353">
        <v>1500</v>
      </c>
      <c r="AE21" s="353" t="s">
        <v>21060</v>
      </c>
    </row>
    <row r="22" spans="2:31" ht="26.25">
      <c r="B22" s="50">
        <v>116777</v>
      </c>
      <c r="C22" s="51" t="s">
        <v>20388</v>
      </c>
      <c r="D22" s="52" t="s">
        <v>20389</v>
      </c>
      <c r="E22" s="53">
        <v>4400</v>
      </c>
      <c r="F22" s="41" t="s">
        <v>20390</v>
      </c>
      <c r="G22" s="39"/>
      <c r="H22" s="58">
        <v>116586</v>
      </c>
      <c r="I22" s="59" t="s">
        <v>21061</v>
      </c>
      <c r="J22" s="60" t="s">
        <v>20342</v>
      </c>
      <c r="K22" s="61">
        <v>5400</v>
      </c>
      <c r="L22" s="62" t="s">
        <v>20360</v>
      </c>
      <c r="M22" s="39"/>
      <c r="N22" s="79" t="s">
        <v>20743</v>
      </c>
      <c r="O22" s="80"/>
      <c r="P22" s="81"/>
      <c r="Q22" s="82"/>
      <c r="R22" s="83"/>
      <c r="U22" s="353">
        <v>106421</v>
      </c>
      <c r="V22" s="353" t="s">
        <v>21062</v>
      </c>
      <c r="W22" s="353" t="s">
        <v>21063</v>
      </c>
      <c r="X22" s="353">
        <v>2700</v>
      </c>
      <c r="Y22" s="353" t="s">
        <v>21064</v>
      </c>
      <c r="AA22" s="353">
        <v>106793</v>
      </c>
      <c r="AB22" s="353" t="s">
        <v>21065</v>
      </c>
      <c r="AC22" s="353" t="s">
        <v>21066</v>
      </c>
      <c r="AD22" s="353">
        <v>1500</v>
      </c>
      <c r="AE22" s="353" t="s">
        <v>21067</v>
      </c>
    </row>
    <row r="23" spans="2:31" ht="26.25">
      <c r="B23" s="50">
        <v>106295</v>
      </c>
      <c r="C23" s="51" t="s">
        <v>73</v>
      </c>
      <c r="D23" s="52" t="s">
        <v>45</v>
      </c>
      <c r="E23" s="53">
        <v>900</v>
      </c>
      <c r="F23" s="41" t="s">
        <v>168</v>
      </c>
      <c r="G23" s="39"/>
      <c r="H23" s="50">
        <v>106187</v>
      </c>
      <c r="I23" s="51" t="s">
        <v>127</v>
      </c>
      <c r="J23" s="52" t="s">
        <v>128</v>
      </c>
      <c r="K23" s="53">
        <v>2800</v>
      </c>
      <c r="L23" s="41" t="s">
        <v>248</v>
      </c>
      <c r="M23" s="39"/>
      <c r="N23" s="84">
        <v>116860</v>
      </c>
      <c r="O23" s="59" t="s">
        <v>20728</v>
      </c>
      <c r="P23" s="60" t="s">
        <v>129</v>
      </c>
      <c r="Q23" s="61">
        <v>1100</v>
      </c>
      <c r="R23" s="62" t="s">
        <v>249</v>
      </c>
      <c r="U23" s="353">
        <v>106673</v>
      </c>
      <c r="V23" s="353" t="s">
        <v>21068</v>
      </c>
      <c r="W23" s="353" t="s">
        <v>21069</v>
      </c>
      <c r="X23" s="353">
        <v>3000</v>
      </c>
      <c r="Y23" s="353" t="s">
        <v>21070</v>
      </c>
    </row>
    <row r="24" spans="2:31" ht="26.25">
      <c r="B24" s="50">
        <v>106296</v>
      </c>
      <c r="C24" s="51" t="s">
        <v>75</v>
      </c>
      <c r="D24" s="52" t="s">
        <v>76</v>
      </c>
      <c r="E24" s="53">
        <v>2000</v>
      </c>
      <c r="F24" s="41" t="s">
        <v>170</v>
      </c>
      <c r="G24" s="39"/>
      <c r="H24" s="73">
        <v>116585</v>
      </c>
      <c r="I24" s="51" t="s">
        <v>21071</v>
      </c>
      <c r="J24" s="52" t="s">
        <v>20342</v>
      </c>
      <c r="K24" s="53">
        <v>5400</v>
      </c>
      <c r="L24" s="41" t="s">
        <v>20343</v>
      </c>
      <c r="M24" s="39"/>
      <c r="N24" s="54">
        <v>116861</v>
      </c>
      <c r="O24" s="51" t="s">
        <v>20730</v>
      </c>
      <c r="P24" s="52" t="s">
        <v>130</v>
      </c>
      <c r="Q24" s="53">
        <v>2800</v>
      </c>
      <c r="R24" s="41" t="s">
        <v>250</v>
      </c>
      <c r="U24" s="353">
        <v>106318</v>
      </c>
      <c r="V24" s="353" t="s">
        <v>21072</v>
      </c>
      <c r="W24" s="353" t="s">
        <v>21073</v>
      </c>
      <c r="X24" s="353">
        <v>1400</v>
      </c>
      <c r="Y24" s="353" t="s">
        <v>21074</v>
      </c>
    </row>
    <row r="25" spans="2:31" ht="26.25">
      <c r="B25" s="50">
        <v>116874</v>
      </c>
      <c r="C25" s="51" t="s">
        <v>20727</v>
      </c>
      <c r="D25" s="52" t="s">
        <v>49</v>
      </c>
      <c r="E25" s="53">
        <v>4600</v>
      </c>
      <c r="F25" s="41" t="s">
        <v>165</v>
      </c>
      <c r="G25" s="39"/>
      <c r="H25" s="54">
        <v>106231</v>
      </c>
      <c r="I25" s="51" t="s">
        <v>318</v>
      </c>
      <c r="J25" s="52" t="s">
        <v>384</v>
      </c>
      <c r="K25" s="53">
        <v>900</v>
      </c>
      <c r="L25" s="41" t="s">
        <v>167</v>
      </c>
      <c r="M25" s="39"/>
      <c r="N25" s="54">
        <v>106290</v>
      </c>
      <c r="O25" s="51" t="s">
        <v>125</v>
      </c>
      <c r="P25" s="52" t="s">
        <v>126</v>
      </c>
      <c r="Q25" s="53">
        <v>2900</v>
      </c>
      <c r="R25" s="41" t="s">
        <v>20391</v>
      </c>
      <c r="U25" s="353">
        <v>105134</v>
      </c>
      <c r="V25" s="353" t="s">
        <v>21075</v>
      </c>
      <c r="W25" s="353" t="s">
        <v>131</v>
      </c>
      <c r="X25" s="353">
        <v>5000</v>
      </c>
      <c r="Y25" s="353" t="s">
        <v>247</v>
      </c>
      <c r="AA25" s="353">
        <v>106677</v>
      </c>
      <c r="AB25" s="353" t="s">
        <v>21076</v>
      </c>
      <c r="AC25" s="353" t="s">
        <v>137</v>
      </c>
      <c r="AD25" s="353">
        <v>1500</v>
      </c>
      <c r="AE25" s="353" t="s">
        <v>424</v>
      </c>
    </row>
    <row r="26" spans="2:31" ht="26.25">
      <c r="B26" s="56">
        <v>106943</v>
      </c>
      <c r="C26" s="51" t="s">
        <v>1078</v>
      </c>
      <c r="D26" s="52" t="s">
        <v>360</v>
      </c>
      <c r="E26" s="53">
        <v>3600</v>
      </c>
      <c r="F26" s="41" t="s">
        <v>1079</v>
      </c>
      <c r="G26" s="39"/>
      <c r="H26" s="54">
        <v>107059</v>
      </c>
      <c r="I26" s="51" t="s">
        <v>72</v>
      </c>
      <c r="J26" s="52" t="s">
        <v>479</v>
      </c>
      <c r="K26" s="53">
        <v>1500</v>
      </c>
      <c r="L26" s="41" t="s">
        <v>164</v>
      </c>
      <c r="M26" s="39"/>
      <c r="N26" s="54">
        <v>106287</v>
      </c>
      <c r="O26" s="51" t="s">
        <v>134</v>
      </c>
      <c r="P26" s="52" t="s">
        <v>122</v>
      </c>
      <c r="Q26" s="53">
        <v>4200</v>
      </c>
      <c r="R26" s="41" t="s">
        <v>245</v>
      </c>
      <c r="U26" s="353">
        <v>106199</v>
      </c>
      <c r="V26" s="353" t="s">
        <v>21077</v>
      </c>
      <c r="W26" s="353" t="s">
        <v>21078</v>
      </c>
      <c r="X26" s="353">
        <v>5000</v>
      </c>
      <c r="Y26" s="353" t="s">
        <v>21079</v>
      </c>
      <c r="AA26" s="353">
        <v>106207</v>
      </c>
      <c r="AB26" s="353" t="s">
        <v>21080</v>
      </c>
      <c r="AC26" s="353" t="s">
        <v>21081</v>
      </c>
      <c r="AD26" s="353">
        <v>1500</v>
      </c>
      <c r="AE26" s="353" t="s">
        <v>187</v>
      </c>
    </row>
    <row r="27" spans="2:31" ht="26.25">
      <c r="B27" s="50">
        <v>116865</v>
      </c>
      <c r="C27" s="51" t="s">
        <v>21082</v>
      </c>
      <c r="D27" s="52" t="s">
        <v>69</v>
      </c>
      <c r="E27" s="53">
        <v>1100</v>
      </c>
      <c r="F27" s="41" t="s">
        <v>161</v>
      </c>
      <c r="G27" s="39"/>
      <c r="H27" s="54">
        <v>106692</v>
      </c>
      <c r="I27" s="57" t="s">
        <v>70</v>
      </c>
      <c r="J27" s="52" t="s">
        <v>347</v>
      </c>
      <c r="K27" s="53">
        <v>2800</v>
      </c>
      <c r="L27" s="41" t="s">
        <v>163</v>
      </c>
      <c r="M27" s="39"/>
      <c r="N27" s="54">
        <v>106288</v>
      </c>
      <c r="O27" s="51" t="s">
        <v>135</v>
      </c>
      <c r="P27" s="52" t="s">
        <v>131</v>
      </c>
      <c r="Q27" s="53">
        <v>5500</v>
      </c>
      <c r="R27" s="41" t="s">
        <v>251</v>
      </c>
      <c r="U27" s="353">
        <v>107063</v>
      </c>
      <c r="V27" s="353" t="s">
        <v>21083</v>
      </c>
      <c r="W27" s="353" t="s">
        <v>21084</v>
      </c>
      <c r="X27" s="353">
        <v>4400</v>
      </c>
      <c r="Y27" s="353" t="s">
        <v>21085</v>
      </c>
      <c r="AA27" s="353">
        <v>116718</v>
      </c>
      <c r="AB27" s="353" t="s">
        <v>21086</v>
      </c>
      <c r="AC27" s="353" t="s">
        <v>20339</v>
      </c>
      <c r="AD27" s="353">
        <v>2500</v>
      </c>
      <c r="AE27" s="353" t="s">
        <v>20341</v>
      </c>
    </row>
    <row r="28" spans="2:31" ht="26.25">
      <c r="B28" s="50">
        <v>116866</v>
      </c>
      <c r="C28" s="51" t="s">
        <v>20729</v>
      </c>
      <c r="D28" s="52" t="s">
        <v>43</v>
      </c>
      <c r="E28" s="53">
        <v>2500</v>
      </c>
      <c r="F28" s="41" t="s">
        <v>162</v>
      </c>
      <c r="G28" s="39"/>
      <c r="H28" s="50">
        <v>106993</v>
      </c>
      <c r="I28" s="51" t="s">
        <v>481</v>
      </c>
      <c r="J28" s="52" t="s">
        <v>479</v>
      </c>
      <c r="K28" s="53">
        <v>1500</v>
      </c>
      <c r="L28" s="41" t="s">
        <v>852</v>
      </c>
      <c r="M28" s="39"/>
      <c r="N28" s="54">
        <v>106261</v>
      </c>
      <c r="O28" s="51" t="s">
        <v>54</v>
      </c>
      <c r="P28" s="52" t="s">
        <v>55</v>
      </c>
      <c r="Q28" s="53">
        <v>1400</v>
      </c>
      <c r="R28" s="41" t="s">
        <v>151</v>
      </c>
      <c r="U28" s="353">
        <v>106538</v>
      </c>
      <c r="V28" s="353" t="s">
        <v>21087</v>
      </c>
      <c r="W28" s="353" t="s">
        <v>21069</v>
      </c>
      <c r="X28" s="353">
        <v>3000</v>
      </c>
      <c r="Y28" s="353" t="s">
        <v>21070</v>
      </c>
      <c r="AA28" s="353">
        <v>116717</v>
      </c>
      <c r="AB28" s="353" t="s">
        <v>21088</v>
      </c>
      <c r="AC28" s="353" t="s">
        <v>20339</v>
      </c>
      <c r="AD28" s="353">
        <v>2500</v>
      </c>
      <c r="AE28" s="353" t="s">
        <v>20340</v>
      </c>
    </row>
    <row r="29" spans="2:31" ht="26.25">
      <c r="B29" s="50">
        <v>116867</v>
      </c>
      <c r="C29" s="51" t="s">
        <v>20731</v>
      </c>
      <c r="D29" s="52" t="s">
        <v>67</v>
      </c>
      <c r="E29" s="53">
        <v>4000</v>
      </c>
      <c r="F29" s="41" t="s">
        <v>159</v>
      </c>
      <c r="G29" s="39"/>
      <c r="H29" s="54">
        <v>106994</v>
      </c>
      <c r="I29" s="57" t="s">
        <v>482</v>
      </c>
      <c r="J29" s="52" t="s">
        <v>382</v>
      </c>
      <c r="K29" s="53">
        <v>3000</v>
      </c>
      <c r="L29" s="41" t="s">
        <v>853</v>
      </c>
      <c r="M29" s="39"/>
      <c r="N29" s="54">
        <v>106262</v>
      </c>
      <c r="O29" s="51" t="s">
        <v>58</v>
      </c>
      <c r="P29" s="52" t="s">
        <v>59</v>
      </c>
      <c r="Q29" s="53">
        <v>3300</v>
      </c>
      <c r="R29" s="41" t="s">
        <v>153</v>
      </c>
      <c r="U29" s="353">
        <v>105172</v>
      </c>
      <c r="V29" s="353" t="s">
        <v>21089</v>
      </c>
      <c r="W29" s="353" t="s">
        <v>21090</v>
      </c>
      <c r="X29" s="353">
        <v>3600</v>
      </c>
      <c r="Y29" s="353" t="s">
        <v>21091</v>
      </c>
      <c r="AA29" s="353">
        <v>106764</v>
      </c>
      <c r="AB29" s="353" t="s">
        <v>21092</v>
      </c>
      <c r="AC29" s="353" t="s">
        <v>21093</v>
      </c>
      <c r="AD29" s="353">
        <v>3000</v>
      </c>
      <c r="AE29" s="353" t="s">
        <v>21094</v>
      </c>
    </row>
    <row r="30" spans="2:31" ht="26.25">
      <c r="B30" s="50">
        <v>116868</v>
      </c>
      <c r="C30" s="51" t="s">
        <v>21095</v>
      </c>
      <c r="D30" s="52" t="s">
        <v>69</v>
      </c>
      <c r="E30" s="53">
        <v>1100</v>
      </c>
      <c r="F30" s="41" t="s">
        <v>169</v>
      </c>
      <c r="G30" s="39"/>
      <c r="H30" s="54">
        <v>116810</v>
      </c>
      <c r="I30" s="51" t="s">
        <v>21096</v>
      </c>
      <c r="J30" s="52" t="s">
        <v>20392</v>
      </c>
      <c r="K30" s="53">
        <v>1200</v>
      </c>
      <c r="L30" s="41" t="s">
        <v>20393</v>
      </c>
      <c r="M30" s="39"/>
      <c r="N30" s="54">
        <v>106264</v>
      </c>
      <c r="O30" s="51" t="s">
        <v>47</v>
      </c>
      <c r="P30" s="52" t="s">
        <v>48</v>
      </c>
      <c r="Q30" s="53">
        <v>4000</v>
      </c>
      <c r="R30" s="41" t="s">
        <v>147</v>
      </c>
      <c r="U30" s="353">
        <v>106548</v>
      </c>
      <c r="V30" s="353" t="s">
        <v>21097</v>
      </c>
      <c r="W30" s="353" t="s">
        <v>21098</v>
      </c>
      <c r="X30" s="353">
        <v>7600</v>
      </c>
      <c r="Y30" s="353" t="s">
        <v>159</v>
      </c>
      <c r="AA30" s="353">
        <v>106824</v>
      </c>
      <c r="AB30" s="353" t="s">
        <v>21099</v>
      </c>
      <c r="AC30" s="353" t="s">
        <v>21100</v>
      </c>
      <c r="AD30" s="353">
        <v>1200</v>
      </c>
      <c r="AE30" s="353" t="s">
        <v>438</v>
      </c>
    </row>
    <row r="31" spans="2:31" ht="26.25">
      <c r="B31" s="50">
        <v>106305</v>
      </c>
      <c r="C31" s="51" t="s">
        <v>77</v>
      </c>
      <c r="D31" s="52" t="s">
        <v>43</v>
      </c>
      <c r="E31" s="53">
        <v>2200</v>
      </c>
      <c r="F31" s="41" t="s">
        <v>171</v>
      </c>
      <c r="G31" s="39"/>
      <c r="H31" s="50">
        <v>107207</v>
      </c>
      <c r="I31" s="51" t="s">
        <v>20394</v>
      </c>
      <c r="J31" s="52" t="s">
        <v>483</v>
      </c>
      <c r="K31" s="53">
        <v>1500</v>
      </c>
      <c r="L31" s="41" t="s">
        <v>20395</v>
      </c>
      <c r="M31" s="39"/>
      <c r="N31" s="54">
        <v>116857</v>
      </c>
      <c r="O31" s="51" t="s">
        <v>20732</v>
      </c>
      <c r="P31" s="52" t="s">
        <v>51</v>
      </c>
      <c r="Q31" s="53">
        <v>6000</v>
      </c>
      <c r="R31" s="41" t="s">
        <v>149</v>
      </c>
      <c r="U31" s="353">
        <v>106331</v>
      </c>
      <c r="V31" s="353" t="s">
        <v>21101</v>
      </c>
      <c r="W31" s="353" t="s">
        <v>21090</v>
      </c>
      <c r="X31" s="353">
        <v>3300</v>
      </c>
      <c r="Y31" s="353" t="s">
        <v>21102</v>
      </c>
      <c r="AA31" s="353">
        <v>106823</v>
      </c>
      <c r="AB31" s="353" t="s">
        <v>21103</v>
      </c>
      <c r="AC31" s="353" t="s">
        <v>21100</v>
      </c>
      <c r="AD31" s="353">
        <v>1200</v>
      </c>
      <c r="AE31" s="353" t="s">
        <v>441</v>
      </c>
    </row>
    <row r="32" spans="2:31" ht="26.25">
      <c r="B32" s="50">
        <v>116870</v>
      </c>
      <c r="C32" s="51" t="s">
        <v>21104</v>
      </c>
      <c r="D32" s="52" t="s">
        <v>67</v>
      </c>
      <c r="E32" s="53">
        <v>4000</v>
      </c>
      <c r="F32" s="41" t="s">
        <v>166</v>
      </c>
      <c r="G32" s="39"/>
      <c r="H32" s="54">
        <v>116816</v>
      </c>
      <c r="I32" s="57" t="s">
        <v>20396</v>
      </c>
      <c r="J32" s="52" t="s">
        <v>20397</v>
      </c>
      <c r="K32" s="53">
        <v>3000</v>
      </c>
      <c r="L32" s="41" t="s">
        <v>20398</v>
      </c>
      <c r="M32" s="39"/>
      <c r="N32" s="54">
        <v>106266</v>
      </c>
      <c r="O32" s="51" t="s">
        <v>110</v>
      </c>
      <c r="P32" s="52" t="s">
        <v>55</v>
      </c>
      <c r="Q32" s="53">
        <v>1400</v>
      </c>
      <c r="R32" s="41" t="s">
        <v>228</v>
      </c>
      <c r="U32" s="353">
        <v>106861</v>
      </c>
      <c r="V32" s="353" t="s">
        <v>21105</v>
      </c>
      <c r="W32" s="353" t="s">
        <v>21106</v>
      </c>
      <c r="X32" s="353">
        <v>2400</v>
      </c>
      <c r="Y32" s="353" t="s">
        <v>21107</v>
      </c>
    </row>
    <row r="33" spans="2:31" ht="26.25">
      <c r="B33" s="50">
        <v>106917</v>
      </c>
      <c r="C33" s="51" t="s">
        <v>359</v>
      </c>
      <c r="D33" s="52" t="s">
        <v>358</v>
      </c>
      <c r="E33" s="53">
        <v>1500</v>
      </c>
      <c r="F33" s="41" t="s">
        <v>422</v>
      </c>
      <c r="G33" s="39"/>
      <c r="H33" s="54">
        <v>116807</v>
      </c>
      <c r="I33" s="51" t="s">
        <v>21108</v>
      </c>
      <c r="J33" s="52" t="s">
        <v>20392</v>
      </c>
      <c r="K33" s="53">
        <v>1200</v>
      </c>
      <c r="L33" s="41" t="s">
        <v>438</v>
      </c>
      <c r="M33" s="39"/>
      <c r="N33" s="54">
        <v>106267</v>
      </c>
      <c r="O33" s="51" t="s">
        <v>111</v>
      </c>
      <c r="P33" s="52" t="s">
        <v>59</v>
      </c>
      <c r="Q33" s="53">
        <v>3300</v>
      </c>
      <c r="R33" s="41" t="s">
        <v>230</v>
      </c>
      <c r="U33" s="353">
        <v>106794</v>
      </c>
      <c r="V33" s="353" t="s">
        <v>21109</v>
      </c>
      <c r="W33" s="353" t="s">
        <v>21078</v>
      </c>
      <c r="X33" s="353">
        <v>5000</v>
      </c>
      <c r="Y33" s="353" t="s">
        <v>21110</v>
      </c>
    </row>
    <row r="34" spans="2:31" ht="26.25">
      <c r="B34" s="50">
        <v>106916</v>
      </c>
      <c r="C34" s="51" t="s">
        <v>357</v>
      </c>
      <c r="D34" s="52" t="s">
        <v>358</v>
      </c>
      <c r="E34" s="53">
        <v>1500</v>
      </c>
      <c r="F34" s="41" t="s">
        <v>423</v>
      </c>
      <c r="G34" s="39"/>
      <c r="H34" s="50">
        <v>107052</v>
      </c>
      <c r="I34" s="51" t="s">
        <v>319</v>
      </c>
      <c r="J34" s="52" t="s">
        <v>483</v>
      </c>
      <c r="K34" s="53">
        <v>1500</v>
      </c>
      <c r="L34" s="41" t="s">
        <v>175</v>
      </c>
      <c r="M34" s="39"/>
      <c r="N34" s="54">
        <v>116858</v>
      </c>
      <c r="O34" s="51" t="s">
        <v>20733</v>
      </c>
      <c r="P34" s="52" t="s">
        <v>51</v>
      </c>
      <c r="Q34" s="53">
        <v>6000</v>
      </c>
      <c r="R34" s="41" t="s">
        <v>227</v>
      </c>
      <c r="U34" s="353">
        <v>106503</v>
      </c>
      <c r="V34" s="353" t="s">
        <v>21111</v>
      </c>
      <c r="W34" s="353" t="s">
        <v>21112</v>
      </c>
      <c r="X34" s="353">
        <v>5400</v>
      </c>
      <c r="Y34" s="353" t="s">
        <v>21113</v>
      </c>
    </row>
    <row r="35" spans="2:31" ht="26.25">
      <c r="B35" s="56">
        <v>107256</v>
      </c>
      <c r="C35" s="51" t="s">
        <v>1083</v>
      </c>
      <c r="D35" s="52" t="s">
        <v>358</v>
      </c>
      <c r="E35" s="53">
        <v>1500</v>
      </c>
      <c r="F35" s="41" t="s">
        <v>1084</v>
      </c>
      <c r="G35" s="39"/>
      <c r="H35" s="73">
        <v>116805</v>
      </c>
      <c r="I35" s="57" t="s">
        <v>21114</v>
      </c>
      <c r="J35" s="52" t="s">
        <v>20339</v>
      </c>
      <c r="K35" s="53">
        <v>2500</v>
      </c>
      <c r="L35" s="41" t="s">
        <v>20340</v>
      </c>
      <c r="M35" s="39"/>
      <c r="N35" s="54">
        <v>116773</v>
      </c>
      <c r="O35" s="51" t="s">
        <v>20399</v>
      </c>
      <c r="P35" s="52" t="s">
        <v>55</v>
      </c>
      <c r="Q35" s="53">
        <v>1400</v>
      </c>
      <c r="R35" s="41" t="s">
        <v>20400</v>
      </c>
    </row>
    <row r="36" spans="2:31" ht="26.25">
      <c r="B36" s="50">
        <v>106537</v>
      </c>
      <c r="C36" s="51" t="s">
        <v>341</v>
      </c>
      <c r="D36" s="52" t="s">
        <v>93</v>
      </c>
      <c r="E36" s="53">
        <v>6000</v>
      </c>
      <c r="F36" s="41" t="s">
        <v>206</v>
      </c>
      <c r="G36" s="39"/>
      <c r="H36" s="54">
        <v>116809</v>
      </c>
      <c r="I36" s="51" t="s">
        <v>21115</v>
      </c>
      <c r="J36" s="52" t="s">
        <v>20392</v>
      </c>
      <c r="K36" s="53">
        <v>1200</v>
      </c>
      <c r="L36" s="41" t="s">
        <v>441</v>
      </c>
      <c r="M36" s="39"/>
      <c r="N36" s="54">
        <v>116645</v>
      </c>
      <c r="O36" s="51" t="s">
        <v>20401</v>
      </c>
      <c r="P36" s="52" t="s">
        <v>59</v>
      </c>
      <c r="Q36" s="53">
        <v>3300</v>
      </c>
      <c r="R36" s="41" t="s">
        <v>20402</v>
      </c>
    </row>
    <row r="37" spans="2:31" ht="26.25">
      <c r="B37" s="50">
        <v>106314</v>
      </c>
      <c r="C37" s="51" t="s">
        <v>98</v>
      </c>
      <c r="D37" s="52" t="s">
        <v>99</v>
      </c>
      <c r="E37" s="53">
        <v>3300</v>
      </c>
      <c r="F37" s="41" t="s">
        <v>212</v>
      </c>
      <c r="G37" s="39"/>
      <c r="H37" s="50">
        <v>107051</v>
      </c>
      <c r="I37" s="51" t="s">
        <v>82</v>
      </c>
      <c r="J37" s="52" t="s">
        <v>483</v>
      </c>
      <c r="K37" s="53">
        <v>1500</v>
      </c>
      <c r="L37" s="41" t="s">
        <v>181</v>
      </c>
      <c r="M37" s="39"/>
      <c r="N37" s="54">
        <v>116859</v>
      </c>
      <c r="O37" s="51" t="s">
        <v>21116</v>
      </c>
      <c r="P37" s="52" t="s">
        <v>51</v>
      </c>
      <c r="Q37" s="53">
        <v>6000</v>
      </c>
      <c r="R37" s="41" t="s">
        <v>20403</v>
      </c>
    </row>
    <row r="38" spans="2:31" ht="27" thickBot="1">
      <c r="B38" s="50">
        <v>106315</v>
      </c>
      <c r="C38" s="51" t="s">
        <v>98</v>
      </c>
      <c r="D38" s="52" t="s">
        <v>101</v>
      </c>
      <c r="E38" s="53">
        <v>5500</v>
      </c>
      <c r="F38" s="41" t="s">
        <v>215</v>
      </c>
      <c r="G38" s="39"/>
      <c r="H38" s="54">
        <v>116806</v>
      </c>
      <c r="I38" s="57" t="s">
        <v>21117</v>
      </c>
      <c r="J38" s="52" t="s">
        <v>20339</v>
      </c>
      <c r="K38" s="53">
        <v>2500</v>
      </c>
      <c r="L38" s="41" t="s">
        <v>20341</v>
      </c>
      <c r="M38" s="39"/>
      <c r="N38" s="85"/>
      <c r="O38" s="86" t="s">
        <v>247</v>
      </c>
      <c r="P38" s="87" t="s">
        <v>247</v>
      </c>
      <c r="Q38" s="88" t="s">
        <v>247</v>
      </c>
      <c r="R38" s="89" t="s">
        <v>247</v>
      </c>
    </row>
    <row r="39" spans="2:31" ht="27" thickBot="1">
      <c r="B39" s="50">
        <v>106942</v>
      </c>
      <c r="C39" s="51" t="s">
        <v>361</v>
      </c>
      <c r="D39" s="52" t="s">
        <v>362</v>
      </c>
      <c r="E39" s="53">
        <v>3300</v>
      </c>
      <c r="F39" s="41" t="s">
        <v>425</v>
      </c>
      <c r="G39" s="39"/>
      <c r="H39" s="54">
        <v>106208</v>
      </c>
      <c r="I39" s="51" t="s">
        <v>21118</v>
      </c>
      <c r="J39" s="52" t="s">
        <v>119</v>
      </c>
      <c r="K39" s="53">
        <v>900</v>
      </c>
      <c r="L39" s="41" t="s">
        <v>242</v>
      </c>
      <c r="M39" s="39"/>
      <c r="N39" s="90">
        <v>106526</v>
      </c>
      <c r="O39" s="91" t="s">
        <v>81</v>
      </c>
      <c r="P39" s="92" t="s">
        <v>59</v>
      </c>
      <c r="Q39" s="93">
        <v>3000</v>
      </c>
      <c r="R39" s="94" t="s">
        <v>179</v>
      </c>
    </row>
    <row r="40" spans="2:31" ht="27" thickBot="1">
      <c r="B40" s="50">
        <v>106406</v>
      </c>
      <c r="C40" s="51" t="s">
        <v>20711</v>
      </c>
      <c r="D40" s="52" t="s">
        <v>107</v>
      </c>
      <c r="E40" s="53">
        <v>3300</v>
      </c>
      <c r="F40" s="41" t="s">
        <v>20712</v>
      </c>
      <c r="G40" s="39"/>
      <c r="H40" s="54">
        <v>107053</v>
      </c>
      <c r="I40" s="51" t="s">
        <v>21119</v>
      </c>
      <c r="J40" s="52" t="s">
        <v>483</v>
      </c>
      <c r="K40" s="53">
        <v>1500</v>
      </c>
      <c r="L40" s="41" t="s">
        <v>234</v>
      </c>
      <c r="M40" s="39"/>
      <c r="N40" s="95">
        <v>106292</v>
      </c>
      <c r="O40" s="96" t="s">
        <v>324</v>
      </c>
      <c r="P40" s="97" t="s">
        <v>122</v>
      </c>
      <c r="Q40" s="98">
        <v>4000</v>
      </c>
      <c r="R40" s="99" t="s">
        <v>245</v>
      </c>
      <c r="U40" s="353">
        <v>106402</v>
      </c>
      <c r="V40" s="353" t="s">
        <v>21120</v>
      </c>
      <c r="W40" s="353" t="s">
        <v>21121</v>
      </c>
      <c r="X40" s="353">
        <v>6400</v>
      </c>
      <c r="Y40" s="353" t="s">
        <v>21122</v>
      </c>
    </row>
    <row r="41" spans="2:31" ht="26.25">
      <c r="B41" s="50">
        <v>106312</v>
      </c>
      <c r="C41" s="51" t="s">
        <v>108</v>
      </c>
      <c r="D41" s="52" t="s">
        <v>107</v>
      </c>
      <c r="E41" s="53">
        <v>3300</v>
      </c>
      <c r="F41" s="41" t="s">
        <v>223</v>
      </c>
      <c r="G41" s="39"/>
      <c r="H41" s="54">
        <v>116713</v>
      </c>
      <c r="I41" s="51" t="s">
        <v>21123</v>
      </c>
      <c r="J41" s="52" t="s">
        <v>479</v>
      </c>
      <c r="K41" s="53">
        <v>1500</v>
      </c>
      <c r="L41" s="41" t="s">
        <v>187</v>
      </c>
      <c r="M41" s="39"/>
      <c r="N41" s="73">
        <v>107108</v>
      </c>
      <c r="O41" s="51" t="s">
        <v>507</v>
      </c>
      <c r="P41" s="52" t="s">
        <v>478</v>
      </c>
      <c r="Q41" s="53">
        <v>11000</v>
      </c>
      <c r="R41" s="41" t="s">
        <v>515</v>
      </c>
      <c r="U41" s="353">
        <v>106554</v>
      </c>
      <c r="V41" s="353" t="s">
        <v>21124</v>
      </c>
      <c r="W41" s="353" t="s">
        <v>21125</v>
      </c>
      <c r="X41" s="353">
        <v>7200</v>
      </c>
      <c r="Y41" s="353" t="s">
        <v>21126</v>
      </c>
    </row>
    <row r="42" spans="2:31" ht="26.25">
      <c r="B42" s="50">
        <v>106313</v>
      </c>
      <c r="C42" s="51" t="s">
        <v>108</v>
      </c>
      <c r="D42" s="52" t="s">
        <v>109</v>
      </c>
      <c r="E42" s="53">
        <v>5500</v>
      </c>
      <c r="F42" s="41" t="s">
        <v>225</v>
      </c>
      <c r="G42" s="39"/>
      <c r="H42" s="54">
        <v>116789</v>
      </c>
      <c r="I42" s="51" t="s">
        <v>21127</v>
      </c>
      <c r="J42" s="52" t="s">
        <v>21026</v>
      </c>
      <c r="K42" s="53">
        <v>2700</v>
      </c>
      <c r="L42" s="41" t="s">
        <v>21128</v>
      </c>
      <c r="M42" s="39"/>
      <c r="N42" s="84">
        <v>107035</v>
      </c>
      <c r="O42" s="59" t="s">
        <v>477</v>
      </c>
      <c r="P42" s="60" t="s">
        <v>478</v>
      </c>
      <c r="Q42" s="61">
        <v>11000</v>
      </c>
      <c r="R42" s="62" t="s">
        <v>516</v>
      </c>
      <c r="U42" s="353">
        <v>106039</v>
      </c>
      <c r="V42" s="353" t="s">
        <v>21129</v>
      </c>
      <c r="W42" s="353" t="s">
        <v>21130</v>
      </c>
      <c r="X42" s="353">
        <v>7200</v>
      </c>
      <c r="Y42" s="353" t="s">
        <v>21131</v>
      </c>
    </row>
    <row r="43" spans="2:31" ht="26.25">
      <c r="B43" s="50">
        <v>105176</v>
      </c>
      <c r="C43" s="51" t="s">
        <v>372</v>
      </c>
      <c r="D43" s="52" t="s">
        <v>66</v>
      </c>
      <c r="E43" s="53">
        <v>1000</v>
      </c>
      <c r="F43" s="41" t="s">
        <v>426</v>
      </c>
      <c r="G43" s="39"/>
      <c r="H43" s="54">
        <v>107054</v>
      </c>
      <c r="I43" s="57" t="s">
        <v>21132</v>
      </c>
      <c r="J43" s="52" t="s">
        <v>20734</v>
      </c>
      <c r="K43" s="53">
        <v>3000</v>
      </c>
      <c r="L43" s="41" t="s">
        <v>232</v>
      </c>
      <c r="M43" s="39"/>
      <c r="N43" s="79" t="s">
        <v>20744</v>
      </c>
      <c r="O43" s="80"/>
      <c r="P43" s="81"/>
      <c r="Q43" s="82"/>
      <c r="R43" s="83"/>
      <c r="U43" s="353">
        <v>106291</v>
      </c>
      <c r="V43" s="353" t="s">
        <v>21133</v>
      </c>
      <c r="W43" s="353" t="s">
        <v>21134</v>
      </c>
      <c r="X43" s="353">
        <v>7700</v>
      </c>
      <c r="Y43" s="353" t="s">
        <v>21135</v>
      </c>
    </row>
    <row r="44" spans="2:31" ht="26.25">
      <c r="B44" s="50">
        <v>105177</v>
      </c>
      <c r="C44" s="51" t="s">
        <v>374</v>
      </c>
      <c r="D44" s="52" t="s">
        <v>373</v>
      </c>
      <c r="E44" s="53">
        <v>2000</v>
      </c>
      <c r="F44" s="41" t="s">
        <v>427</v>
      </c>
      <c r="G44" s="39"/>
      <c r="H44" s="54">
        <v>106758</v>
      </c>
      <c r="I44" s="55" t="s">
        <v>21136</v>
      </c>
      <c r="J44" s="52" t="s">
        <v>348</v>
      </c>
      <c r="K44" s="53">
        <v>5000</v>
      </c>
      <c r="L44" s="41" t="s">
        <v>233</v>
      </c>
      <c r="M44" s="39"/>
      <c r="N44" s="54">
        <v>116920</v>
      </c>
      <c r="O44" s="51" t="s">
        <v>21137</v>
      </c>
      <c r="P44" s="52" t="s">
        <v>20799</v>
      </c>
      <c r="Q44" s="53">
        <v>1300</v>
      </c>
      <c r="R44" s="41" t="s">
        <v>21138</v>
      </c>
    </row>
    <row r="45" spans="2:31" ht="26.25">
      <c r="B45" s="50">
        <v>106330</v>
      </c>
      <c r="C45" s="51" t="s">
        <v>132</v>
      </c>
      <c r="D45" s="52" t="s">
        <v>133</v>
      </c>
      <c r="E45" s="53">
        <v>900</v>
      </c>
      <c r="F45" s="41" t="s">
        <v>252</v>
      </c>
      <c r="G45" s="39"/>
      <c r="H45" s="54">
        <v>107055</v>
      </c>
      <c r="I45" s="51" t="s">
        <v>21139</v>
      </c>
      <c r="J45" s="52" t="s">
        <v>483</v>
      </c>
      <c r="K45" s="53">
        <v>1500</v>
      </c>
      <c r="L45" s="41" t="s">
        <v>239</v>
      </c>
      <c r="M45" s="39"/>
      <c r="N45" s="54">
        <v>106320</v>
      </c>
      <c r="O45" s="51" t="s">
        <v>83</v>
      </c>
      <c r="P45" s="52" t="s">
        <v>84</v>
      </c>
      <c r="Q45" s="53">
        <v>2200</v>
      </c>
      <c r="R45" s="41" t="s">
        <v>182</v>
      </c>
      <c r="U45" s="353">
        <v>106915</v>
      </c>
      <c r="V45" s="353" t="s">
        <v>21140</v>
      </c>
      <c r="W45" s="353" t="s">
        <v>21141</v>
      </c>
      <c r="X45" s="353">
        <v>2800</v>
      </c>
      <c r="Y45" s="353" t="s">
        <v>231</v>
      </c>
      <c r="AA45" s="353">
        <v>106472</v>
      </c>
      <c r="AB45" s="353" t="s">
        <v>21142</v>
      </c>
      <c r="AC45" s="353" t="s">
        <v>21143</v>
      </c>
      <c r="AD45" s="353">
        <v>2800</v>
      </c>
      <c r="AE45" s="353" t="s">
        <v>21144</v>
      </c>
    </row>
    <row r="46" spans="2:31" ht="26.25">
      <c r="B46" s="50">
        <v>105167</v>
      </c>
      <c r="C46" s="51" t="s">
        <v>370</v>
      </c>
      <c r="D46" s="52" t="s">
        <v>369</v>
      </c>
      <c r="E46" s="53">
        <v>4000</v>
      </c>
      <c r="F46" s="41" t="s">
        <v>428</v>
      </c>
      <c r="G46" s="39"/>
      <c r="H46" s="54">
        <v>106213</v>
      </c>
      <c r="I46" s="57" t="s">
        <v>21145</v>
      </c>
      <c r="J46" s="52" t="s">
        <v>113</v>
      </c>
      <c r="K46" s="53">
        <v>2800</v>
      </c>
      <c r="L46" s="41" t="s">
        <v>236</v>
      </c>
      <c r="M46" s="39"/>
      <c r="N46" s="54">
        <v>106321</v>
      </c>
      <c r="O46" s="51" t="s">
        <v>85</v>
      </c>
      <c r="P46" s="52" t="s">
        <v>86</v>
      </c>
      <c r="Q46" s="53">
        <v>6400</v>
      </c>
      <c r="R46" s="41" t="s">
        <v>185</v>
      </c>
      <c r="U46" s="353">
        <v>106889</v>
      </c>
      <c r="V46" s="353" t="s">
        <v>21146</v>
      </c>
      <c r="W46" s="353" t="s">
        <v>21147</v>
      </c>
      <c r="X46" s="353">
        <v>1400</v>
      </c>
      <c r="Y46" s="353" t="s">
        <v>235</v>
      </c>
      <c r="AA46" s="353">
        <v>106782</v>
      </c>
      <c r="AB46" s="353" t="s">
        <v>21148</v>
      </c>
      <c r="AC46" s="353" t="s">
        <v>21149</v>
      </c>
      <c r="AD46" s="353">
        <v>3000</v>
      </c>
      <c r="AE46" s="353" t="s">
        <v>21094</v>
      </c>
    </row>
    <row r="47" spans="2:31" ht="26.25">
      <c r="B47" s="56">
        <v>106944</v>
      </c>
      <c r="C47" s="51" t="s">
        <v>1086</v>
      </c>
      <c r="D47" s="52" t="s">
        <v>360</v>
      </c>
      <c r="E47" s="53">
        <v>3600</v>
      </c>
      <c r="F47" s="41" t="s">
        <v>1087</v>
      </c>
      <c r="G47" s="39"/>
      <c r="H47" s="54">
        <v>107168</v>
      </c>
      <c r="I47" s="51" t="s">
        <v>1088</v>
      </c>
      <c r="J47" s="52" t="s">
        <v>479</v>
      </c>
      <c r="K47" s="53">
        <v>1500</v>
      </c>
      <c r="L47" s="41" t="s">
        <v>1043</v>
      </c>
      <c r="M47" s="39"/>
      <c r="N47" s="54">
        <v>106325</v>
      </c>
      <c r="O47" s="51" t="s">
        <v>136</v>
      </c>
      <c r="P47" s="52" t="s">
        <v>137</v>
      </c>
      <c r="Q47" s="53">
        <v>2200</v>
      </c>
      <c r="R47" s="41" t="s">
        <v>253</v>
      </c>
      <c r="U47" s="353">
        <v>106909</v>
      </c>
      <c r="V47" s="353" t="s">
        <v>21150</v>
      </c>
      <c r="W47" s="353" t="s">
        <v>356</v>
      </c>
      <c r="X47" s="353">
        <v>1000</v>
      </c>
      <c r="Y47" s="353" t="s">
        <v>172</v>
      </c>
      <c r="AA47" s="353">
        <v>106989</v>
      </c>
      <c r="AB47" s="353" t="s">
        <v>21151</v>
      </c>
      <c r="AC47" s="353" t="s">
        <v>21152</v>
      </c>
      <c r="AD47" s="353">
        <v>2700</v>
      </c>
      <c r="AE47" s="353" t="s">
        <v>21153</v>
      </c>
    </row>
    <row r="48" spans="2:31" ht="27" thickBot="1">
      <c r="B48" s="56">
        <v>106283</v>
      </c>
      <c r="C48" s="51" t="s">
        <v>42</v>
      </c>
      <c r="D48" s="52" t="s">
        <v>43</v>
      </c>
      <c r="E48" s="53">
        <v>2200</v>
      </c>
      <c r="F48" s="41" t="s">
        <v>144</v>
      </c>
      <c r="G48" s="39"/>
      <c r="H48" s="50"/>
      <c r="I48" s="51" t="s">
        <v>247</v>
      </c>
      <c r="J48" s="52" t="s">
        <v>247</v>
      </c>
      <c r="K48" s="53" t="s">
        <v>247</v>
      </c>
      <c r="L48" s="41" t="s">
        <v>247</v>
      </c>
      <c r="M48" s="39"/>
      <c r="N48" s="54">
        <v>106326</v>
      </c>
      <c r="O48" s="51" t="s">
        <v>136</v>
      </c>
      <c r="P48" s="52" t="s">
        <v>71</v>
      </c>
      <c r="Q48" s="53">
        <v>3600</v>
      </c>
      <c r="R48" s="41" t="s">
        <v>254</v>
      </c>
      <c r="U48" s="353">
        <v>106249</v>
      </c>
      <c r="V48" s="353" t="s">
        <v>21154</v>
      </c>
      <c r="W48" s="353" t="s">
        <v>21155</v>
      </c>
      <c r="X48" s="353">
        <v>1000</v>
      </c>
      <c r="Y48" s="353" t="s">
        <v>226</v>
      </c>
      <c r="AA48" s="353">
        <v>106423</v>
      </c>
      <c r="AB48" s="353" t="s">
        <v>21156</v>
      </c>
      <c r="AC48" s="353" t="s">
        <v>21157</v>
      </c>
      <c r="AD48" s="353">
        <v>1800</v>
      </c>
      <c r="AE48" s="353" t="s">
        <v>21158</v>
      </c>
    </row>
    <row r="49" spans="2:31" ht="21.75" customHeight="1">
      <c r="B49" s="56">
        <v>106298</v>
      </c>
      <c r="C49" s="51" t="s">
        <v>44</v>
      </c>
      <c r="D49" s="52" t="s">
        <v>45</v>
      </c>
      <c r="E49" s="53">
        <v>900</v>
      </c>
      <c r="F49" s="41" t="s">
        <v>145</v>
      </c>
      <c r="G49" s="39"/>
      <c r="H49" s="100">
        <v>107032</v>
      </c>
      <c r="I49" s="91" t="s">
        <v>21159</v>
      </c>
      <c r="J49" s="92" t="s">
        <v>356</v>
      </c>
      <c r="K49" s="93">
        <v>1000</v>
      </c>
      <c r="L49" s="94" t="s">
        <v>226</v>
      </c>
      <c r="M49" s="39"/>
      <c r="N49" s="54">
        <v>106515</v>
      </c>
      <c r="O49" s="51" t="s">
        <v>52</v>
      </c>
      <c r="P49" s="52" t="s">
        <v>53</v>
      </c>
      <c r="Q49" s="53">
        <v>950</v>
      </c>
      <c r="R49" s="41" t="s">
        <v>150</v>
      </c>
      <c r="U49" s="353">
        <v>106255</v>
      </c>
      <c r="V49" s="353" t="s">
        <v>21160</v>
      </c>
      <c r="W49" s="353" t="s">
        <v>21161</v>
      </c>
      <c r="X49" s="353">
        <v>1400</v>
      </c>
      <c r="Y49" s="353" t="s">
        <v>21162</v>
      </c>
      <c r="AA49" s="353">
        <v>106539</v>
      </c>
      <c r="AB49" s="353" t="s">
        <v>21163</v>
      </c>
      <c r="AC49" s="353" t="s">
        <v>21164</v>
      </c>
      <c r="AD49" s="353">
        <v>12000</v>
      </c>
      <c r="AE49" s="353" t="s">
        <v>21165</v>
      </c>
    </row>
    <row r="50" spans="2:31" ht="21.75" customHeight="1">
      <c r="B50" s="56">
        <v>106307</v>
      </c>
      <c r="C50" s="51" t="s">
        <v>325</v>
      </c>
      <c r="D50" s="52" t="s">
        <v>66</v>
      </c>
      <c r="E50" s="53">
        <v>1100</v>
      </c>
      <c r="F50" s="41" t="s">
        <v>158</v>
      </c>
      <c r="G50" s="39"/>
      <c r="H50" s="50">
        <v>116515</v>
      </c>
      <c r="I50" s="51" t="s">
        <v>21166</v>
      </c>
      <c r="J50" s="52" t="s">
        <v>356</v>
      </c>
      <c r="K50" s="53">
        <v>1000</v>
      </c>
      <c r="L50" s="41" t="s">
        <v>184</v>
      </c>
      <c r="M50" s="39"/>
      <c r="N50" s="54">
        <v>116862</v>
      </c>
      <c r="O50" s="51" t="s">
        <v>21167</v>
      </c>
      <c r="P50" s="52" t="s">
        <v>50</v>
      </c>
      <c r="Q50" s="53">
        <v>3000</v>
      </c>
      <c r="R50" s="41" t="s">
        <v>148</v>
      </c>
      <c r="U50" s="353">
        <v>107166</v>
      </c>
      <c r="V50" s="353" t="s">
        <v>21168</v>
      </c>
      <c r="W50" s="353" t="s">
        <v>20713</v>
      </c>
      <c r="X50" s="353">
        <v>4500</v>
      </c>
      <c r="Y50" s="353" t="s">
        <v>21169</v>
      </c>
      <c r="AA50" s="353">
        <v>106785</v>
      </c>
      <c r="AB50" s="353" t="s">
        <v>21170</v>
      </c>
      <c r="AC50" s="353" t="s">
        <v>21171</v>
      </c>
      <c r="AD50" s="353">
        <v>5500</v>
      </c>
      <c r="AE50" s="353" t="s">
        <v>21172</v>
      </c>
    </row>
    <row r="51" spans="2:31" ht="21.75" customHeight="1">
      <c r="B51" s="56">
        <v>106308</v>
      </c>
      <c r="C51" s="51" t="s">
        <v>325</v>
      </c>
      <c r="D51" s="52" t="s">
        <v>68</v>
      </c>
      <c r="E51" s="53">
        <v>2200</v>
      </c>
      <c r="F51" s="41" t="s">
        <v>160</v>
      </c>
      <c r="G51" s="39"/>
      <c r="H51" s="50">
        <v>107231</v>
      </c>
      <c r="I51" s="51" t="s">
        <v>854</v>
      </c>
      <c r="J51" s="52" t="s">
        <v>391</v>
      </c>
      <c r="K51" s="53">
        <v>1500</v>
      </c>
      <c r="L51" s="41" t="s">
        <v>222</v>
      </c>
      <c r="M51" s="39"/>
      <c r="N51" s="54">
        <v>116864</v>
      </c>
      <c r="O51" s="51" t="s">
        <v>20735</v>
      </c>
      <c r="P51" s="52" t="s">
        <v>46</v>
      </c>
      <c r="Q51" s="53">
        <v>4400</v>
      </c>
      <c r="R51" s="41" t="s">
        <v>146</v>
      </c>
      <c r="U51" s="353">
        <v>107167</v>
      </c>
      <c r="V51" s="353" t="s">
        <v>21173</v>
      </c>
      <c r="W51" s="353" t="s">
        <v>20713</v>
      </c>
      <c r="X51" s="353">
        <v>4500</v>
      </c>
      <c r="Y51" s="353" t="s">
        <v>21174</v>
      </c>
    </row>
    <row r="52" spans="2:31" ht="21.75" customHeight="1">
      <c r="B52" s="56">
        <v>106310</v>
      </c>
      <c r="C52" s="51" t="s">
        <v>60</v>
      </c>
      <c r="D52" s="52" t="s">
        <v>61</v>
      </c>
      <c r="E52" s="53">
        <v>3300</v>
      </c>
      <c r="F52" s="41" t="s">
        <v>154</v>
      </c>
      <c r="G52" s="39"/>
      <c r="H52" s="50">
        <v>116873</v>
      </c>
      <c r="I52" s="51" t="s">
        <v>21175</v>
      </c>
      <c r="J52" s="52" t="s">
        <v>20392</v>
      </c>
      <c r="K52" s="53">
        <v>1200</v>
      </c>
      <c r="L52" s="41" t="s">
        <v>20724</v>
      </c>
      <c r="M52" s="39"/>
      <c r="N52" s="54">
        <v>116849</v>
      </c>
      <c r="O52" s="51" t="s">
        <v>21176</v>
      </c>
      <c r="P52" s="52" t="s">
        <v>50</v>
      </c>
      <c r="Q52" s="53">
        <v>3000</v>
      </c>
      <c r="R52" s="41" t="s">
        <v>21177</v>
      </c>
      <c r="U52" s="353">
        <v>116654</v>
      </c>
      <c r="V52" s="353" t="s">
        <v>21178</v>
      </c>
      <c r="W52" s="353" t="s">
        <v>21179</v>
      </c>
      <c r="X52" s="353">
        <v>1800</v>
      </c>
      <c r="Y52" s="353" t="s">
        <v>21180</v>
      </c>
    </row>
    <row r="53" spans="2:31" ht="21.75" customHeight="1">
      <c r="B53" s="56">
        <v>116584</v>
      </c>
      <c r="C53" s="51" t="s">
        <v>325</v>
      </c>
      <c r="D53" s="52" t="s">
        <v>20309</v>
      </c>
      <c r="E53" s="53">
        <v>4200</v>
      </c>
      <c r="F53" s="41" t="s">
        <v>1102</v>
      </c>
      <c r="G53" s="39"/>
      <c r="H53" s="50">
        <v>106224</v>
      </c>
      <c r="I53" s="51" t="s">
        <v>21181</v>
      </c>
      <c r="J53" s="52" t="s">
        <v>78</v>
      </c>
      <c r="K53" s="53">
        <v>1000</v>
      </c>
      <c r="L53" s="41" t="s">
        <v>172</v>
      </c>
      <c r="M53" s="39"/>
      <c r="N53" s="54">
        <v>116850</v>
      </c>
      <c r="O53" s="51" t="s">
        <v>21182</v>
      </c>
      <c r="P53" s="52" t="s">
        <v>46</v>
      </c>
      <c r="Q53" s="53">
        <v>4400</v>
      </c>
      <c r="R53" s="41" t="s">
        <v>21183</v>
      </c>
      <c r="U53" s="353">
        <v>116653</v>
      </c>
      <c r="V53" s="353" t="s">
        <v>21184</v>
      </c>
      <c r="W53" s="353" t="s">
        <v>21179</v>
      </c>
      <c r="X53" s="353">
        <v>1800</v>
      </c>
      <c r="Y53" s="353" t="s">
        <v>21185</v>
      </c>
      <c r="AA53" s="353">
        <v>116725</v>
      </c>
      <c r="AB53" s="353" t="s">
        <v>21186</v>
      </c>
      <c r="AC53" s="353" t="s">
        <v>21187</v>
      </c>
      <c r="AD53" s="353">
        <v>2700</v>
      </c>
      <c r="AE53" s="353" t="s">
        <v>247</v>
      </c>
    </row>
    <row r="54" spans="2:31" ht="21.75" customHeight="1">
      <c r="B54" s="50">
        <v>107269</v>
      </c>
      <c r="C54" s="51" t="s">
        <v>1066</v>
      </c>
      <c r="D54" s="52" t="s">
        <v>1067</v>
      </c>
      <c r="E54" s="53">
        <v>1200</v>
      </c>
      <c r="F54" s="41" t="s">
        <v>1068</v>
      </c>
      <c r="G54" s="39"/>
      <c r="H54" s="50">
        <v>106240</v>
      </c>
      <c r="I54" s="51" t="s">
        <v>21188</v>
      </c>
      <c r="J54" s="52" t="s">
        <v>80</v>
      </c>
      <c r="K54" s="53">
        <v>1000</v>
      </c>
      <c r="L54" s="41" t="s">
        <v>178</v>
      </c>
      <c r="M54" s="39"/>
      <c r="N54" s="54">
        <v>106869</v>
      </c>
      <c r="O54" s="51" t="s">
        <v>355</v>
      </c>
      <c r="P54" s="52" t="s">
        <v>409</v>
      </c>
      <c r="Q54" s="53">
        <v>2200</v>
      </c>
      <c r="R54" s="41" t="s">
        <v>439</v>
      </c>
      <c r="U54" s="353">
        <v>107129</v>
      </c>
      <c r="V54" s="353" t="s">
        <v>21189</v>
      </c>
      <c r="W54" s="353" t="s">
        <v>21190</v>
      </c>
      <c r="X54" s="353">
        <v>700</v>
      </c>
      <c r="Y54" s="353" t="s">
        <v>21191</v>
      </c>
    </row>
    <row r="55" spans="2:31" ht="21.75" customHeight="1">
      <c r="B55" s="56">
        <v>116740</v>
      </c>
      <c r="C55" s="51" t="s">
        <v>20407</v>
      </c>
      <c r="D55" s="52" t="s">
        <v>20408</v>
      </c>
      <c r="E55" s="53">
        <v>1400</v>
      </c>
      <c r="F55" s="41" t="s">
        <v>20409</v>
      </c>
      <c r="G55" s="39"/>
      <c r="H55" s="50">
        <v>116689</v>
      </c>
      <c r="I55" s="51" t="s">
        <v>20404</v>
      </c>
      <c r="J55" s="52" t="s">
        <v>20405</v>
      </c>
      <c r="K55" s="53">
        <v>2000</v>
      </c>
      <c r="L55" s="41" t="s">
        <v>20406</v>
      </c>
      <c r="M55" s="39"/>
      <c r="N55" s="54">
        <v>106878</v>
      </c>
      <c r="O55" s="51" t="s">
        <v>355</v>
      </c>
      <c r="P55" s="52" t="s">
        <v>410</v>
      </c>
      <c r="Q55" s="53">
        <v>4800</v>
      </c>
      <c r="R55" s="41" t="s">
        <v>436</v>
      </c>
      <c r="U55" s="353">
        <v>106237</v>
      </c>
      <c r="V55" s="353" t="s">
        <v>21192</v>
      </c>
      <c r="W55" s="353" t="s">
        <v>80</v>
      </c>
      <c r="X55" s="353">
        <v>1000</v>
      </c>
      <c r="Y55" s="353" t="s">
        <v>184</v>
      </c>
      <c r="AA55" s="353">
        <v>104862</v>
      </c>
      <c r="AB55" s="353" t="s">
        <v>375</v>
      </c>
      <c r="AC55" s="353" t="s">
        <v>376</v>
      </c>
      <c r="AD55" s="353">
        <v>4000</v>
      </c>
      <c r="AE55" s="353" t="s">
        <v>430</v>
      </c>
    </row>
    <row r="56" spans="2:31" ht="21.75" customHeight="1">
      <c r="B56" s="56">
        <v>107145</v>
      </c>
      <c r="C56" s="51" t="s">
        <v>350</v>
      </c>
      <c r="D56" s="52" t="s">
        <v>351</v>
      </c>
      <c r="E56" s="53">
        <v>1000</v>
      </c>
      <c r="F56" s="41" t="s">
        <v>431</v>
      </c>
      <c r="G56" s="39"/>
      <c r="H56" s="50">
        <v>116690</v>
      </c>
      <c r="I56" s="51" t="s">
        <v>20410</v>
      </c>
      <c r="J56" s="52" t="s">
        <v>20405</v>
      </c>
      <c r="K56" s="53">
        <v>2000</v>
      </c>
      <c r="L56" s="41" t="s">
        <v>20411</v>
      </c>
      <c r="M56" s="39"/>
      <c r="N56" s="54">
        <v>116921</v>
      </c>
      <c r="O56" s="51" t="s">
        <v>21193</v>
      </c>
      <c r="P56" s="52" t="s">
        <v>20799</v>
      </c>
      <c r="Q56" s="53">
        <v>1300</v>
      </c>
      <c r="R56" s="41" t="s">
        <v>21194</v>
      </c>
      <c r="U56" s="353">
        <v>106592</v>
      </c>
      <c r="V56" s="353" t="s">
        <v>21195</v>
      </c>
      <c r="W56" s="353" t="s">
        <v>21196</v>
      </c>
      <c r="X56" s="353">
        <v>10000</v>
      </c>
      <c r="Y56" s="353" t="s">
        <v>21197</v>
      </c>
      <c r="AA56" s="353">
        <v>104863</v>
      </c>
      <c r="AB56" s="353" t="s">
        <v>377</v>
      </c>
      <c r="AC56" s="353" t="s">
        <v>376</v>
      </c>
      <c r="AD56" s="353">
        <v>4000</v>
      </c>
      <c r="AE56" s="353" t="s">
        <v>429</v>
      </c>
    </row>
    <row r="57" spans="2:31" ht="21.75" customHeight="1" thickBot="1">
      <c r="B57" s="56">
        <v>107174</v>
      </c>
      <c r="C57" s="51" t="s">
        <v>88</v>
      </c>
      <c r="D57" s="52" t="s">
        <v>342</v>
      </c>
      <c r="E57" s="53">
        <v>1500</v>
      </c>
      <c r="F57" s="41" t="s">
        <v>196</v>
      </c>
      <c r="G57" s="39"/>
      <c r="H57" s="50">
        <v>116691</v>
      </c>
      <c r="I57" s="51" t="s">
        <v>20412</v>
      </c>
      <c r="J57" s="52" t="s">
        <v>20405</v>
      </c>
      <c r="K57" s="53">
        <v>2000</v>
      </c>
      <c r="L57" s="41" t="s">
        <v>20413</v>
      </c>
      <c r="M57" s="39"/>
      <c r="N57" s="54">
        <v>116640</v>
      </c>
      <c r="O57" s="51" t="s">
        <v>20306</v>
      </c>
      <c r="P57" s="52" t="s">
        <v>40</v>
      </c>
      <c r="Q57" s="53">
        <v>3600</v>
      </c>
      <c r="R57" s="41" t="s">
        <v>20307</v>
      </c>
      <c r="U57" s="353">
        <v>107098</v>
      </c>
      <c r="V57" s="353" t="s">
        <v>21198</v>
      </c>
      <c r="W57" s="353" t="s">
        <v>391</v>
      </c>
      <c r="X57" s="353">
        <v>1500</v>
      </c>
      <c r="Y57" s="353" t="s">
        <v>21035</v>
      </c>
    </row>
    <row r="58" spans="2:31" ht="21.75" customHeight="1" thickBot="1">
      <c r="B58" s="56">
        <v>107175</v>
      </c>
      <c r="C58" s="51" t="s">
        <v>90</v>
      </c>
      <c r="D58" s="52" t="s">
        <v>315</v>
      </c>
      <c r="E58" s="53">
        <v>3000</v>
      </c>
      <c r="F58" s="41" t="s">
        <v>198</v>
      </c>
      <c r="G58" s="39"/>
      <c r="H58" s="101">
        <v>107247</v>
      </c>
      <c r="I58" s="102" t="s">
        <v>20308</v>
      </c>
      <c r="J58" s="103" t="s">
        <v>360</v>
      </c>
      <c r="K58" s="104">
        <v>3600</v>
      </c>
      <c r="L58" s="105" t="s">
        <v>1069</v>
      </c>
      <c r="M58" s="39"/>
      <c r="N58" s="54">
        <v>106322</v>
      </c>
      <c r="O58" s="51" t="s">
        <v>510</v>
      </c>
      <c r="P58" s="52" t="s">
        <v>100</v>
      </c>
      <c r="Q58" s="53">
        <v>6600</v>
      </c>
      <c r="R58" s="41" t="s">
        <v>213</v>
      </c>
    </row>
    <row r="59" spans="2:31" ht="21.75" customHeight="1" thickBot="1">
      <c r="B59" s="56">
        <v>107176</v>
      </c>
      <c r="C59" s="51" t="s">
        <v>87</v>
      </c>
      <c r="D59" s="52" t="s">
        <v>378</v>
      </c>
      <c r="E59" s="53">
        <v>4000</v>
      </c>
      <c r="F59" s="41" t="s">
        <v>194</v>
      </c>
      <c r="G59" s="39"/>
      <c r="H59" s="106">
        <v>116673</v>
      </c>
      <c r="I59" s="69" t="s">
        <v>21199</v>
      </c>
      <c r="J59" s="70" t="s">
        <v>483</v>
      </c>
      <c r="K59" s="71">
        <v>1500</v>
      </c>
      <c r="L59" s="72" t="s">
        <v>20346</v>
      </c>
      <c r="M59" s="39"/>
      <c r="N59" s="63"/>
      <c r="O59" s="64" t="s">
        <v>247</v>
      </c>
      <c r="P59" s="65" t="s">
        <v>247</v>
      </c>
      <c r="Q59" s="66" t="s">
        <v>247</v>
      </c>
      <c r="R59" s="67" t="s">
        <v>247</v>
      </c>
    </row>
    <row r="60" spans="2:31" ht="21.75" customHeight="1">
      <c r="B60" s="56">
        <v>107141</v>
      </c>
      <c r="C60" s="51" t="s">
        <v>91</v>
      </c>
      <c r="D60" s="52" t="s">
        <v>351</v>
      </c>
      <c r="E60" s="53">
        <v>1000</v>
      </c>
      <c r="F60" s="41" t="s">
        <v>202</v>
      </c>
      <c r="G60" s="39"/>
      <c r="H60" s="54">
        <v>116766</v>
      </c>
      <c r="I60" s="51" t="s">
        <v>20385</v>
      </c>
      <c r="J60" s="52" t="s">
        <v>20386</v>
      </c>
      <c r="K60" s="53">
        <v>3300</v>
      </c>
      <c r="L60" s="41" t="s">
        <v>20387</v>
      </c>
      <c r="M60" s="39"/>
      <c r="N60" s="101">
        <v>106323</v>
      </c>
      <c r="O60" s="102" t="s">
        <v>96</v>
      </c>
      <c r="P60" s="103" t="s">
        <v>97</v>
      </c>
      <c r="Q60" s="104">
        <v>6800</v>
      </c>
      <c r="R60" s="105" t="s">
        <v>210</v>
      </c>
    </row>
    <row r="61" spans="2:31" ht="21.75" customHeight="1">
      <c r="B61" s="56">
        <v>107170</v>
      </c>
      <c r="C61" s="51" t="s">
        <v>94</v>
      </c>
      <c r="D61" s="52" t="s">
        <v>342</v>
      </c>
      <c r="E61" s="53">
        <v>1500</v>
      </c>
      <c r="F61" s="41" t="s">
        <v>207</v>
      </c>
      <c r="G61" s="39"/>
      <c r="H61" s="47" t="s">
        <v>20745</v>
      </c>
      <c r="I61" s="107"/>
      <c r="J61" s="108"/>
      <c r="K61" s="49"/>
      <c r="L61" s="49"/>
      <c r="M61" s="39"/>
      <c r="N61" s="79" t="s">
        <v>20746</v>
      </c>
      <c r="O61" s="80"/>
      <c r="P61" s="81"/>
      <c r="Q61" s="82"/>
      <c r="R61" s="83"/>
      <c r="U61" s="353">
        <v>106562</v>
      </c>
      <c r="V61" s="353" t="s">
        <v>21200</v>
      </c>
      <c r="W61" s="353" t="s">
        <v>21201</v>
      </c>
      <c r="X61" s="353">
        <v>1200</v>
      </c>
      <c r="Y61" s="353" t="s">
        <v>21202</v>
      </c>
      <c r="AA61" s="353">
        <v>106374</v>
      </c>
      <c r="AB61" s="353" t="s">
        <v>21203</v>
      </c>
      <c r="AC61" s="353" t="s">
        <v>38</v>
      </c>
      <c r="AD61" s="353">
        <v>1600</v>
      </c>
      <c r="AE61" s="353" t="s">
        <v>21204</v>
      </c>
    </row>
    <row r="62" spans="2:31" ht="21.75" customHeight="1">
      <c r="B62" s="56">
        <v>107171</v>
      </c>
      <c r="C62" s="51" t="s">
        <v>95</v>
      </c>
      <c r="D62" s="52" t="s">
        <v>315</v>
      </c>
      <c r="E62" s="53">
        <v>3000</v>
      </c>
      <c r="F62" s="41" t="s">
        <v>208</v>
      </c>
      <c r="G62" s="39"/>
      <c r="H62" s="73">
        <v>104981</v>
      </c>
      <c r="I62" s="51" t="s">
        <v>393</v>
      </c>
      <c r="J62" s="52" t="s">
        <v>657</v>
      </c>
      <c r="K62" s="53">
        <v>500</v>
      </c>
      <c r="L62" s="41" t="s">
        <v>445</v>
      </c>
      <c r="M62" s="39"/>
      <c r="N62" s="73">
        <v>107249</v>
      </c>
      <c r="O62" s="51" t="s">
        <v>20414</v>
      </c>
      <c r="P62" s="52" t="s">
        <v>20344</v>
      </c>
      <c r="Q62" s="53">
        <v>800</v>
      </c>
      <c r="R62" s="41" t="s">
        <v>237</v>
      </c>
      <c r="U62" s="353">
        <v>106561</v>
      </c>
      <c r="V62" s="353" t="s">
        <v>21205</v>
      </c>
      <c r="W62" s="353" t="s">
        <v>21201</v>
      </c>
      <c r="X62" s="353">
        <v>1200</v>
      </c>
      <c r="Y62" s="353" t="s">
        <v>21206</v>
      </c>
      <c r="AA62" s="353">
        <v>106511</v>
      </c>
      <c r="AB62" s="353" t="s">
        <v>21207</v>
      </c>
      <c r="AC62" s="353" t="s">
        <v>21208</v>
      </c>
      <c r="AD62" s="353">
        <v>500</v>
      </c>
      <c r="AE62" s="353" t="s">
        <v>21209</v>
      </c>
    </row>
    <row r="63" spans="2:31" ht="21.75" customHeight="1">
      <c r="B63" s="56">
        <v>107172</v>
      </c>
      <c r="C63" s="51" t="s">
        <v>92</v>
      </c>
      <c r="D63" s="52" t="s">
        <v>378</v>
      </c>
      <c r="E63" s="53">
        <v>4000</v>
      </c>
      <c r="F63" s="41" t="s">
        <v>204</v>
      </c>
      <c r="G63" s="39"/>
      <c r="H63" s="73">
        <v>106144</v>
      </c>
      <c r="I63" s="51" t="s">
        <v>519</v>
      </c>
      <c r="J63" s="52" t="s">
        <v>74</v>
      </c>
      <c r="K63" s="53">
        <v>1500</v>
      </c>
      <c r="L63" s="41" t="s">
        <v>190</v>
      </c>
      <c r="M63" s="39"/>
      <c r="N63" s="73">
        <v>107250</v>
      </c>
      <c r="O63" s="51" t="s">
        <v>20415</v>
      </c>
      <c r="P63" s="52" t="s">
        <v>20344</v>
      </c>
      <c r="Q63" s="53">
        <v>800</v>
      </c>
      <c r="R63" s="41" t="s">
        <v>244</v>
      </c>
      <c r="U63" s="353">
        <v>106454</v>
      </c>
      <c r="V63" s="353" t="s">
        <v>21210</v>
      </c>
      <c r="W63" s="353" t="s">
        <v>38</v>
      </c>
      <c r="X63" s="353">
        <v>2000</v>
      </c>
      <c r="Y63" s="353" t="s">
        <v>21211</v>
      </c>
      <c r="AA63" s="353">
        <v>106862</v>
      </c>
      <c r="AB63" s="353" t="s">
        <v>21105</v>
      </c>
      <c r="AC63" s="353" t="s">
        <v>21212</v>
      </c>
      <c r="AD63" s="353">
        <v>3800</v>
      </c>
      <c r="AE63" s="353" t="s">
        <v>21213</v>
      </c>
    </row>
    <row r="64" spans="2:31" ht="21.75" customHeight="1">
      <c r="B64" s="56">
        <v>105097</v>
      </c>
      <c r="C64" s="51" t="s">
        <v>365</v>
      </c>
      <c r="D64" s="52" t="s">
        <v>364</v>
      </c>
      <c r="E64" s="53">
        <v>800</v>
      </c>
      <c r="F64" s="41" t="s">
        <v>432</v>
      </c>
      <c r="G64" s="39"/>
      <c r="H64" s="73">
        <v>105630</v>
      </c>
      <c r="I64" s="51" t="s">
        <v>394</v>
      </c>
      <c r="J64" s="52" t="s">
        <v>657</v>
      </c>
      <c r="K64" s="53">
        <v>500</v>
      </c>
      <c r="L64" s="41" t="s">
        <v>446</v>
      </c>
      <c r="M64" s="39"/>
      <c r="N64" s="73">
        <v>107251</v>
      </c>
      <c r="O64" s="51" t="s">
        <v>20416</v>
      </c>
      <c r="P64" s="52" t="s">
        <v>20344</v>
      </c>
      <c r="Q64" s="53">
        <v>800</v>
      </c>
      <c r="R64" s="41" t="s">
        <v>243</v>
      </c>
      <c r="U64" s="353">
        <v>106455</v>
      </c>
      <c r="V64" s="353" t="s">
        <v>21214</v>
      </c>
      <c r="W64" s="353" t="s">
        <v>21215</v>
      </c>
      <c r="X64" s="353">
        <v>3600</v>
      </c>
      <c r="Y64" s="353" t="s">
        <v>21216</v>
      </c>
      <c r="AA64" s="353">
        <v>106617</v>
      </c>
      <c r="AB64" s="353" t="s">
        <v>136</v>
      </c>
      <c r="AC64" s="353" t="s">
        <v>21217</v>
      </c>
      <c r="AD64" s="353">
        <v>1500</v>
      </c>
      <c r="AE64" s="353" t="s">
        <v>21218</v>
      </c>
    </row>
    <row r="65" spans="2:31" ht="26.25">
      <c r="B65" s="56">
        <v>106284</v>
      </c>
      <c r="C65" s="51" t="s">
        <v>102</v>
      </c>
      <c r="D65" s="52" t="s">
        <v>43</v>
      </c>
      <c r="E65" s="53">
        <v>2200</v>
      </c>
      <c r="F65" s="41" t="s">
        <v>216</v>
      </c>
      <c r="G65" s="39"/>
      <c r="H65" s="73">
        <v>106145</v>
      </c>
      <c r="I65" s="51" t="s">
        <v>520</v>
      </c>
      <c r="J65" s="52" t="s">
        <v>74</v>
      </c>
      <c r="K65" s="53">
        <v>1500</v>
      </c>
      <c r="L65" s="41" t="s">
        <v>139</v>
      </c>
      <c r="M65" s="39"/>
      <c r="N65" s="73">
        <v>107253</v>
      </c>
      <c r="O65" s="51" t="s">
        <v>20419</v>
      </c>
      <c r="P65" s="52" t="s">
        <v>115</v>
      </c>
      <c r="Q65" s="53">
        <v>800</v>
      </c>
      <c r="R65" s="41" t="s">
        <v>20345</v>
      </c>
      <c r="U65" s="353">
        <v>106440</v>
      </c>
      <c r="V65" s="353" t="s">
        <v>21219</v>
      </c>
      <c r="W65" s="353" t="s">
        <v>21220</v>
      </c>
      <c r="X65" s="353">
        <v>4800</v>
      </c>
      <c r="Y65" s="353" t="s">
        <v>21221</v>
      </c>
      <c r="AA65" s="353">
        <v>116657</v>
      </c>
      <c r="AB65" s="353" t="s">
        <v>21222</v>
      </c>
      <c r="AC65" s="353" t="s">
        <v>21223</v>
      </c>
      <c r="AD65" s="353">
        <v>4800</v>
      </c>
      <c r="AE65" s="353" t="s">
        <v>21224</v>
      </c>
    </row>
    <row r="66" spans="2:31" ht="26.25">
      <c r="B66" s="56">
        <v>116727</v>
      </c>
      <c r="C66" s="51" t="s">
        <v>20417</v>
      </c>
      <c r="D66" s="52" t="s">
        <v>62</v>
      </c>
      <c r="E66" s="53">
        <v>4400</v>
      </c>
      <c r="F66" s="41" t="s">
        <v>20418</v>
      </c>
      <c r="G66" s="39"/>
      <c r="H66" s="73">
        <v>106504</v>
      </c>
      <c r="I66" s="51" t="s">
        <v>336</v>
      </c>
      <c r="J66" s="52" t="s">
        <v>68</v>
      </c>
      <c r="K66" s="53">
        <v>1500</v>
      </c>
      <c r="L66" s="41" t="s">
        <v>447</v>
      </c>
      <c r="M66" s="39"/>
      <c r="N66" s="73">
        <v>106380</v>
      </c>
      <c r="O66" s="51" t="s">
        <v>855</v>
      </c>
      <c r="P66" s="52" t="s">
        <v>118</v>
      </c>
      <c r="Q66" s="53">
        <v>3200</v>
      </c>
      <c r="R66" s="41" t="s">
        <v>240</v>
      </c>
      <c r="U66" s="353">
        <v>106375</v>
      </c>
      <c r="V66" s="353" t="s">
        <v>21225</v>
      </c>
      <c r="W66" s="353" t="s">
        <v>21226</v>
      </c>
      <c r="X66" s="353">
        <v>1600</v>
      </c>
      <c r="Y66" s="353" t="s">
        <v>21227</v>
      </c>
    </row>
    <row r="67" spans="2:31" ht="27" thickBot="1">
      <c r="B67" s="56"/>
      <c r="C67" s="51" t="s">
        <v>247</v>
      </c>
      <c r="D67" s="52" t="s">
        <v>247</v>
      </c>
      <c r="E67" s="53" t="s">
        <v>247</v>
      </c>
      <c r="F67" s="41" t="s">
        <v>247</v>
      </c>
      <c r="G67" s="39"/>
      <c r="H67" s="73">
        <v>106357</v>
      </c>
      <c r="I67" s="51" t="s">
        <v>326</v>
      </c>
      <c r="J67" s="52" t="s">
        <v>79</v>
      </c>
      <c r="K67" s="53">
        <v>5400</v>
      </c>
      <c r="L67" s="41" t="s">
        <v>173</v>
      </c>
      <c r="M67" s="39"/>
      <c r="N67" s="73">
        <v>106403</v>
      </c>
      <c r="O67" s="51" t="s">
        <v>331</v>
      </c>
      <c r="P67" s="52" t="s">
        <v>104</v>
      </c>
      <c r="Q67" s="53">
        <v>1400</v>
      </c>
      <c r="R67" s="41" t="s">
        <v>219</v>
      </c>
      <c r="U67" s="353">
        <v>107254</v>
      </c>
      <c r="V67" s="353" t="s">
        <v>21228</v>
      </c>
      <c r="W67" s="353" t="s">
        <v>20344</v>
      </c>
      <c r="X67" s="353">
        <v>800</v>
      </c>
      <c r="Y67" s="353" t="s">
        <v>20345</v>
      </c>
      <c r="AA67" s="353">
        <v>116660</v>
      </c>
      <c r="AB67" s="353" t="s">
        <v>21229</v>
      </c>
      <c r="AC67" s="353" t="s">
        <v>21100</v>
      </c>
      <c r="AD67" s="353">
        <v>1200</v>
      </c>
      <c r="AE67" s="353" t="s">
        <v>21230</v>
      </c>
    </row>
    <row r="68" spans="2:31" ht="27" thickTop="1">
      <c r="B68" s="110">
        <v>116543</v>
      </c>
      <c r="C68" s="111" t="s">
        <v>1089</v>
      </c>
      <c r="D68" s="112" t="s">
        <v>353</v>
      </c>
      <c r="E68" s="113">
        <v>1400</v>
      </c>
      <c r="F68" s="114" t="s">
        <v>433</v>
      </c>
      <c r="G68" s="39"/>
      <c r="H68" s="73">
        <v>106358</v>
      </c>
      <c r="I68" s="51" t="s">
        <v>327</v>
      </c>
      <c r="J68" s="52" t="s">
        <v>57</v>
      </c>
      <c r="K68" s="53">
        <v>1600</v>
      </c>
      <c r="L68" s="41" t="s">
        <v>176</v>
      </c>
      <c r="M68" s="39"/>
      <c r="N68" s="73">
        <v>106368</v>
      </c>
      <c r="O68" s="51" t="s">
        <v>328</v>
      </c>
      <c r="P68" s="52" t="s">
        <v>106</v>
      </c>
      <c r="Q68" s="53">
        <v>325</v>
      </c>
      <c r="R68" s="41" t="s">
        <v>221</v>
      </c>
      <c r="U68" s="353">
        <v>106996</v>
      </c>
      <c r="V68" s="353" t="s">
        <v>21231</v>
      </c>
      <c r="W68" s="353" t="s">
        <v>315</v>
      </c>
      <c r="X68" s="353">
        <v>3000</v>
      </c>
      <c r="Y68" s="353" t="s">
        <v>21232</v>
      </c>
      <c r="AA68" s="353">
        <v>116659</v>
      </c>
      <c r="AB68" s="353" t="s">
        <v>21233</v>
      </c>
      <c r="AC68" s="353" t="s">
        <v>21100</v>
      </c>
      <c r="AD68" s="353">
        <v>1200</v>
      </c>
      <c r="AE68" s="353" t="s">
        <v>21234</v>
      </c>
    </row>
    <row r="69" spans="2:31" ht="26.25">
      <c r="B69" s="115">
        <v>116544</v>
      </c>
      <c r="C69" s="51" t="s">
        <v>1090</v>
      </c>
      <c r="D69" s="52" t="s">
        <v>354</v>
      </c>
      <c r="E69" s="53">
        <v>2800</v>
      </c>
      <c r="F69" s="116" t="s">
        <v>434</v>
      </c>
      <c r="G69" s="39"/>
      <c r="H69" s="109">
        <v>106362</v>
      </c>
      <c r="I69" s="51" t="s">
        <v>856</v>
      </c>
      <c r="J69" s="52" t="s">
        <v>37</v>
      </c>
      <c r="K69" s="53">
        <v>5400</v>
      </c>
      <c r="L69" s="41" t="s">
        <v>140</v>
      </c>
      <c r="M69" s="39"/>
      <c r="N69" s="73">
        <v>107193</v>
      </c>
      <c r="O69" s="51" t="s">
        <v>1044</v>
      </c>
      <c r="P69" s="52" t="s">
        <v>402</v>
      </c>
      <c r="Q69" s="53">
        <v>1000</v>
      </c>
      <c r="R69" s="41" t="s">
        <v>1045</v>
      </c>
    </row>
    <row r="70" spans="2:31" ht="26.25">
      <c r="B70" s="115">
        <v>116545</v>
      </c>
      <c r="C70" s="51" t="s">
        <v>1091</v>
      </c>
      <c r="D70" s="52" t="s">
        <v>353</v>
      </c>
      <c r="E70" s="53">
        <v>1400</v>
      </c>
      <c r="F70" s="116" t="s">
        <v>435</v>
      </c>
      <c r="G70" s="39"/>
      <c r="H70" s="73">
        <v>106363</v>
      </c>
      <c r="I70" s="51" t="s">
        <v>857</v>
      </c>
      <c r="J70" s="52" t="s">
        <v>39</v>
      </c>
      <c r="K70" s="53">
        <v>1300</v>
      </c>
      <c r="L70" s="41" t="s">
        <v>141</v>
      </c>
      <c r="M70" s="39"/>
      <c r="N70" s="73">
        <v>107287</v>
      </c>
      <c r="O70" s="51" t="s">
        <v>1046</v>
      </c>
      <c r="P70" s="52" t="s">
        <v>315</v>
      </c>
      <c r="Q70" s="53">
        <v>3000</v>
      </c>
      <c r="R70" s="41" t="s">
        <v>1047</v>
      </c>
    </row>
    <row r="71" spans="2:31" ht="26.25">
      <c r="B71" s="115">
        <v>116546</v>
      </c>
      <c r="C71" s="51" t="s">
        <v>1092</v>
      </c>
      <c r="D71" s="52" t="s">
        <v>354</v>
      </c>
      <c r="E71" s="53">
        <v>2800</v>
      </c>
      <c r="F71" s="116" t="s">
        <v>437</v>
      </c>
      <c r="G71" s="39"/>
      <c r="H71" s="73">
        <v>107024</v>
      </c>
      <c r="I71" s="51" t="s">
        <v>491</v>
      </c>
      <c r="J71" s="52" t="s">
        <v>379</v>
      </c>
      <c r="K71" s="53">
        <v>2000</v>
      </c>
      <c r="L71" s="41" t="s">
        <v>521</v>
      </c>
      <c r="M71" s="39"/>
      <c r="N71" s="73">
        <v>107197</v>
      </c>
      <c r="O71" s="51" t="s">
        <v>1097</v>
      </c>
      <c r="P71" s="52" t="s">
        <v>1098</v>
      </c>
      <c r="Q71" s="53">
        <v>1500</v>
      </c>
      <c r="R71" s="41" t="s">
        <v>1099</v>
      </c>
    </row>
    <row r="72" spans="2:31" ht="26.25">
      <c r="B72" s="115">
        <v>116547</v>
      </c>
      <c r="C72" s="51" t="s">
        <v>1093</v>
      </c>
      <c r="D72" s="52" t="s">
        <v>353</v>
      </c>
      <c r="E72" s="53">
        <v>1400</v>
      </c>
      <c r="F72" s="116" t="s">
        <v>440</v>
      </c>
      <c r="G72" s="39"/>
      <c r="H72" s="73">
        <v>107023</v>
      </c>
      <c r="I72" s="51" t="s">
        <v>490</v>
      </c>
      <c r="J72" s="52" t="s">
        <v>379</v>
      </c>
      <c r="K72" s="53">
        <v>2000</v>
      </c>
      <c r="L72" s="41" t="s">
        <v>522</v>
      </c>
      <c r="M72" s="39"/>
      <c r="N72" s="73">
        <v>107196</v>
      </c>
      <c r="O72" s="51" t="s">
        <v>1100</v>
      </c>
      <c r="P72" s="52" t="s">
        <v>1098</v>
      </c>
      <c r="Q72" s="53">
        <v>1500</v>
      </c>
      <c r="R72" s="41" t="s">
        <v>1101</v>
      </c>
      <c r="U72" s="353">
        <v>107044</v>
      </c>
      <c r="V72" s="353" t="s">
        <v>21235</v>
      </c>
      <c r="W72" s="353" t="s">
        <v>21236</v>
      </c>
      <c r="X72" s="353">
        <v>12000</v>
      </c>
      <c r="Y72" s="353" t="s">
        <v>21237</v>
      </c>
      <c r="AA72" s="353">
        <v>107111</v>
      </c>
      <c r="AB72" s="353" t="s">
        <v>862</v>
      </c>
      <c r="AC72" s="353" t="s">
        <v>863</v>
      </c>
      <c r="AD72" s="353">
        <v>1400</v>
      </c>
      <c r="AE72" s="353" t="s">
        <v>864</v>
      </c>
    </row>
    <row r="73" spans="2:31" ht="26.25">
      <c r="B73" s="115">
        <v>116548</v>
      </c>
      <c r="C73" s="51" t="s">
        <v>1094</v>
      </c>
      <c r="D73" s="52" t="s">
        <v>353</v>
      </c>
      <c r="E73" s="53">
        <v>1400</v>
      </c>
      <c r="F73" s="116" t="s">
        <v>442</v>
      </c>
      <c r="G73" s="39"/>
      <c r="H73" s="73">
        <v>107077</v>
      </c>
      <c r="I73" s="51" t="s">
        <v>492</v>
      </c>
      <c r="J73" s="52" t="s">
        <v>493</v>
      </c>
      <c r="K73" s="53">
        <v>700</v>
      </c>
      <c r="L73" s="41" t="s">
        <v>188</v>
      </c>
      <c r="M73" s="39"/>
      <c r="N73" s="54">
        <v>116856</v>
      </c>
      <c r="O73" s="51" t="s">
        <v>20736</v>
      </c>
      <c r="P73" s="52" t="s">
        <v>20737</v>
      </c>
      <c r="Q73" s="53">
        <v>1000</v>
      </c>
      <c r="R73" s="41" t="s">
        <v>20738</v>
      </c>
      <c r="U73" s="353">
        <v>106952</v>
      </c>
      <c r="V73" s="353" t="s">
        <v>21238</v>
      </c>
      <c r="W73" s="353" t="s">
        <v>21239</v>
      </c>
      <c r="X73" s="353">
        <v>6900</v>
      </c>
      <c r="Y73" s="353" t="s">
        <v>21240</v>
      </c>
      <c r="AA73" s="353">
        <v>107241</v>
      </c>
      <c r="AB73" s="353" t="s">
        <v>21241</v>
      </c>
      <c r="AC73" s="353" t="s">
        <v>21242</v>
      </c>
      <c r="AD73" s="353">
        <v>10000</v>
      </c>
      <c r="AE73" s="353" t="s">
        <v>21243</v>
      </c>
    </row>
    <row r="74" spans="2:31" ht="26.25">
      <c r="B74" s="115">
        <v>116549</v>
      </c>
      <c r="C74" s="51" t="s">
        <v>1095</v>
      </c>
      <c r="D74" s="52" t="s">
        <v>353</v>
      </c>
      <c r="E74" s="53">
        <v>1400</v>
      </c>
      <c r="F74" s="116" t="s">
        <v>443</v>
      </c>
      <c r="G74" s="39"/>
      <c r="H74" s="73">
        <v>107078</v>
      </c>
      <c r="I74" s="51" t="s">
        <v>494</v>
      </c>
      <c r="J74" s="52" t="s">
        <v>493</v>
      </c>
      <c r="K74" s="53">
        <v>700</v>
      </c>
      <c r="L74" s="41" t="s">
        <v>209</v>
      </c>
      <c r="M74" s="39"/>
      <c r="N74" s="54">
        <v>116700</v>
      </c>
      <c r="O74" s="51" t="s">
        <v>20350</v>
      </c>
      <c r="P74" s="52" t="s">
        <v>20351</v>
      </c>
      <c r="Q74" s="53">
        <v>13000</v>
      </c>
      <c r="R74" s="41" t="s">
        <v>20352</v>
      </c>
      <c r="U74" s="353">
        <v>106955</v>
      </c>
      <c r="V74" s="353" t="s">
        <v>21244</v>
      </c>
      <c r="W74" s="353" t="s">
        <v>21245</v>
      </c>
      <c r="X74" s="353">
        <v>4600</v>
      </c>
      <c r="Y74" s="353" t="s">
        <v>21246</v>
      </c>
      <c r="AA74" s="353">
        <v>107242</v>
      </c>
      <c r="AB74" s="353" t="s">
        <v>21247</v>
      </c>
      <c r="AC74" s="353" t="s">
        <v>21242</v>
      </c>
      <c r="AD74" s="353">
        <v>10000</v>
      </c>
      <c r="AE74" s="353" t="s">
        <v>21248</v>
      </c>
    </row>
    <row r="75" spans="2:31" ht="27" thickBot="1">
      <c r="B75" s="117">
        <v>116550</v>
      </c>
      <c r="C75" s="59" t="s">
        <v>1096</v>
      </c>
      <c r="D75" s="60" t="s">
        <v>354</v>
      </c>
      <c r="E75" s="61">
        <v>2800</v>
      </c>
      <c r="F75" s="118" t="s">
        <v>444</v>
      </c>
      <c r="G75" s="39"/>
      <c r="H75" s="73">
        <v>107079</v>
      </c>
      <c r="I75" s="51" t="s">
        <v>495</v>
      </c>
      <c r="J75" s="52" t="s">
        <v>493</v>
      </c>
      <c r="K75" s="53">
        <v>700</v>
      </c>
      <c r="L75" s="41" t="s">
        <v>201</v>
      </c>
      <c r="M75" s="39"/>
      <c r="N75" s="54">
        <v>107109</v>
      </c>
      <c r="O75" s="51" t="s">
        <v>860</v>
      </c>
      <c r="P75" s="52" t="s">
        <v>396</v>
      </c>
      <c r="Q75" s="53">
        <v>700</v>
      </c>
      <c r="R75" s="41" t="s">
        <v>861</v>
      </c>
      <c r="U75" s="353">
        <v>106954</v>
      </c>
      <c r="V75" s="353" t="s">
        <v>21249</v>
      </c>
      <c r="W75" s="353" t="s">
        <v>21250</v>
      </c>
      <c r="X75" s="353">
        <v>5000</v>
      </c>
      <c r="Y75" s="353" t="s">
        <v>21251</v>
      </c>
      <c r="AA75" s="353">
        <v>106790</v>
      </c>
      <c r="AB75" s="353" t="s">
        <v>21252</v>
      </c>
      <c r="AC75" s="353" t="s">
        <v>21078</v>
      </c>
      <c r="AD75" s="353">
        <v>5000</v>
      </c>
      <c r="AE75" s="353" t="s">
        <v>21253</v>
      </c>
    </row>
    <row r="76" spans="2:31" ht="27" thickBot="1">
      <c r="B76" s="119">
        <v>116688</v>
      </c>
      <c r="C76" s="120" t="s">
        <v>20347</v>
      </c>
      <c r="D76" s="121" t="s">
        <v>20348</v>
      </c>
      <c r="E76" s="122">
        <v>4200</v>
      </c>
      <c r="F76" s="123" t="s">
        <v>20349</v>
      </c>
      <c r="G76" s="39"/>
      <c r="H76" s="73">
        <v>107080</v>
      </c>
      <c r="I76" s="51" t="s">
        <v>496</v>
      </c>
      <c r="J76" s="52" t="s">
        <v>493</v>
      </c>
      <c r="K76" s="53">
        <v>700</v>
      </c>
      <c r="L76" s="41" t="s">
        <v>195</v>
      </c>
      <c r="M76" s="39"/>
      <c r="N76" s="84">
        <v>107110</v>
      </c>
      <c r="O76" s="59" t="s">
        <v>858</v>
      </c>
      <c r="P76" s="60" t="s">
        <v>396</v>
      </c>
      <c r="Q76" s="61">
        <v>700</v>
      </c>
      <c r="R76" s="62" t="s">
        <v>859</v>
      </c>
      <c r="U76" s="353">
        <v>106974</v>
      </c>
      <c r="V76" s="353" t="s">
        <v>21254</v>
      </c>
      <c r="W76" s="353" t="s">
        <v>21255</v>
      </c>
      <c r="X76" s="353">
        <v>5400</v>
      </c>
      <c r="Y76" s="353" t="s">
        <v>21256</v>
      </c>
      <c r="AA76" s="353">
        <v>106789</v>
      </c>
      <c r="AB76" s="353" t="s">
        <v>21257</v>
      </c>
      <c r="AC76" s="353" t="s">
        <v>21078</v>
      </c>
      <c r="AD76" s="353">
        <v>5000</v>
      </c>
      <c r="AE76" s="353" t="s">
        <v>21258</v>
      </c>
    </row>
    <row r="77" spans="2:31" ht="27.75" thickTop="1" thickBot="1">
      <c r="B77" s="50"/>
      <c r="C77" s="51" t="s">
        <v>247</v>
      </c>
      <c r="D77" s="52" t="s">
        <v>247</v>
      </c>
      <c r="E77" s="53" t="s">
        <v>247</v>
      </c>
      <c r="F77" s="41" t="s">
        <v>247</v>
      </c>
      <c r="G77" s="39"/>
      <c r="H77" s="73">
        <v>107190</v>
      </c>
      <c r="I77" s="51" t="s">
        <v>1048</v>
      </c>
      <c r="J77" s="52" t="s">
        <v>493</v>
      </c>
      <c r="K77" s="53">
        <v>700</v>
      </c>
      <c r="L77" s="41" t="s">
        <v>1049</v>
      </c>
      <c r="M77" s="39"/>
      <c r="N77" s="73">
        <v>107111</v>
      </c>
      <c r="O77" s="51" t="s">
        <v>862</v>
      </c>
      <c r="P77" s="52" t="s">
        <v>863</v>
      </c>
      <c r="Q77" s="53">
        <v>1400</v>
      </c>
      <c r="R77" s="41" t="s">
        <v>864</v>
      </c>
      <c r="U77" s="353">
        <v>107099</v>
      </c>
      <c r="V77" s="353" t="s">
        <v>21259</v>
      </c>
      <c r="W77" s="353" t="s">
        <v>21260</v>
      </c>
      <c r="X77" s="353">
        <v>9800</v>
      </c>
      <c r="Y77" s="353" t="s">
        <v>21261</v>
      </c>
    </row>
    <row r="78" spans="2:31" ht="26.25">
      <c r="B78" s="124">
        <v>107177</v>
      </c>
      <c r="C78" s="69" t="s">
        <v>869</v>
      </c>
      <c r="D78" s="70" t="s">
        <v>870</v>
      </c>
      <c r="E78" s="71">
        <v>5300</v>
      </c>
      <c r="F78" s="72" t="s">
        <v>192</v>
      </c>
      <c r="G78" s="39"/>
      <c r="H78" s="73">
        <v>107081</v>
      </c>
      <c r="I78" s="51" t="s">
        <v>497</v>
      </c>
      <c r="J78" s="52" t="s">
        <v>498</v>
      </c>
      <c r="K78" s="53">
        <v>2100</v>
      </c>
      <c r="L78" s="41" t="s">
        <v>191</v>
      </c>
      <c r="M78" s="39"/>
      <c r="N78" s="73">
        <v>106407</v>
      </c>
      <c r="O78" s="51" t="s">
        <v>332</v>
      </c>
      <c r="P78" s="52" t="s">
        <v>103</v>
      </c>
      <c r="Q78" s="53">
        <v>3300</v>
      </c>
      <c r="R78" s="41" t="s">
        <v>218</v>
      </c>
      <c r="U78" s="353">
        <v>107104</v>
      </c>
      <c r="V78" s="353" t="s">
        <v>21262</v>
      </c>
      <c r="W78" s="353" t="s">
        <v>21263</v>
      </c>
      <c r="X78" s="353">
        <v>10800</v>
      </c>
      <c r="Y78" s="353" t="s">
        <v>21264</v>
      </c>
    </row>
    <row r="79" spans="2:31" ht="27" thickBot="1">
      <c r="B79" s="125">
        <v>107173</v>
      </c>
      <c r="C79" s="59" t="s">
        <v>872</v>
      </c>
      <c r="D79" s="60" t="s">
        <v>870</v>
      </c>
      <c r="E79" s="61">
        <v>5300</v>
      </c>
      <c r="F79" s="62" t="s">
        <v>200</v>
      </c>
      <c r="G79" s="39"/>
      <c r="H79" s="109">
        <v>107082</v>
      </c>
      <c r="I79" s="51" t="s">
        <v>499</v>
      </c>
      <c r="J79" s="52" t="s">
        <v>498</v>
      </c>
      <c r="K79" s="53">
        <v>2100</v>
      </c>
      <c r="L79" s="41" t="s">
        <v>211</v>
      </c>
      <c r="M79" s="39"/>
      <c r="N79" s="73"/>
      <c r="O79" s="51" t="s">
        <v>247</v>
      </c>
      <c r="P79" s="52" t="s">
        <v>247</v>
      </c>
      <c r="Q79" s="53" t="s">
        <v>247</v>
      </c>
      <c r="R79" s="41" t="s">
        <v>247</v>
      </c>
      <c r="U79" s="353">
        <v>107105</v>
      </c>
      <c r="V79" s="353" t="s">
        <v>21265</v>
      </c>
      <c r="W79" s="353" t="s">
        <v>21266</v>
      </c>
      <c r="X79" s="353">
        <v>8400</v>
      </c>
      <c r="Y79" s="353" t="s">
        <v>21267</v>
      </c>
    </row>
    <row r="80" spans="2:31" ht="26.25">
      <c r="B80" s="124">
        <v>116726</v>
      </c>
      <c r="C80" s="69" t="s">
        <v>20420</v>
      </c>
      <c r="D80" s="70" t="s">
        <v>20421</v>
      </c>
      <c r="E80" s="71">
        <v>500</v>
      </c>
      <c r="F80" s="72" t="s">
        <v>20422</v>
      </c>
      <c r="G80" s="39"/>
      <c r="H80" s="109">
        <v>107083</v>
      </c>
      <c r="I80" s="51" t="s">
        <v>500</v>
      </c>
      <c r="J80" s="52" t="s">
        <v>498</v>
      </c>
      <c r="K80" s="53">
        <v>2100</v>
      </c>
      <c r="L80" s="41" t="s">
        <v>203</v>
      </c>
      <c r="M80" s="39"/>
      <c r="N80" s="54"/>
      <c r="O80" s="51" t="s">
        <v>247</v>
      </c>
      <c r="P80" s="52" t="s">
        <v>247</v>
      </c>
      <c r="Q80" s="53" t="s">
        <v>247</v>
      </c>
      <c r="R80" s="41" t="s">
        <v>247</v>
      </c>
      <c r="U80" s="353">
        <v>107230</v>
      </c>
      <c r="V80" s="353" t="s">
        <v>21268</v>
      </c>
      <c r="W80" s="353" t="s">
        <v>21269</v>
      </c>
      <c r="X80" s="353">
        <v>4200</v>
      </c>
      <c r="Y80" s="353" t="s">
        <v>21270</v>
      </c>
    </row>
    <row r="81" spans="2:31" ht="26.25">
      <c r="B81" s="47" t="s">
        <v>20747</v>
      </c>
      <c r="C81" s="107"/>
      <c r="D81" s="108"/>
      <c r="E81" s="49"/>
      <c r="F81" s="49"/>
      <c r="G81" s="39"/>
      <c r="H81" s="109">
        <v>107084</v>
      </c>
      <c r="I81" s="51" t="s">
        <v>501</v>
      </c>
      <c r="J81" s="52" t="s">
        <v>498</v>
      </c>
      <c r="K81" s="53">
        <v>2100</v>
      </c>
      <c r="L81" s="41" t="s">
        <v>197</v>
      </c>
      <c r="M81" s="39"/>
      <c r="N81" s="79" t="s">
        <v>20748</v>
      </c>
      <c r="O81" s="80"/>
      <c r="P81" s="81"/>
      <c r="Q81" s="82"/>
      <c r="R81" s="83"/>
      <c r="U81" s="353">
        <v>107246</v>
      </c>
      <c r="V81" s="353" t="s">
        <v>21271</v>
      </c>
      <c r="W81" s="353" t="s">
        <v>21269</v>
      </c>
      <c r="X81" s="353">
        <v>4200</v>
      </c>
      <c r="Y81" s="353" t="s">
        <v>21272</v>
      </c>
    </row>
    <row r="82" spans="2:31" ht="26.25">
      <c r="B82" s="50">
        <v>107045</v>
      </c>
      <c r="C82" s="51" t="s">
        <v>415</v>
      </c>
      <c r="D82" s="52" t="s">
        <v>479</v>
      </c>
      <c r="E82" s="53">
        <v>1500</v>
      </c>
      <c r="F82" s="41" t="s">
        <v>143</v>
      </c>
      <c r="G82" s="39"/>
      <c r="H82" s="73">
        <v>107191</v>
      </c>
      <c r="I82" s="51" t="s">
        <v>1050</v>
      </c>
      <c r="J82" s="52" t="s">
        <v>498</v>
      </c>
      <c r="K82" s="53">
        <v>2100</v>
      </c>
      <c r="L82" s="41" t="s">
        <v>1051</v>
      </c>
      <c r="M82" s="39"/>
      <c r="N82" s="54">
        <v>105654</v>
      </c>
      <c r="O82" s="51" t="s">
        <v>403</v>
      </c>
      <c r="P82" s="52" t="s">
        <v>404</v>
      </c>
      <c r="Q82" s="53">
        <v>500</v>
      </c>
      <c r="R82" s="41" t="s">
        <v>448</v>
      </c>
      <c r="U82" s="353">
        <v>107248</v>
      </c>
      <c r="V82" s="353" t="s">
        <v>21273</v>
      </c>
      <c r="W82" s="353" t="s">
        <v>21274</v>
      </c>
      <c r="X82" s="353">
        <v>4700</v>
      </c>
      <c r="Y82" s="353" t="s">
        <v>21275</v>
      </c>
      <c r="AA82" s="353">
        <v>105856</v>
      </c>
      <c r="AB82" s="353" t="s">
        <v>21276</v>
      </c>
      <c r="AC82" s="353" t="s">
        <v>21277</v>
      </c>
      <c r="AD82" s="353">
        <v>4600</v>
      </c>
      <c r="AE82" s="353" t="s">
        <v>21278</v>
      </c>
    </row>
    <row r="83" spans="2:31" ht="26.25">
      <c r="B83" s="50">
        <v>106691</v>
      </c>
      <c r="C83" s="57" t="s">
        <v>416</v>
      </c>
      <c r="D83" s="52" t="s">
        <v>346</v>
      </c>
      <c r="E83" s="53">
        <v>2800</v>
      </c>
      <c r="F83" s="41" t="s">
        <v>142</v>
      </c>
      <c r="G83" s="39"/>
      <c r="H83" s="58">
        <v>107085</v>
      </c>
      <c r="I83" s="59" t="s">
        <v>865</v>
      </c>
      <c r="J83" s="60" t="s">
        <v>502</v>
      </c>
      <c r="K83" s="61">
        <v>3500</v>
      </c>
      <c r="L83" s="62" t="s">
        <v>193</v>
      </c>
      <c r="M83" s="39"/>
      <c r="N83" s="54"/>
      <c r="O83" s="51" t="s">
        <v>247</v>
      </c>
      <c r="P83" s="52" t="s">
        <v>247</v>
      </c>
      <c r="Q83" s="53" t="s">
        <v>247</v>
      </c>
      <c r="R83" s="41" t="s">
        <v>247</v>
      </c>
      <c r="U83" s="353">
        <v>107255</v>
      </c>
      <c r="V83" s="353" t="s">
        <v>21279</v>
      </c>
      <c r="W83" s="353" t="s">
        <v>21269</v>
      </c>
      <c r="X83" s="353">
        <v>4200</v>
      </c>
      <c r="Y83" s="353" t="s">
        <v>21280</v>
      </c>
      <c r="AA83" s="353">
        <v>116657</v>
      </c>
      <c r="AB83" s="353" t="s">
        <v>21222</v>
      </c>
      <c r="AC83" s="353" t="s">
        <v>21223</v>
      </c>
      <c r="AD83" s="353">
        <v>4800</v>
      </c>
      <c r="AE83" s="353" t="s">
        <v>21224</v>
      </c>
    </row>
    <row r="84" spans="2:31" ht="26.25">
      <c r="B84" s="54">
        <v>116620</v>
      </c>
      <c r="C84" s="51" t="s">
        <v>20310</v>
      </c>
      <c r="D84" s="52" t="s">
        <v>479</v>
      </c>
      <c r="E84" s="53">
        <v>1500</v>
      </c>
      <c r="F84" s="41" t="s">
        <v>20311</v>
      </c>
      <c r="G84" s="39"/>
      <c r="H84" s="50">
        <v>107086</v>
      </c>
      <c r="I84" s="51" t="s">
        <v>866</v>
      </c>
      <c r="J84" s="52" t="s">
        <v>502</v>
      </c>
      <c r="K84" s="53">
        <v>3500</v>
      </c>
      <c r="L84" s="41" t="s">
        <v>214</v>
      </c>
      <c r="M84" s="39"/>
      <c r="N84" s="79" t="s">
        <v>20749</v>
      </c>
      <c r="O84" s="80"/>
      <c r="P84" s="81"/>
      <c r="Q84" s="82"/>
      <c r="R84" s="83"/>
      <c r="U84" s="353">
        <v>107264</v>
      </c>
      <c r="V84" s="353" t="s">
        <v>21281</v>
      </c>
      <c r="W84" s="353" t="s">
        <v>21282</v>
      </c>
      <c r="X84" s="353">
        <v>7500</v>
      </c>
      <c r="Y84" s="353" t="s">
        <v>21283</v>
      </c>
    </row>
    <row r="85" spans="2:31" ht="26.25">
      <c r="B85" s="50">
        <v>116621</v>
      </c>
      <c r="C85" s="57" t="s">
        <v>20312</v>
      </c>
      <c r="D85" s="52" t="s">
        <v>382</v>
      </c>
      <c r="E85" s="53">
        <v>3000</v>
      </c>
      <c r="F85" s="41" t="s">
        <v>20313</v>
      </c>
      <c r="G85" s="39"/>
      <c r="H85" s="50">
        <v>107087</v>
      </c>
      <c r="I85" s="51" t="s">
        <v>867</v>
      </c>
      <c r="J85" s="52" t="s">
        <v>502</v>
      </c>
      <c r="K85" s="53">
        <v>3500</v>
      </c>
      <c r="L85" s="41" t="s">
        <v>205</v>
      </c>
      <c r="M85" s="39"/>
      <c r="N85" s="54">
        <v>107014</v>
      </c>
      <c r="O85" s="51" t="s">
        <v>848</v>
      </c>
      <c r="P85" s="52" t="s">
        <v>314</v>
      </c>
      <c r="Q85" s="53">
        <v>1400</v>
      </c>
      <c r="R85" s="41" t="s">
        <v>513</v>
      </c>
      <c r="U85" s="353">
        <v>106838</v>
      </c>
      <c r="V85" s="353" t="s">
        <v>21284</v>
      </c>
      <c r="W85" s="353" t="s">
        <v>353</v>
      </c>
      <c r="X85" s="353">
        <v>1200</v>
      </c>
      <c r="Y85" s="353" t="s">
        <v>21285</v>
      </c>
    </row>
    <row r="86" spans="2:31" ht="26.25">
      <c r="B86" s="56">
        <v>116707</v>
      </c>
      <c r="C86" s="51" t="s">
        <v>20353</v>
      </c>
      <c r="D86" s="52" t="s">
        <v>479</v>
      </c>
      <c r="E86" s="53">
        <v>1500</v>
      </c>
      <c r="F86" s="41" t="s">
        <v>20354</v>
      </c>
      <c r="G86" s="39"/>
      <c r="H86" s="50">
        <v>107088</v>
      </c>
      <c r="I86" s="51" t="s">
        <v>868</v>
      </c>
      <c r="J86" s="52" t="s">
        <v>502</v>
      </c>
      <c r="K86" s="53">
        <v>3500</v>
      </c>
      <c r="L86" s="41" t="s">
        <v>199</v>
      </c>
      <c r="M86" s="39"/>
      <c r="N86" s="54">
        <v>116608</v>
      </c>
      <c r="O86" s="51" t="s">
        <v>1080</v>
      </c>
      <c r="P86" s="52" t="s">
        <v>1081</v>
      </c>
      <c r="Q86" s="53">
        <v>3300</v>
      </c>
      <c r="R86" s="41" t="s">
        <v>1082</v>
      </c>
      <c r="AA86" s="353">
        <v>116538</v>
      </c>
      <c r="AB86" s="353" t="s">
        <v>1062</v>
      </c>
      <c r="AC86" s="353" t="s">
        <v>486</v>
      </c>
      <c r="AD86" s="353">
        <v>500</v>
      </c>
      <c r="AE86" s="353" t="s">
        <v>1063</v>
      </c>
    </row>
    <row r="87" spans="2:31" ht="26.25">
      <c r="B87" s="56">
        <v>116899</v>
      </c>
      <c r="C87" s="51" t="s">
        <v>20739</v>
      </c>
      <c r="D87" s="52" t="s">
        <v>20713</v>
      </c>
      <c r="E87" s="53">
        <v>4500</v>
      </c>
      <c r="F87" s="41" t="s">
        <v>20740</v>
      </c>
      <c r="G87" s="39"/>
      <c r="H87" s="54">
        <v>107089</v>
      </c>
      <c r="I87" s="51" t="s">
        <v>503</v>
      </c>
      <c r="J87" s="52" t="s">
        <v>371</v>
      </c>
      <c r="K87" s="53">
        <v>5200</v>
      </c>
      <c r="L87" s="41" t="s">
        <v>871</v>
      </c>
      <c r="M87" s="39"/>
      <c r="N87" s="126">
        <v>107149</v>
      </c>
      <c r="O87" s="59" t="s">
        <v>849</v>
      </c>
      <c r="P87" s="60" t="s">
        <v>850</v>
      </c>
      <c r="Q87" s="61">
        <v>6500</v>
      </c>
      <c r="R87" s="62" t="s">
        <v>851</v>
      </c>
      <c r="AA87" s="353">
        <v>116537</v>
      </c>
      <c r="AB87" s="353" t="s">
        <v>1064</v>
      </c>
      <c r="AC87" s="353" t="s">
        <v>486</v>
      </c>
      <c r="AD87" s="353">
        <v>500</v>
      </c>
      <c r="AE87" s="353" t="s">
        <v>1065</v>
      </c>
    </row>
    <row r="88" spans="2:31" ht="26.25">
      <c r="B88" s="50">
        <v>106674</v>
      </c>
      <c r="C88" s="51" t="s">
        <v>21286</v>
      </c>
      <c r="D88" s="52" t="s">
        <v>343</v>
      </c>
      <c r="E88" s="53">
        <v>1500</v>
      </c>
      <c r="F88" s="41" t="s">
        <v>417</v>
      </c>
      <c r="G88" s="39"/>
      <c r="H88" s="54">
        <v>107090</v>
      </c>
      <c r="I88" s="51" t="s">
        <v>504</v>
      </c>
      <c r="J88" s="52" t="s">
        <v>371</v>
      </c>
      <c r="K88" s="53">
        <v>5200</v>
      </c>
      <c r="L88" s="41" t="s">
        <v>873</v>
      </c>
      <c r="M88" s="39"/>
      <c r="N88" s="54"/>
      <c r="O88" s="51" t="s">
        <v>247</v>
      </c>
      <c r="P88" s="52" t="s">
        <v>247</v>
      </c>
      <c r="Q88" s="53" t="s">
        <v>247</v>
      </c>
      <c r="R88" s="41" t="s">
        <v>247</v>
      </c>
      <c r="AA88" s="353">
        <v>116539</v>
      </c>
      <c r="AB88" s="353" t="s">
        <v>1075</v>
      </c>
      <c r="AC88" s="353" t="s">
        <v>1076</v>
      </c>
      <c r="AD88" s="353">
        <v>1500</v>
      </c>
      <c r="AE88" s="353" t="s">
        <v>1077</v>
      </c>
    </row>
    <row r="89" spans="2:31" ht="26.25">
      <c r="B89" s="50">
        <v>116855</v>
      </c>
      <c r="C89" s="51" t="s">
        <v>21287</v>
      </c>
      <c r="D89" s="52" t="s">
        <v>21288</v>
      </c>
      <c r="E89" s="53">
        <v>5500</v>
      </c>
      <c r="F89" s="41" t="s">
        <v>21289</v>
      </c>
      <c r="G89" s="39"/>
      <c r="H89" s="54"/>
      <c r="I89" s="51" t="s">
        <v>247</v>
      </c>
      <c r="J89" s="52" t="s">
        <v>247</v>
      </c>
      <c r="K89" s="53" t="s">
        <v>247</v>
      </c>
      <c r="L89" s="41" t="s">
        <v>247</v>
      </c>
      <c r="M89" s="39"/>
      <c r="N89" s="54"/>
      <c r="O89" s="51" t="s">
        <v>247</v>
      </c>
      <c r="P89" s="52" t="s">
        <v>247</v>
      </c>
      <c r="Q89" s="53" t="s">
        <v>247</v>
      </c>
      <c r="R89" s="41" t="s">
        <v>247</v>
      </c>
    </row>
    <row r="90" spans="2:31" ht="26.25">
      <c r="B90" s="50"/>
      <c r="C90" s="51" t="s">
        <v>247</v>
      </c>
      <c r="D90" s="52" t="s">
        <v>247</v>
      </c>
      <c r="E90" s="53" t="s">
        <v>247</v>
      </c>
      <c r="F90" s="41" t="s">
        <v>247</v>
      </c>
      <c r="G90" s="39"/>
      <c r="H90" s="54"/>
      <c r="I90" s="51" t="s">
        <v>247</v>
      </c>
      <c r="J90" s="52" t="s">
        <v>247</v>
      </c>
      <c r="K90" s="53" t="s">
        <v>247</v>
      </c>
      <c r="L90" s="41" t="s">
        <v>247</v>
      </c>
      <c r="M90" s="39"/>
      <c r="N90" s="54"/>
      <c r="O90" s="51" t="s">
        <v>247</v>
      </c>
      <c r="P90" s="52" t="s">
        <v>247</v>
      </c>
      <c r="Q90" s="53" t="s">
        <v>247</v>
      </c>
      <c r="R90" s="41" t="s">
        <v>247</v>
      </c>
    </row>
    <row r="91" spans="2:31">
      <c r="B91" s="358" t="s">
        <v>21290</v>
      </c>
      <c r="E91" s="360" t="s">
        <v>21291</v>
      </c>
      <c r="G91" s="39"/>
      <c r="M91" s="39"/>
    </row>
    <row r="92" spans="2:31">
      <c r="G92" s="39"/>
      <c r="M92" s="39"/>
    </row>
    <row r="93" spans="2:31">
      <c r="G93" s="39"/>
      <c r="M93" s="39"/>
    </row>
    <row r="94" spans="2:31">
      <c r="G94" s="39"/>
      <c r="M94" s="39"/>
    </row>
    <row r="95" spans="2:31">
      <c r="G95" s="39"/>
      <c r="M95" s="39"/>
    </row>
    <row r="96" spans="2:31">
      <c r="G96" s="39"/>
      <c r="M96" s="39"/>
    </row>
    <row r="97" spans="2:38" ht="18.75" hidden="1" customHeight="1">
      <c r="B97" s="361"/>
      <c r="C97" s="362"/>
      <c r="D97" s="363" t="s">
        <v>21292</v>
      </c>
      <c r="E97" s="364"/>
      <c r="F97" s="364"/>
      <c r="G97" s="39"/>
      <c r="H97" s="363"/>
      <c r="I97" s="363"/>
      <c r="J97" s="361"/>
      <c r="K97" s="365"/>
      <c r="L97" s="365"/>
      <c r="M97" s="39"/>
      <c r="N97" s="362"/>
      <c r="O97" s="362"/>
      <c r="P97" s="361"/>
      <c r="Q97" s="362"/>
      <c r="R97" s="362"/>
    </row>
    <row r="98" spans="2:38" ht="18.75" hidden="1" customHeight="1">
      <c r="B98" s="361"/>
      <c r="C98" s="362"/>
      <c r="D98" s="363" t="s">
        <v>21293</v>
      </c>
      <c r="E98" s="364"/>
      <c r="F98" s="364"/>
      <c r="G98" s="39"/>
      <c r="H98" s="363"/>
      <c r="I98" s="363"/>
      <c r="J98" s="361"/>
      <c r="K98" s="365"/>
      <c r="L98" s="365"/>
      <c r="M98" s="39"/>
      <c r="N98" s="362"/>
      <c r="O98" s="362"/>
      <c r="P98" s="361"/>
      <c r="Q98" s="362"/>
      <c r="R98" s="362"/>
    </row>
    <row r="99" spans="2:38" ht="18.75" hidden="1" customHeight="1">
      <c r="B99" s="361"/>
      <c r="C99" s="362"/>
      <c r="D99" s="363" t="s">
        <v>21294</v>
      </c>
      <c r="E99" s="364"/>
      <c r="F99" s="364"/>
      <c r="G99" s="39"/>
      <c r="H99" s="363"/>
      <c r="I99" s="363"/>
      <c r="J99" s="361"/>
      <c r="K99" s="365"/>
      <c r="L99" s="365"/>
      <c r="M99" s="39"/>
      <c r="N99" s="362"/>
      <c r="O99" s="362"/>
      <c r="P99" s="361"/>
      <c r="Q99" s="362"/>
      <c r="R99" s="362"/>
    </row>
    <row r="100" spans="2:38" ht="18.75" hidden="1" customHeight="1">
      <c r="B100" s="361"/>
      <c r="C100" s="362"/>
      <c r="D100" s="363" t="s">
        <v>21295</v>
      </c>
      <c r="E100" s="364"/>
      <c r="F100" s="364"/>
      <c r="G100" s="366"/>
      <c r="H100" s="363"/>
      <c r="I100" s="363"/>
      <c r="J100" s="361"/>
      <c r="K100" s="365"/>
      <c r="L100" s="365"/>
      <c r="M100" s="39"/>
      <c r="N100" s="362"/>
      <c r="O100" s="362"/>
      <c r="P100" s="361"/>
      <c r="Q100" s="362"/>
      <c r="R100" s="362"/>
      <c r="S100" s="367" t="s">
        <v>21296</v>
      </c>
      <c r="T100" s="367"/>
    </row>
    <row r="101" spans="2:38" ht="20.25" hidden="1" customHeight="1">
      <c r="B101" s="361"/>
      <c r="C101" s="362"/>
      <c r="D101" s="363" t="s">
        <v>21297</v>
      </c>
      <c r="E101" s="364"/>
      <c r="F101" s="364"/>
      <c r="H101" s="363"/>
      <c r="I101" s="363"/>
      <c r="J101" s="361"/>
      <c r="K101" s="365"/>
      <c r="L101" s="365"/>
      <c r="M101" s="366"/>
      <c r="N101" s="362"/>
      <c r="O101" s="362"/>
      <c r="P101" s="361"/>
      <c r="Q101" s="362"/>
      <c r="R101" s="362"/>
    </row>
    <row r="102" spans="2:38" ht="20.25" hidden="1" customHeight="1">
      <c r="B102" s="361"/>
      <c r="C102" s="362"/>
      <c r="D102" s="363" t="s">
        <v>21298</v>
      </c>
      <c r="E102" s="364"/>
      <c r="F102" s="364"/>
      <c r="H102" s="363"/>
      <c r="I102" s="363"/>
      <c r="J102" s="361"/>
      <c r="K102" s="365"/>
      <c r="L102" s="365"/>
      <c r="N102" s="362"/>
      <c r="O102" s="362"/>
      <c r="P102" s="361"/>
      <c r="Q102" s="362"/>
      <c r="R102" s="362"/>
    </row>
    <row r="103" spans="2:38" ht="20.25" hidden="1" customHeight="1">
      <c r="D103" s="363"/>
      <c r="E103" s="364"/>
      <c r="F103" s="364"/>
      <c r="H103" s="363"/>
      <c r="I103" s="363"/>
      <c r="J103" s="361"/>
    </row>
    <row r="104" spans="2:38" ht="20.25" hidden="1" customHeight="1">
      <c r="B104" s="361"/>
      <c r="C104" s="362"/>
      <c r="D104" s="363" t="s">
        <v>21299</v>
      </c>
      <c r="E104" s="364"/>
      <c r="F104" s="364"/>
      <c r="H104" s="363"/>
      <c r="I104" s="363"/>
      <c r="J104" s="361"/>
      <c r="K104" s="365"/>
      <c r="L104" s="365"/>
      <c r="N104" s="362"/>
      <c r="O104" s="362"/>
      <c r="P104" s="361"/>
      <c r="Q104" s="362"/>
      <c r="R104" s="362"/>
    </row>
    <row r="105" spans="2:38" ht="20.25" customHeight="1">
      <c r="D105" s="363"/>
      <c r="E105" s="364"/>
      <c r="F105" s="364"/>
      <c r="H105" s="363"/>
      <c r="I105" s="363"/>
      <c r="J105" s="361"/>
    </row>
    <row r="106" spans="2:38" ht="20.25" hidden="1" customHeight="1">
      <c r="D106" s="363"/>
      <c r="E106" s="364"/>
      <c r="F106" s="364"/>
      <c r="H106" s="363"/>
      <c r="I106" s="363"/>
      <c r="J106" s="361"/>
      <c r="AG106" s="362"/>
      <c r="AH106" s="362"/>
      <c r="AI106" s="362"/>
      <c r="AJ106" s="362"/>
      <c r="AK106" s="362"/>
      <c r="AL106" s="362"/>
    </row>
    <row r="107" spans="2:38" s="362" customFormat="1" ht="26.25" hidden="1" customHeight="1">
      <c r="B107" s="368"/>
      <c r="C107" s="353"/>
      <c r="D107" s="363"/>
      <c r="E107" s="364"/>
      <c r="F107" s="364"/>
      <c r="G107" s="363"/>
      <c r="H107" s="363"/>
      <c r="I107" s="363"/>
      <c r="J107" s="361"/>
      <c r="K107" s="360"/>
      <c r="L107" s="360"/>
      <c r="M107" s="353"/>
      <c r="N107" s="353"/>
      <c r="O107" s="353"/>
      <c r="P107" s="359"/>
      <c r="Q107" s="353"/>
      <c r="R107" s="353"/>
      <c r="U107" s="353"/>
      <c r="V107" s="353"/>
      <c r="W107" s="353"/>
      <c r="X107" s="353"/>
      <c r="Y107" s="353"/>
      <c r="Z107" s="353"/>
    </row>
    <row r="108" spans="2:38" s="362" customFormat="1" ht="26.25" hidden="1" customHeight="1">
      <c r="B108" s="368"/>
      <c r="C108" s="353"/>
      <c r="D108" s="361"/>
      <c r="E108" s="365"/>
      <c r="F108" s="365"/>
      <c r="G108" s="363"/>
      <c r="H108" s="361"/>
      <c r="J108" s="361"/>
      <c r="K108" s="360"/>
      <c r="L108" s="360"/>
      <c r="N108" s="353"/>
      <c r="O108" s="353"/>
      <c r="P108" s="359"/>
      <c r="Q108" s="353"/>
      <c r="R108" s="353"/>
      <c r="U108" s="353"/>
      <c r="V108" s="353"/>
      <c r="W108" s="353"/>
      <c r="X108" s="353"/>
      <c r="Y108" s="353"/>
      <c r="Z108" s="353"/>
    </row>
    <row r="109" spans="2:38" s="362" customFormat="1" ht="26.25" hidden="1" customHeight="1">
      <c r="B109" s="368"/>
      <c r="C109" s="353"/>
      <c r="D109" s="361"/>
      <c r="E109" s="365"/>
      <c r="F109" s="365"/>
      <c r="G109" s="363"/>
      <c r="H109" s="361"/>
      <c r="J109" s="361"/>
      <c r="K109" s="360"/>
      <c r="L109" s="360"/>
      <c r="N109" s="353"/>
      <c r="O109" s="353"/>
      <c r="P109" s="359"/>
      <c r="Q109" s="353"/>
      <c r="R109" s="353"/>
      <c r="U109" s="353"/>
      <c r="V109" s="353"/>
      <c r="W109" s="353"/>
      <c r="X109" s="353"/>
      <c r="Y109" s="353"/>
      <c r="Z109" s="353"/>
    </row>
    <row r="110" spans="2:38" s="362" customFormat="1" ht="26.25" hidden="1" customHeight="1">
      <c r="B110" s="368"/>
      <c r="C110" s="353"/>
      <c r="D110" s="359"/>
      <c r="E110" s="360"/>
      <c r="F110" s="360"/>
      <c r="G110" s="363"/>
      <c r="H110" s="359"/>
      <c r="I110" s="353"/>
      <c r="J110" s="359"/>
      <c r="K110" s="360"/>
      <c r="L110" s="360"/>
      <c r="N110" s="353"/>
      <c r="O110" s="353"/>
      <c r="P110" s="359"/>
      <c r="Q110" s="353"/>
      <c r="R110" s="353"/>
      <c r="U110" s="353"/>
      <c r="V110" s="353"/>
      <c r="W110" s="353"/>
      <c r="X110" s="353"/>
      <c r="Y110" s="353"/>
      <c r="Z110" s="353"/>
    </row>
    <row r="111" spans="2:38" s="362" customFormat="1" ht="26.25" hidden="1" customHeight="1">
      <c r="B111" s="368"/>
      <c r="C111" s="353"/>
      <c r="D111" s="359"/>
      <c r="E111" s="360"/>
      <c r="F111" s="360"/>
      <c r="G111" s="363"/>
      <c r="H111" s="359"/>
      <c r="I111" s="353"/>
      <c r="J111" s="359"/>
      <c r="K111" s="360"/>
      <c r="L111" s="360"/>
      <c r="N111" s="353"/>
      <c r="O111" s="353"/>
      <c r="P111" s="359"/>
      <c r="Q111" s="353"/>
      <c r="R111" s="353"/>
      <c r="U111" s="353"/>
      <c r="V111" s="353"/>
      <c r="W111" s="353"/>
      <c r="X111" s="353"/>
      <c r="Y111" s="353"/>
      <c r="Z111" s="353"/>
    </row>
    <row r="112" spans="2:38" s="362" customFormat="1" ht="26.25" hidden="1" customHeight="1">
      <c r="B112" s="368"/>
      <c r="C112" s="353"/>
      <c r="D112" s="359"/>
      <c r="E112" s="360"/>
      <c r="F112" s="360"/>
      <c r="G112" s="363"/>
      <c r="H112" s="359"/>
      <c r="I112" s="353"/>
      <c r="J112" s="359"/>
      <c r="K112" s="360"/>
      <c r="L112" s="360"/>
      <c r="N112" s="353"/>
      <c r="O112" s="353"/>
      <c r="P112" s="359"/>
      <c r="Q112" s="353"/>
      <c r="R112" s="353"/>
      <c r="U112" s="353"/>
      <c r="V112" s="353"/>
      <c r="W112" s="353"/>
      <c r="X112" s="353"/>
      <c r="Y112" s="353"/>
      <c r="Z112" s="353"/>
      <c r="AG112" s="353"/>
      <c r="AH112" s="353"/>
      <c r="AI112" s="353"/>
      <c r="AJ112" s="353"/>
      <c r="AK112" s="353"/>
      <c r="AL112" s="353"/>
    </row>
    <row r="113" spans="1:38" ht="20.25" hidden="1" customHeight="1">
      <c r="B113" s="368"/>
      <c r="G113" s="363"/>
      <c r="M113" s="362"/>
      <c r="Z113" s="362"/>
      <c r="AG113" s="362"/>
      <c r="AH113" s="362"/>
      <c r="AI113" s="362"/>
      <c r="AJ113" s="362"/>
      <c r="AK113" s="362"/>
      <c r="AL113" s="362"/>
    </row>
    <row r="114" spans="1:38" s="362" customFormat="1" ht="26.25" hidden="1" customHeight="1">
      <c r="B114" s="368"/>
      <c r="C114" s="353"/>
      <c r="D114" s="359"/>
      <c r="E114" s="360"/>
      <c r="F114" s="360"/>
      <c r="G114" s="363"/>
      <c r="H114" s="359"/>
      <c r="I114" s="353"/>
      <c r="J114" s="359"/>
      <c r="K114" s="360"/>
      <c r="L114" s="360"/>
      <c r="M114" s="353"/>
      <c r="N114" s="353"/>
      <c r="O114" s="353"/>
      <c r="P114" s="359"/>
      <c r="Q114" s="353"/>
      <c r="R114" s="353"/>
      <c r="U114" s="353"/>
      <c r="V114" s="353"/>
      <c r="W114" s="353"/>
      <c r="X114" s="353"/>
      <c r="Y114" s="353"/>
      <c r="AG114" s="353"/>
      <c r="AH114" s="353"/>
      <c r="AI114" s="353"/>
      <c r="AJ114" s="353"/>
      <c r="AK114" s="353"/>
      <c r="AL114" s="353"/>
    </row>
    <row r="115" spans="1:38" ht="20.25" customHeight="1">
      <c r="B115" s="368"/>
      <c r="G115" s="363"/>
      <c r="M115" s="362"/>
      <c r="Z115" s="362"/>
    </row>
    <row r="116" spans="1:38" ht="20.25" customHeight="1">
      <c r="B116" s="368"/>
      <c r="G116" s="363"/>
      <c r="Z116" s="362"/>
    </row>
    <row r="117" spans="1:38" ht="20.25" customHeight="1">
      <c r="A117" s="369"/>
      <c r="B117" s="368"/>
      <c r="G117" s="363"/>
      <c r="Z117" s="362"/>
    </row>
    <row r="118" spans="1:38" ht="20.25" customHeight="1">
      <c r="A118" s="369"/>
      <c r="B118" s="368"/>
      <c r="C118" s="370">
        <v>116816</v>
      </c>
      <c r="G118" s="362"/>
      <c r="Z118" s="362"/>
    </row>
    <row r="119" spans="1:38" ht="20.25" customHeight="1">
      <c r="A119" s="369"/>
      <c r="B119" s="368"/>
      <c r="G119" s="362"/>
    </row>
    <row r="120" spans="1:38" ht="20.25" customHeight="1">
      <c r="A120" s="369"/>
      <c r="B120" s="368"/>
      <c r="Z120" s="362"/>
    </row>
    <row r="121" spans="1:38" ht="20.25" customHeight="1">
      <c r="A121" s="369"/>
      <c r="B121" s="368"/>
      <c r="U121" s="362"/>
      <c r="V121" s="362"/>
      <c r="W121" s="362"/>
      <c r="X121" s="362"/>
      <c r="Y121" s="362"/>
    </row>
    <row r="122" spans="1:38" ht="20.25" customHeight="1">
      <c r="A122" s="369"/>
      <c r="B122" s="368"/>
      <c r="U122" s="362"/>
      <c r="V122" s="362"/>
      <c r="W122" s="362"/>
      <c r="X122" s="362"/>
      <c r="Y122" s="362"/>
    </row>
    <row r="123" spans="1:38" ht="20.25" customHeight="1">
      <c r="A123" s="369"/>
      <c r="B123" s="368"/>
      <c r="U123" s="362"/>
      <c r="V123" s="362"/>
      <c r="W123" s="362"/>
      <c r="X123" s="362"/>
      <c r="Y123" s="362"/>
    </row>
    <row r="124" spans="1:38" ht="20.25" customHeight="1">
      <c r="A124" s="369"/>
      <c r="B124" s="368"/>
      <c r="U124" s="362"/>
      <c r="V124" s="362"/>
      <c r="W124" s="362"/>
      <c r="X124" s="362"/>
      <c r="Y124" s="362"/>
    </row>
    <row r="125" spans="1:38" ht="20.25" customHeight="1">
      <c r="A125" s="369"/>
      <c r="U125" s="362"/>
      <c r="V125" s="362"/>
      <c r="W125" s="362"/>
      <c r="X125" s="362"/>
      <c r="Y125" s="362"/>
    </row>
    <row r="126" spans="1:38" ht="20.25" customHeight="1">
      <c r="A126" s="369"/>
      <c r="U126" s="362"/>
      <c r="V126" s="362"/>
      <c r="W126" s="362"/>
      <c r="X126" s="362"/>
      <c r="Y126" s="362"/>
    </row>
    <row r="127" spans="1:38" ht="20.25" customHeight="1">
      <c r="A127" s="369"/>
    </row>
    <row r="128" spans="1:38" ht="20.25" customHeight="1">
      <c r="A128" s="369"/>
      <c r="U128" s="362"/>
      <c r="V128" s="362"/>
      <c r="W128" s="362"/>
      <c r="X128" s="362"/>
      <c r="Y128" s="362"/>
    </row>
    <row r="129" spans="1:1" ht="19.5">
      <c r="A129" s="369"/>
    </row>
    <row r="130" spans="1:1" ht="19.5">
      <c r="A130" s="369"/>
    </row>
    <row r="131" spans="1:1" ht="19.5">
      <c r="A131" s="369"/>
    </row>
    <row r="132" spans="1:1" ht="19.5">
      <c r="A132" s="369"/>
    </row>
    <row r="133" spans="1:1" ht="19.5">
      <c r="A133" s="369"/>
    </row>
    <row r="134" spans="1:1" ht="19.5">
      <c r="A134" s="369"/>
    </row>
  </sheetData>
  <phoneticPr fontId="106" type="noConversion"/>
  <pageMargins left="0.19685039370078741" right="0.19685039370078741" top="0.17" bottom="0.27559055118110237" header="0.19" footer="0.27559055118110237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134"/>
  <sheetViews>
    <sheetView showGridLines="0" workbookViewId="0">
      <selection activeCell="E32" sqref="E32"/>
    </sheetView>
  </sheetViews>
  <sheetFormatPr defaultRowHeight="18.95" customHeight="1"/>
  <cols>
    <col min="1" max="2" width="8.88671875" style="262"/>
    <col min="3" max="3" width="18" style="142" customWidth="1"/>
    <col min="4" max="4" width="8.88671875" style="262"/>
    <col min="5" max="5" width="8.88671875" style="266"/>
    <col min="6" max="7" width="8.88671875" style="262"/>
    <col min="8" max="8" width="17.5546875" style="142" customWidth="1"/>
    <col min="9" max="12" width="8.88671875" style="262"/>
    <col min="13" max="13" width="19.6640625" style="142" customWidth="1"/>
    <col min="14" max="14" width="8.88671875" style="262"/>
    <col min="15" max="15" width="8.88671875" style="266"/>
    <col min="16" max="16" width="8.88671875" style="143"/>
    <col min="17" max="16384" width="8.88671875" style="142"/>
  </cols>
  <sheetData>
    <row r="1" spans="1:16" s="131" customFormat="1" ht="18.95" customHeight="1">
      <c r="A1" s="132" t="s">
        <v>20854</v>
      </c>
      <c r="B1" s="133"/>
      <c r="C1" s="133"/>
      <c r="D1" s="133"/>
      <c r="E1" s="134"/>
      <c r="F1" s="133"/>
      <c r="G1" s="133"/>
      <c r="H1" s="133"/>
      <c r="I1" s="133"/>
      <c r="J1" s="135"/>
      <c r="K1" s="133"/>
      <c r="L1" s="133"/>
      <c r="M1" s="133"/>
      <c r="N1" s="133"/>
      <c r="O1" s="134"/>
      <c r="P1" s="136"/>
    </row>
    <row r="2" spans="1:16" s="131" customFormat="1" ht="18.95" customHeight="1">
      <c r="A2" s="135"/>
      <c r="B2" s="135"/>
      <c r="D2" s="135"/>
      <c r="E2" s="134"/>
      <c r="F2" s="135"/>
      <c r="G2" s="135"/>
      <c r="I2" s="135"/>
      <c r="J2" s="135"/>
      <c r="K2" s="135"/>
      <c r="L2" s="135"/>
      <c r="N2" s="135"/>
      <c r="O2" s="134"/>
      <c r="P2" s="136"/>
    </row>
    <row r="3" spans="1:16" s="131" customFormat="1" ht="18.95" customHeight="1">
      <c r="A3" s="137" t="s">
        <v>20855</v>
      </c>
      <c r="B3" s="137"/>
      <c r="C3" s="138"/>
      <c r="D3" s="139"/>
      <c r="E3" s="140"/>
      <c r="F3" s="141"/>
      <c r="G3" s="135"/>
      <c r="H3" s="138"/>
      <c r="I3" s="138"/>
      <c r="J3" s="135"/>
      <c r="K3" s="141"/>
      <c r="L3" s="135"/>
      <c r="M3" s="137" t="s">
        <v>20856</v>
      </c>
      <c r="N3" s="138"/>
      <c r="O3" s="134"/>
      <c r="P3" s="136"/>
    </row>
    <row r="4" spans="1:16" ht="18.95" customHeight="1">
      <c r="A4" s="271" t="s">
        <v>20857</v>
      </c>
      <c r="B4" s="272" t="s">
        <v>33</v>
      </c>
      <c r="C4" s="273" t="s">
        <v>20858</v>
      </c>
      <c r="D4" s="274" t="s">
        <v>20859</v>
      </c>
      <c r="E4" s="275" t="s">
        <v>20860</v>
      </c>
      <c r="F4" s="276" t="s">
        <v>20857</v>
      </c>
      <c r="G4" s="276" t="s">
        <v>20861</v>
      </c>
      <c r="H4" s="273" t="s">
        <v>20858</v>
      </c>
      <c r="I4" s="274" t="s">
        <v>20859</v>
      </c>
      <c r="J4" s="275" t="s">
        <v>20860</v>
      </c>
      <c r="K4" s="276" t="s">
        <v>20857</v>
      </c>
      <c r="L4" s="276" t="s">
        <v>20861</v>
      </c>
      <c r="M4" s="272" t="s">
        <v>20858</v>
      </c>
      <c r="N4" s="277" t="s">
        <v>20859</v>
      </c>
      <c r="O4" s="278" t="s">
        <v>20860</v>
      </c>
    </row>
    <row r="5" spans="1:16" ht="18.95" customHeight="1">
      <c r="A5" s="144" t="s">
        <v>20755</v>
      </c>
      <c r="B5" s="145" t="s">
        <v>808</v>
      </c>
      <c r="C5" s="146" t="s">
        <v>536</v>
      </c>
      <c r="D5" s="279" t="s">
        <v>809</v>
      </c>
      <c r="E5" s="147">
        <v>306327</v>
      </c>
      <c r="F5" s="148" t="s">
        <v>537</v>
      </c>
      <c r="G5" s="149" t="s">
        <v>1216</v>
      </c>
      <c r="H5" s="150" t="s">
        <v>3745</v>
      </c>
      <c r="I5" s="280" t="s">
        <v>544</v>
      </c>
      <c r="J5" s="151">
        <v>410178</v>
      </c>
      <c r="K5" s="148" t="s">
        <v>20756</v>
      </c>
      <c r="L5" s="152" t="s">
        <v>538</v>
      </c>
      <c r="M5" s="153" t="s">
        <v>539</v>
      </c>
      <c r="N5" s="281" t="s">
        <v>390</v>
      </c>
      <c r="O5" s="154">
        <v>603495</v>
      </c>
    </row>
    <row r="6" spans="1:16" ht="18.95" customHeight="1">
      <c r="A6" s="155"/>
      <c r="B6" s="156" t="s">
        <v>812</v>
      </c>
      <c r="C6" s="157" t="s">
        <v>813</v>
      </c>
      <c r="D6" s="282" t="s">
        <v>397</v>
      </c>
      <c r="E6" s="158">
        <v>309236</v>
      </c>
      <c r="F6" s="159"/>
      <c r="G6" s="160" t="s">
        <v>553</v>
      </c>
      <c r="H6" s="161" t="s">
        <v>554</v>
      </c>
      <c r="I6" s="283" t="s">
        <v>544</v>
      </c>
      <c r="J6" s="162">
        <v>410895</v>
      </c>
      <c r="K6" s="159"/>
      <c r="L6" s="163" t="s">
        <v>541</v>
      </c>
      <c r="M6" s="164" t="s">
        <v>542</v>
      </c>
      <c r="N6" s="284" t="s">
        <v>398</v>
      </c>
      <c r="O6" s="165">
        <v>603501</v>
      </c>
    </row>
    <row r="7" spans="1:16" ht="18.95" customHeight="1">
      <c r="A7" s="155"/>
      <c r="B7" s="156" t="s">
        <v>815</v>
      </c>
      <c r="C7" s="157" t="s">
        <v>540</v>
      </c>
      <c r="D7" s="282" t="s">
        <v>809</v>
      </c>
      <c r="E7" s="158">
        <v>307812</v>
      </c>
      <c r="F7" s="159"/>
      <c r="G7" s="163" t="s">
        <v>926</v>
      </c>
      <c r="H7" s="161" t="s">
        <v>927</v>
      </c>
      <c r="I7" s="283" t="s">
        <v>404</v>
      </c>
      <c r="J7" s="162">
        <v>411434</v>
      </c>
      <c r="K7" s="159"/>
      <c r="L7" s="163" t="s">
        <v>697</v>
      </c>
      <c r="M7" s="164" t="s">
        <v>20862</v>
      </c>
      <c r="N7" s="284"/>
      <c r="O7" s="165"/>
    </row>
    <row r="8" spans="1:16" ht="18.95" customHeight="1">
      <c r="A8" s="155"/>
      <c r="B8" s="156" t="s">
        <v>819</v>
      </c>
      <c r="C8" s="157" t="s">
        <v>820</v>
      </c>
      <c r="D8" s="282" t="s">
        <v>397</v>
      </c>
      <c r="E8" s="158">
        <v>309250</v>
      </c>
      <c r="F8" s="159"/>
      <c r="G8" s="160" t="s">
        <v>568</v>
      </c>
      <c r="H8" s="161" t="s">
        <v>569</v>
      </c>
      <c r="I8" s="283" t="s">
        <v>566</v>
      </c>
      <c r="J8" s="162">
        <v>409820</v>
      </c>
      <c r="K8" s="159"/>
      <c r="L8" s="163" t="s">
        <v>545</v>
      </c>
      <c r="M8" s="164" t="s">
        <v>546</v>
      </c>
      <c r="N8" s="284" t="s">
        <v>547</v>
      </c>
      <c r="O8" s="165">
        <v>604065</v>
      </c>
    </row>
    <row r="9" spans="1:16" ht="18.95" customHeight="1">
      <c r="A9" s="155"/>
      <c r="B9" s="166" t="s">
        <v>20863</v>
      </c>
      <c r="C9" s="161" t="s">
        <v>20864</v>
      </c>
      <c r="D9" s="283" t="s">
        <v>20757</v>
      </c>
      <c r="E9" s="162">
        <v>306907</v>
      </c>
      <c r="F9" s="159"/>
      <c r="G9" s="160"/>
      <c r="H9" s="161" t="s">
        <v>20758</v>
      </c>
      <c r="I9" s="283" t="s">
        <v>20759</v>
      </c>
      <c r="J9" s="162">
        <v>412080</v>
      </c>
      <c r="K9" s="159"/>
      <c r="L9" s="160" t="s">
        <v>548</v>
      </c>
      <c r="M9" s="164" t="s">
        <v>549</v>
      </c>
      <c r="N9" s="284" t="s">
        <v>550</v>
      </c>
      <c r="O9" s="165">
        <v>604072</v>
      </c>
    </row>
    <row r="10" spans="1:16" ht="18.95" customHeight="1">
      <c r="A10" s="155"/>
      <c r="B10" s="167" t="s">
        <v>555</v>
      </c>
      <c r="C10" s="161" t="s">
        <v>556</v>
      </c>
      <c r="D10" s="283" t="s">
        <v>557</v>
      </c>
      <c r="E10" s="162">
        <v>306914</v>
      </c>
      <c r="F10" s="159"/>
      <c r="G10" s="160" t="s">
        <v>573</v>
      </c>
      <c r="H10" s="161" t="s">
        <v>574</v>
      </c>
      <c r="I10" s="283" t="s">
        <v>566</v>
      </c>
      <c r="J10" s="162">
        <v>409844</v>
      </c>
      <c r="K10" s="159"/>
      <c r="L10" s="160" t="s">
        <v>10203</v>
      </c>
      <c r="M10" s="164" t="s">
        <v>10204</v>
      </c>
      <c r="N10" s="284" t="s">
        <v>389</v>
      </c>
      <c r="O10" s="165">
        <v>605598</v>
      </c>
    </row>
    <row r="11" spans="1:16" ht="18.95" customHeight="1">
      <c r="A11" s="155"/>
      <c r="B11" s="166" t="s">
        <v>20865</v>
      </c>
      <c r="C11" s="161" t="s">
        <v>561</v>
      </c>
      <c r="D11" s="283" t="s">
        <v>562</v>
      </c>
      <c r="E11" s="162">
        <v>306938</v>
      </c>
      <c r="F11" s="159"/>
      <c r="G11" s="160"/>
      <c r="H11" s="161" t="s">
        <v>20760</v>
      </c>
      <c r="I11" s="283" t="s">
        <v>20759</v>
      </c>
      <c r="J11" s="162">
        <v>412066</v>
      </c>
      <c r="K11" s="159"/>
      <c r="L11" s="160" t="s">
        <v>10205</v>
      </c>
      <c r="M11" s="164" t="s">
        <v>10206</v>
      </c>
      <c r="N11" s="284" t="s">
        <v>388</v>
      </c>
      <c r="O11" s="165">
        <v>605604</v>
      </c>
    </row>
    <row r="12" spans="1:16" ht="18.95" customHeight="1">
      <c r="A12" s="155"/>
      <c r="B12" s="166" t="s">
        <v>20866</v>
      </c>
      <c r="C12" s="161" t="s">
        <v>20867</v>
      </c>
      <c r="D12" s="283" t="s">
        <v>20868</v>
      </c>
      <c r="E12" s="162"/>
      <c r="F12" s="159"/>
      <c r="G12" s="160" t="s">
        <v>577</v>
      </c>
      <c r="H12" s="161" t="s">
        <v>578</v>
      </c>
      <c r="I12" s="283" t="s">
        <v>69</v>
      </c>
      <c r="J12" s="162">
        <v>409806</v>
      </c>
      <c r="K12" s="159"/>
      <c r="L12" s="160" t="s">
        <v>10207</v>
      </c>
      <c r="M12" s="164" t="s">
        <v>10208</v>
      </c>
      <c r="N12" s="284" t="s">
        <v>389</v>
      </c>
      <c r="O12" s="165">
        <v>605659</v>
      </c>
    </row>
    <row r="13" spans="1:16" ht="18.95" customHeight="1">
      <c r="A13" s="155"/>
      <c r="B13" s="166" t="s">
        <v>20686</v>
      </c>
      <c r="C13" s="161" t="s">
        <v>20869</v>
      </c>
      <c r="D13" s="283" t="s">
        <v>572</v>
      </c>
      <c r="E13" s="162">
        <v>306495</v>
      </c>
      <c r="F13" s="159"/>
      <c r="G13" s="160" t="s">
        <v>582</v>
      </c>
      <c r="H13" s="161" t="s">
        <v>583</v>
      </c>
      <c r="I13" s="283" t="s">
        <v>69</v>
      </c>
      <c r="J13" s="162">
        <v>409998</v>
      </c>
      <c r="K13" s="159"/>
      <c r="L13" s="160" t="s">
        <v>10209</v>
      </c>
      <c r="M13" s="164" t="s">
        <v>10210</v>
      </c>
      <c r="N13" s="284" t="s">
        <v>388</v>
      </c>
      <c r="O13" s="165">
        <v>605666</v>
      </c>
    </row>
    <row r="14" spans="1:16" ht="18.95" customHeight="1">
      <c r="A14" s="155"/>
      <c r="B14" s="167" t="s">
        <v>575</v>
      </c>
      <c r="C14" s="161" t="s">
        <v>576</v>
      </c>
      <c r="D14" s="283" t="s">
        <v>572</v>
      </c>
      <c r="E14" s="162">
        <v>308444</v>
      </c>
      <c r="F14" s="159"/>
      <c r="G14" s="160" t="s">
        <v>3765</v>
      </c>
      <c r="H14" s="161" t="s">
        <v>3766</v>
      </c>
      <c r="I14" s="283" t="s">
        <v>69</v>
      </c>
      <c r="J14" s="162">
        <v>411618</v>
      </c>
      <c r="K14" s="159"/>
      <c r="L14" s="160" t="s">
        <v>10213</v>
      </c>
      <c r="M14" s="164" t="s">
        <v>10214</v>
      </c>
      <c r="N14" s="284" t="s">
        <v>20761</v>
      </c>
      <c r="O14" s="165">
        <v>603723</v>
      </c>
    </row>
    <row r="15" spans="1:16" ht="18.95" customHeight="1">
      <c r="A15" s="155"/>
      <c r="B15" s="166" t="s">
        <v>20430</v>
      </c>
      <c r="C15" s="168" t="s">
        <v>20762</v>
      </c>
      <c r="D15" s="283"/>
      <c r="E15" s="162"/>
      <c r="F15" s="159"/>
      <c r="G15" s="160" t="s">
        <v>594</v>
      </c>
      <c r="H15" s="161" t="s">
        <v>595</v>
      </c>
      <c r="I15" s="283" t="s">
        <v>596</v>
      </c>
      <c r="J15" s="162">
        <v>409943</v>
      </c>
      <c r="K15" s="159"/>
      <c r="L15" s="163" t="s">
        <v>10215</v>
      </c>
      <c r="M15" s="164" t="s">
        <v>10216</v>
      </c>
      <c r="N15" s="284" t="s">
        <v>559</v>
      </c>
      <c r="O15" s="165">
        <v>603730</v>
      </c>
    </row>
    <row r="16" spans="1:16" ht="18.95" customHeight="1">
      <c r="A16" s="155"/>
      <c r="B16" s="166" t="s">
        <v>20870</v>
      </c>
      <c r="C16" s="168" t="s">
        <v>20852</v>
      </c>
      <c r="D16" s="283"/>
      <c r="E16" s="162"/>
      <c r="F16" s="159"/>
      <c r="G16" s="160" t="s">
        <v>601</v>
      </c>
      <c r="H16" s="161" t="s">
        <v>602</v>
      </c>
      <c r="I16" s="283" t="s">
        <v>596</v>
      </c>
      <c r="J16" s="162">
        <v>410017</v>
      </c>
      <c r="K16" s="159"/>
      <c r="L16" s="160" t="s">
        <v>10217</v>
      </c>
      <c r="M16" s="164" t="s">
        <v>10218</v>
      </c>
      <c r="N16" s="284" t="s">
        <v>389</v>
      </c>
      <c r="O16" s="165">
        <v>605673</v>
      </c>
    </row>
    <row r="17" spans="1:15" ht="18.95" customHeight="1">
      <c r="A17" s="169"/>
      <c r="B17" s="166" t="s">
        <v>20871</v>
      </c>
      <c r="C17" s="161" t="s">
        <v>20872</v>
      </c>
      <c r="D17" s="283" t="s">
        <v>581</v>
      </c>
      <c r="E17" s="162">
        <v>306549</v>
      </c>
      <c r="F17" s="159"/>
      <c r="G17" s="160" t="s">
        <v>3767</v>
      </c>
      <c r="H17" s="161" t="s">
        <v>3768</v>
      </c>
      <c r="I17" s="283" t="s">
        <v>596</v>
      </c>
      <c r="J17" s="162">
        <v>411571</v>
      </c>
      <c r="K17" s="159"/>
      <c r="L17" s="160" t="s">
        <v>10219</v>
      </c>
      <c r="M17" s="164" t="s">
        <v>10220</v>
      </c>
      <c r="N17" s="284" t="s">
        <v>388</v>
      </c>
      <c r="O17" s="165">
        <v>605680</v>
      </c>
    </row>
    <row r="18" spans="1:15" ht="18.95" customHeight="1">
      <c r="A18" s="169"/>
      <c r="B18" s="166" t="s">
        <v>584</v>
      </c>
      <c r="C18" s="161" t="s">
        <v>585</v>
      </c>
      <c r="D18" s="283" t="s">
        <v>581</v>
      </c>
      <c r="E18" s="162">
        <v>308451</v>
      </c>
      <c r="F18" s="159"/>
      <c r="G18" s="160" t="s">
        <v>610</v>
      </c>
      <c r="H18" s="161" t="s">
        <v>611</v>
      </c>
      <c r="I18" s="283" t="s">
        <v>612</v>
      </c>
      <c r="J18" s="162">
        <v>410604</v>
      </c>
      <c r="K18" s="159"/>
      <c r="L18" s="160" t="s">
        <v>10221</v>
      </c>
      <c r="M18" s="164" t="s">
        <v>10222</v>
      </c>
      <c r="N18" s="284" t="s">
        <v>20763</v>
      </c>
      <c r="O18" s="165">
        <v>605697</v>
      </c>
    </row>
    <row r="19" spans="1:15" ht="18.95" customHeight="1">
      <c r="A19" s="155"/>
      <c r="B19" s="156" t="s">
        <v>20873</v>
      </c>
      <c r="C19" s="157" t="s">
        <v>592</v>
      </c>
      <c r="D19" s="282" t="s">
        <v>593</v>
      </c>
      <c r="E19" s="158">
        <v>306587</v>
      </c>
      <c r="F19" s="159"/>
      <c r="G19" s="163" t="s">
        <v>613</v>
      </c>
      <c r="H19" s="161" t="s">
        <v>614</v>
      </c>
      <c r="I19" s="283" t="s">
        <v>612</v>
      </c>
      <c r="J19" s="162">
        <v>411229</v>
      </c>
      <c r="K19" s="159"/>
      <c r="L19" s="160" t="s">
        <v>10223</v>
      </c>
      <c r="M19" s="164" t="s">
        <v>10224</v>
      </c>
      <c r="N19" s="284" t="s">
        <v>20764</v>
      </c>
      <c r="O19" s="165">
        <v>605703</v>
      </c>
    </row>
    <row r="20" spans="1:15" ht="18.95" customHeight="1">
      <c r="A20" s="155"/>
      <c r="B20" s="156" t="s">
        <v>599</v>
      </c>
      <c r="C20" s="157" t="s">
        <v>600</v>
      </c>
      <c r="D20" s="282" t="s">
        <v>593</v>
      </c>
      <c r="E20" s="158">
        <v>308468</v>
      </c>
      <c r="F20" s="159"/>
      <c r="G20" s="163" t="s">
        <v>20290</v>
      </c>
      <c r="H20" s="161" t="s">
        <v>20291</v>
      </c>
      <c r="I20" s="283" t="s">
        <v>612</v>
      </c>
      <c r="J20" s="162">
        <v>411595</v>
      </c>
      <c r="K20" s="159"/>
      <c r="L20" s="170" t="s">
        <v>1571</v>
      </c>
      <c r="M20" s="171" t="s">
        <v>20765</v>
      </c>
      <c r="N20" s="285" t="s">
        <v>20766</v>
      </c>
      <c r="O20" s="172">
        <v>603785</v>
      </c>
    </row>
    <row r="21" spans="1:15" ht="18.95" customHeight="1">
      <c r="A21" s="155"/>
      <c r="B21" s="156" t="s">
        <v>605</v>
      </c>
      <c r="C21" s="157" t="s">
        <v>606</v>
      </c>
      <c r="D21" s="282" t="s">
        <v>607</v>
      </c>
      <c r="E21" s="158">
        <v>308130</v>
      </c>
      <c r="F21" s="159"/>
      <c r="G21" s="160" t="s">
        <v>924</v>
      </c>
      <c r="H21" s="161" t="s">
        <v>925</v>
      </c>
      <c r="I21" s="283" t="s">
        <v>20767</v>
      </c>
      <c r="J21" s="162">
        <v>411403</v>
      </c>
      <c r="K21" s="159"/>
      <c r="L21" s="173" t="s">
        <v>893</v>
      </c>
      <c r="M21" s="171" t="s">
        <v>894</v>
      </c>
      <c r="N21" s="285" t="s">
        <v>386</v>
      </c>
      <c r="O21" s="172">
        <v>603419</v>
      </c>
    </row>
    <row r="22" spans="1:15" ht="18.95" customHeight="1">
      <c r="A22" s="155"/>
      <c r="B22" s="156" t="s">
        <v>20874</v>
      </c>
      <c r="C22" s="157" t="s">
        <v>905</v>
      </c>
      <c r="D22" s="282" t="s">
        <v>572</v>
      </c>
      <c r="E22" s="158">
        <v>309595</v>
      </c>
      <c r="F22" s="159"/>
      <c r="G22" s="163" t="s">
        <v>619</v>
      </c>
      <c r="H22" s="161" t="s">
        <v>20768</v>
      </c>
      <c r="I22" s="283" t="s">
        <v>620</v>
      </c>
      <c r="J22" s="162">
        <v>408991</v>
      </c>
      <c r="K22" s="159"/>
      <c r="L22" s="163" t="s">
        <v>895</v>
      </c>
      <c r="M22" s="164" t="s">
        <v>896</v>
      </c>
      <c r="N22" s="284" t="s">
        <v>385</v>
      </c>
      <c r="O22" s="165">
        <v>603426</v>
      </c>
    </row>
    <row r="23" spans="1:15" ht="18.95" customHeight="1">
      <c r="A23" s="155"/>
      <c r="B23" s="156" t="s">
        <v>908</v>
      </c>
      <c r="C23" s="157" t="s">
        <v>909</v>
      </c>
      <c r="D23" s="282" t="s">
        <v>607</v>
      </c>
      <c r="E23" s="158">
        <v>309601</v>
      </c>
      <c r="F23" s="159"/>
      <c r="G23" s="160" t="s">
        <v>901</v>
      </c>
      <c r="H23" s="161" t="s">
        <v>624</v>
      </c>
      <c r="I23" s="283" t="s">
        <v>625</v>
      </c>
      <c r="J23" s="162">
        <v>408984</v>
      </c>
      <c r="K23" s="159"/>
      <c r="L23" s="160" t="s">
        <v>897</v>
      </c>
      <c r="M23" s="164" t="s">
        <v>898</v>
      </c>
      <c r="N23" s="284" t="s">
        <v>20769</v>
      </c>
      <c r="O23" s="165">
        <v>603433</v>
      </c>
    </row>
    <row r="24" spans="1:15" ht="18.95" customHeight="1">
      <c r="A24" s="155"/>
      <c r="B24" s="156" t="s">
        <v>20687</v>
      </c>
      <c r="C24" s="157" t="s">
        <v>20875</v>
      </c>
      <c r="D24" s="282" t="s">
        <v>581</v>
      </c>
      <c r="E24" s="158">
        <v>309618</v>
      </c>
      <c r="F24" s="159"/>
      <c r="G24" s="163" t="s">
        <v>645</v>
      </c>
      <c r="H24" s="161" t="s">
        <v>646</v>
      </c>
      <c r="I24" s="283" t="s">
        <v>20770</v>
      </c>
      <c r="J24" s="162">
        <v>408359</v>
      </c>
      <c r="K24" s="159"/>
      <c r="L24" s="163" t="s">
        <v>20876</v>
      </c>
      <c r="M24" s="164" t="s">
        <v>900</v>
      </c>
      <c r="N24" s="284" t="s">
        <v>20771</v>
      </c>
      <c r="O24" s="165">
        <v>603440</v>
      </c>
    </row>
    <row r="25" spans="1:15" ht="18.95" customHeight="1">
      <c r="A25" s="155"/>
      <c r="B25" s="156" t="s">
        <v>20877</v>
      </c>
      <c r="C25" s="157" t="s">
        <v>917</v>
      </c>
      <c r="D25" s="282" t="s">
        <v>593</v>
      </c>
      <c r="E25" s="158">
        <v>309625</v>
      </c>
      <c r="F25" s="159"/>
      <c r="G25" s="163" t="s">
        <v>3761</v>
      </c>
      <c r="H25" s="161" t="s">
        <v>3762</v>
      </c>
      <c r="I25" s="283" t="s">
        <v>20770</v>
      </c>
      <c r="J25" s="162">
        <v>411472</v>
      </c>
      <c r="K25" s="159"/>
      <c r="L25" s="170" t="s">
        <v>1443</v>
      </c>
      <c r="M25" s="164" t="s">
        <v>589</v>
      </c>
      <c r="N25" s="284" t="s">
        <v>590</v>
      </c>
      <c r="O25" s="165">
        <v>602887</v>
      </c>
    </row>
    <row r="26" spans="1:15" ht="18.95" customHeight="1">
      <c r="A26" s="155"/>
      <c r="B26" s="156" t="s">
        <v>20878</v>
      </c>
      <c r="C26" s="157" t="s">
        <v>20879</v>
      </c>
      <c r="D26" s="282" t="s">
        <v>543</v>
      </c>
      <c r="E26" s="158">
        <v>306846</v>
      </c>
      <c r="F26" s="159"/>
      <c r="G26" s="160" t="s">
        <v>660</v>
      </c>
      <c r="H26" s="161" t="s">
        <v>661</v>
      </c>
      <c r="I26" s="283" t="s">
        <v>662</v>
      </c>
      <c r="J26" s="162">
        <v>410703</v>
      </c>
      <c r="K26" s="159"/>
      <c r="L26" s="160" t="s">
        <v>942</v>
      </c>
      <c r="M26" s="164" t="s">
        <v>943</v>
      </c>
      <c r="N26" s="284" t="s">
        <v>20772</v>
      </c>
      <c r="O26" s="165">
        <v>604638</v>
      </c>
    </row>
    <row r="27" spans="1:15" ht="18.95" customHeight="1">
      <c r="A27" s="174"/>
      <c r="B27" s="156" t="s">
        <v>20880</v>
      </c>
      <c r="C27" s="157" t="s">
        <v>20881</v>
      </c>
      <c r="D27" s="282" t="s">
        <v>623</v>
      </c>
      <c r="E27" s="158">
        <v>306853</v>
      </c>
      <c r="F27" s="159"/>
      <c r="G27" s="163" t="s">
        <v>666</v>
      </c>
      <c r="H27" s="161" t="s">
        <v>667</v>
      </c>
      <c r="I27" s="283" t="s">
        <v>668</v>
      </c>
      <c r="J27" s="162">
        <v>411007</v>
      </c>
      <c r="K27" s="159"/>
      <c r="L27" s="163" t="s">
        <v>944</v>
      </c>
      <c r="M27" s="164" t="s">
        <v>945</v>
      </c>
      <c r="N27" s="284" t="s">
        <v>20773</v>
      </c>
      <c r="O27" s="165">
        <v>605505</v>
      </c>
    </row>
    <row r="28" spans="1:15" ht="18.95" customHeight="1">
      <c r="A28" s="174"/>
      <c r="B28" s="156" t="s">
        <v>20882</v>
      </c>
      <c r="C28" s="157" t="s">
        <v>20883</v>
      </c>
      <c r="D28" s="282" t="s">
        <v>20774</v>
      </c>
      <c r="E28" s="158">
        <v>306860</v>
      </c>
      <c r="F28" s="159"/>
      <c r="G28" s="160" t="s">
        <v>669</v>
      </c>
      <c r="H28" s="161" t="s">
        <v>670</v>
      </c>
      <c r="I28" s="283" t="s">
        <v>668</v>
      </c>
      <c r="J28" s="162">
        <v>411106</v>
      </c>
      <c r="K28" s="159"/>
      <c r="L28" s="160" t="s">
        <v>630</v>
      </c>
      <c r="M28" s="164" t="s">
        <v>631</v>
      </c>
      <c r="N28" s="284" t="s">
        <v>20775</v>
      </c>
      <c r="O28" s="165">
        <v>604027</v>
      </c>
    </row>
    <row r="29" spans="1:15" ht="18.95" customHeight="1">
      <c r="A29" s="174"/>
      <c r="B29" s="156" t="s">
        <v>20884</v>
      </c>
      <c r="C29" s="157" t="s">
        <v>633</v>
      </c>
      <c r="D29" s="282" t="s">
        <v>20776</v>
      </c>
      <c r="E29" s="158">
        <v>306877</v>
      </c>
      <c r="F29" s="159"/>
      <c r="G29" s="160" t="s">
        <v>675</v>
      </c>
      <c r="H29" s="161" t="s">
        <v>676</v>
      </c>
      <c r="I29" s="283" t="s">
        <v>566</v>
      </c>
      <c r="J29" s="162">
        <v>411069</v>
      </c>
      <c r="K29" s="159"/>
      <c r="L29" s="175" t="s">
        <v>636</v>
      </c>
      <c r="M29" s="176" t="s">
        <v>637</v>
      </c>
      <c r="N29" s="286" t="s">
        <v>20777</v>
      </c>
      <c r="O29" s="165">
        <v>604034</v>
      </c>
    </row>
    <row r="30" spans="1:15" ht="18.95" customHeight="1">
      <c r="A30" s="155"/>
      <c r="B30" s="156" t="s">
        <v>20885</v>
      </c>
      <c r="C30" s="157" t="s">
        <v>20886</v>
      </c>
      <c r="D30" s="282"/>
      <c r="E30" s="158"/>
      <c r="F30" s="159"/>
      <c r="G30" s="160" t="s">
        <v>920</v>
      </c>
      <c r="H30" s="161" t="s">
        <v>921</v>
      </c>
      <c r="I30" s="283" t="s">
        <v>20778</v>
      </c>
      <c r="J30" s="162">
        <v>411267</v>
      </c>
      <c r="K30" s="177"/>
      <c r="L30" s="175" t="s">
        <v>641</v>
      </c>
      <c r="M30" s="176" t="s">
        <v>642</v>
      </c>
      <c r="N30" s="287" t="s">
        <v>20779</v>
      </c>
      <c r="O30" s="165">
        <v>604041</v>
      </c>
    </row>
    <row r="31" spans="1:15" ht="18.95" customHeight="1">
      <c r="A31" s="155"/>
      <c r="B31" s="156" t="s">
        <v>643</v>
      </c>
      <c r="C31" s="157" t="s">
        <v>644</v>
      </c>
      <c r="D31" s="282" t="s">
        <v>340</v>
      </c>
      <c r="E31" s="158">
        <v>307133</v>
      </c>
      <c r="F31" s="159"/>
      <c r="G31" s="160" t="s">
        <v>922</v>
      </c>
      <c r="H31" s="161" t="s">
        <v>923</v>
      </c>
      <c r="I31" s="283" t="s">
        <v>20778</v>
      </c>
      <c r="J31" s="162">
        <v>411281</v>
      </c>
      <c r="K31" s="159"/>
      <c r="L31" s="167" t="s">
        <v>647</v>
      </c>
      <c r="M31" s="164" t="s">
        <v>648</v>
      </c>
      <c r="N31" s="288" t="s">
        <v>20780</v>
      </c>
      <c r="O31" s="165">
        <v>602832</v>
      </c>
    </row>
    <row r="32" spans="1:15" ht="18.95" customHeight="1">
      <c r="A32" s="155"/>
      <c r="B32" s="156" t="s">
        <v>649</v>
      </c>
      <c r="C32" s="157" t="s">
        <v>20781</v>
      </c>
      <c r="D32" s="282" t="s">
        <v>340</v>
      </c>
      <c r="E32" s="158">
        <v>307140</v>
      </c>
      <c r="F32" s="159"/>
      <c r="G32" s="160"/>
      <c r="H32" s="168"/>
      <c r="I32" s="283"/>
      <c r="J32" s="162"/>
      <c r="K32" s="177"/>
      <c r="L32" s="178" t="s">
        <v>663</v>
      </c>
      <c r="M32" s="179" t="s">
        <v>664</v>
      </c>
      <c r="N32" s="284" t="s">
        <v>665</v>
      </c>
      <c r="O32" s="165">
        <v>604966</v>
      </c>
    </row>
    <row r="33" spans="1:15" ht="18.95" customHeight="1">
      <c r="A33" s="155"/>
      <c r="B33" s="156" t="s">
        <v>20432</v>
      </c>
      <c r="C33" s="157" t="s">
        <v>20887</v>
      </c>
      <c r="D33" s="282" t="s">
        <v>20888</v>
      </c>
      <c r="E33" s="158"/>
      <c r="F33" s="159"/>
      <c r="G33" s="180" t="s">
        <v>20428</v>
      </c>
      <c r="H33" s="181" t="s">
        <v>20889</v>
      </c>
      <c r="I33" s="283"/>
      <c r="J33" s="162"/>
      <c r="K33" s="177"/>
      <c r="L33" s="159" t="s">
        <v>671</v>
      </c>
      <c r="M33" s="182" t="s">
        <v>672</v>
      </c>
      <c r="N33" s="286" t="s">
        <v>366</v>
      </c>
      <c r="O33" s="165">
        <v>604942</v>
      </c>
    </row>
    <row r="34" spans="1:15" ht="18.95" customHeight="1">
      <c r="A34" s="155"/>
      <c r="B34" s="156" t="s">
        <v>20433</v>
      </c>
      <c r="C34" s="157" t="s">
        <v>20890</v>
      </c>
      <c r="D34" s="282" t="s">
        <v>20888</v>
      </c>
      <c r="E34" s="158"/>
      <c r="F34" s="159"/>
      <c r="G34" s="180" t="s">
        <v>20429</v>
      </c>
      <c r="H34" s="181" t="s">
        <v>20891</v>
      </c>
      <c r="I34" s="283"/>
      <c r="J34" s="162"/>
      <c r="K34" s="183"/>
      <c r="L34" s="167" t="s">
        <v>677</v>
      </c>
      <c r="M34" s="164" t="s">
        <v>678</v>
      </c>
      <c r="N34" s="289" t="s">
        <v>380</v>
      </c>
      <c r="O34" s="165">
        <v>604874</v>
      </c>
    </row>
    <row r="35" spans="1:15" ht="18.95" customHeight="1">
      <c r="A35" s="155"/>
      <c r="B35" s="184" t="s">
        <v>652</v>
      </c>
      <c r="C35" s="157" t="s">
        <v>653</v>
      </c>
      <c r="D35" s="282" t="s">
        <v>654</v>
      </c>
      <c r="E35" s="158">
        <v>307171</v>
      </c>
      <c r="F35" s="159"/>
      <c r="G35" s="163" t="s">
        <v>20447</v>
      </c>
      <c r="H35" s="168" t="s">
        <v>20892</v>
      </c>
      <c r="I35" s="283"/>
      <c r="J35" s="162"/>
      <c r="K35" s="183"/>
      <c r="L35" s="167" t="s">
        <v>681</v>
      </c>
      <c r="M35" s="164" t="s">
        <v>682</v>
      </c>
      <c r="N35" s="289" t="s">
        <v>389</v>
      </c>
      <c r="O35" s="165">
        <v>604973</v>
      </c>
    </row>
    <row r="36" spans="1:15" ht="18.95" customHeight="1">
      <c r="A36" s="155"/>
      <c r="B36" s="184" t="s">
        <v>658</v>
      </c>
      <c r="C36" s="157" t="s">
        <v>659</v>
      </c>
      <c r="D36" s="282" t="s">
        <v>654</v>
      </c>
      <c r="E36" s="158">
        <v>307188</v>
      </c>
      <c r="F36" s="159"/>
      <c r="G36" s="160"/>
      <c r="I36" s="283"/>
      <c r="J36" s="162"/>
      <c r="K36" s="177"/>
      <c r="L36" s="167" t="s">
        <v>685</v>
      </c>
      <c r="M36" s="164" t="s">
        <v>686</v>
      </c>
      <c r="N36" s="289" t="s">
        <v>687</v>
      </c>
      <c r="O36" s="165">
        <v>604997</v>
      </c>
    </row>
    <row r="37" spans="1:15" ht="18.95" customHeight="1">
      <c r="A37" s="155"/>
      <c r="B37" s="166" t="s">
        <v>673</v>
      </c>
      <c r="C37" s="161" t="s">
        <v>674</v>
      </c>
      <c r="D37" s="283" t="s">
        <v>387</v>
      </c>
      <c r="E37" s="162">
        <v>308642</v>
      </c>
      <c r="F37" s="159"/>
      <c r="G37" s="160"/>
      <c r="H37" s="161"/>
      <c r="I37" s="283"/>
      <c r="J37" s="162"/>
      <c r="K37" s="177"/>
      <c r="L37" s="167" t="s">
        <v>688</v>
      </c>
      <c r="M37" s="164" t="s">
        <v>689</v>
      </c>
      <c r="N37" s="289" t="s">
        <v>383</v>
      </c>
      <c r="O37" s="165">
        <v>605000</v>
      </c>
    </row>
    <row r="38" spans="1:15" ht="18.95" customHeight="1">
      <c r="A38" s="155"/>
      <c r="B38" s="166" t="s">
        <v>20444</v>
      </c>
      <c r="C38" s="161" t="s">
        <v>20445</v>
      </c>
      <c r="D38" s="283"/>
      <c r="E38" s="162">
        <v>310355</v>
      </c>
      <c r="F38" s="159"/>
      <c r="G38" s="160"/>
      <c r="H38" s="161"/>
      <c r="I38" s="283"/>
      <c r="J38" s="162"/>
      <c r="K38" s="183"/>
      <c r="L38" s="166" t="s">
        <v>10245</v>
      </c>
      <c r="M38" s="164" t="s">
        <v>10246</v>
      </c>
      <c r="N38" s="289" t="s">
        <v>20292</v>
      </c>
      <c r="O38" s="165">
        <v>605840</v>
      </c>
    </row>
    <row r="39" spans="1:15" ht="18.95" customHeight="1">
      <c r="A39" s="155"/>
      <c r="B39" s="166" t="s">
        <v>683</v>
      </c>
      <c r="C39" s="161" t="s">
        <v>684</v>
      </c>
      <c r="D39" s="283" t="s">
        <v>20782</v>
      </c>
      <c r="E39" s="162">
        <v>602498</v>
      </c>
      <c r="F39" s="159"/>
      <c r="G39" s="160"/>
      <c r="H39" s="161"/>
      <c r="I39" s="283"/>
      <c r="J39" s="162"/>
      <c r="K39" s="183"/>
      <c r="L39" s="166" t="s">
        <v>692</v>
      </c>
      <c r="M39" s="164" t="s">
        <v>693</v>
      </c>
      <c r="N39" s="287" t="s">
        <v>388</v>
      </c>
      <c r="O39" s="185">
        <v>605178</v>
      </c>
    </row>
    <row r="40" spans="1:15" ht="18.95" customHeight="1">
      <c r="A40" s="155"/>
      <c r="B40" s="156" t="s">
        <v>20444</v>
      </c>
      <c r="C40" s="157" t="s">
        <v>20893</v>
      </c>
      <c r="D40" s="282" t="s">
        <v>20894</v>
      </c>
      <c r="E40" s="158">
        <v>310355</v>
      </c>
      <c r="F40" s="159"/>
      <c r="G40" s="160"/>
      <c r="H40" s="161"/>
      <c r="I40" s="283"/>
      <c r="J40" s="162"/>
      <c r="K40" s="177"/>
      <c r="L40" s="166" t="s">
        <v>928</v>
      </c>
      <c r="M40" s="164" t="s">
        <v>929</v>
      </c>
      <c r="N40" s="289" t="s">
        <v>687</v>
      </c>
      <c r="O40" s="165">
        <v>605383</v>
      </c>
    </row>
    <row r="41" spans="1:15" ht="18.95" customHeight="1">
      <c r="A41" s="155"/>
      <c r="B41" s="156" t="s">
        <v>930</v>
      </c>
      <c r="C41" s="157" t="s">
        <v>931</v>
      </c>
      <c r="D41" s="282" t="s">
        <v>20783</v>
      </c>
      <c r="E41" s="158">
        <v>602504</v>
      </c>
      <c r="F41" s="159"/>
      <c r="G41" s="160"/>
      <c r="H41" s="161"/>
      <c r="I41" s="283"/>
      <c r="J41" s="162"/>
      <c r="K41" s="177"/>
      <c r="L41" s="166" t="s">
        <v>934</v>
      </c>
      <c r="M41" s="164" t="s">
        <v>935</v>
      </c>
      <c r="N41" s="289" t="s">
        <v>383</v>
      </c>
      <c r="O41" s="165">
        <v>605406</v>
      </c>
    </row>
    <row r="42" spans="1:15" ht="18.95" customHeight="1">
      <c r="A42" s="155"/>
      <c r="B42" s="156" t="s">
        <v>694</v>
      </c>
      <c r="C42" s="157" t="s">
        <v>695</v>
      </c>
      <c r="D42" s="282" t="s">
        <v>696</v>
      </c>
      <c r="E42" s="158">
        <v>308628</v>
      </c>
      <c r="F42" s="159"/>
      <c r="G42" s="160"/>
      <c r="H42" s="161"/>
      <c r="I42" s="283"/>
      <c r="J42" s="162"/>
      <c r="K42" s="183"/>
      <c r="L42" s="156" t="s">
        <v>20452</v>
      </c>
      <c r="M42" s="157" t="s">
        <v>20895</v>
      </c>
      <c r="N42" s="289"/>
      <c r="O42" s="165"/>
    </row>
    <row r="43" spans="1:15" ht="18.95" customHeight="1">
      <c r="A43" s="155"/>
      <c r="B43" s="166" t="s">
        <v>20896</v>
      </c>
      <c r="C43" s="168" t="s">
        <v>20853</v>
      </c>
      <c r="D43" s="283" t="s">
        <v>20897</v>
      </c>
      <c r="E43" s="162"/>
      <c r="F43" s="159"/>
      <c r="G43" s="175"/>
      <c r="H43" s="186"/>
      <c r="I43" s="290"/>
      <c r="J43" s="187"/>
      <c r="K43" s="159"/>
      <c r="L43" s="166" t="s">
        <v>20453</v>
      </c>
      <c r="M43" s="188" t="s">
        <v>20898</v>
      </c>
      <c r="N43" s="289"/>
      <c r="O43" s="165"/>
    </row>
    <row r="44" spans="1:15" ht="18.95" customHeight="1">
      <c r="A44" s="155"/>
      <c r="B44" s="156" t="s">
        <v>703</v>
      </c>
      <c r="C44" s="157" t="s">
        <v>704</v>
      </c>
      <c r="D44" s="282" t="s">
        <v>381</v>
      </c>
      <c r="E44" s="158">
        <v>306396</v>
      </c>
      <c r="F44" s="189"/>
      <c r="G44" s="190"/>
      <c r="H44" s="186"/>
      <c r="I44" s="290"/>
      <c r="J44" s="187"/>
      <c r="K44" s="159"/>
      <c r="L44" s="163" t="s">
        <v>887</v>
      </c>
      <c r="M44" s="161" t="s">
        <v>20899</v>
      </c>
      <c r="N44" s="283"/>
      <c r="O44" s="162"/>
    </row>
    <row r="45" spans="1:15" ht="18.95" customHeight="1">
      <c r="A45" s="155"/>
      <c r="B45" s="156" t="s">
        <v>707</v>
      </c>
      <c r="C45" s="157" t="s">
        <v>708</v>
      </c>
      <c r="D45" s="282" t="s">
        <v>381</v>
      </c>
      <c r="E45" s="158">
        <v>306402</v>
      </c>
      <c r="F45" s="177"/>
      <c r="G45" s="167"/>
      <c r="H45" s="161"/>
      <c r="I45" s="283"/>
      <c r="J45" s="162"/>
      <c r="K45" s="155"/>
      <c r="L45" s="191" t="s">
        <v>889</v>
      </c>
      <c r="M45" s="192" t="s">
        <v>20900</v>
      </c>
      <c r="N45" s="291"/>
      <c r="O45" s="193"/>
    </row>
    <row r="46" spans="1:15" ht="18.95" customHeight="1">
      <c r="A46" s="155"/>
      <c r="B46" s="156" t="s">
        <v>20446</v>
      </c>
      <c r="C46" s="157" t="s">
        <v>20901</v>
      </c>
      <c r="D46" s="282"/>
      <c r="E46" s="158"/>
      <c r="F46" s="177"/>
      <c r="G46" s="159"/>
      <c r="H46" s="194"/>
      <c r="I46" s="292"/>
      <c r="J46" s="195"/>
      <c r="K46" s="155"/>
      <c r="L46" s="156" t="s">
        <v>6984</v>
      </c>
      <c r="M46" s="157" t="s">
        <v>20902</v>
      </c>
      <c r="N46" s="282"/>
      <c r="O46" s="172"/>
    </row>
    <row r="47" spans="1:15" ht="18.95" customHeight="1">
      <c r="A47" s="155"/>
      <c r="B47" s="156" t="s">
        <v>709</v>
      </c>
      <c r="C47" s="157" t="s">
        <v>710</v>
      </c>
      <c r="D47" s="282" t="s">
        <v>20784</v>
      </c>
      <c r="E47" s="158">
        <v>307089</v>
      </c>
      <c r="F47" s="189"/>
      <c r="G47" s="196"/>
      <c r="H47" s="194"/>
      <c r="I47" s="292"/>
      <c r="J47" s="195"/>
      <c r="K47" s="155"/>
      <c r="L47" s="167"/>
      <c r="M47" s="161"/>
      <c r="N47" s="283"/>
      <c r="O47" s="165"/>
    </row>
    <row r="48" spans="1:15" ht="18.95" customHeight="1">
      <c r="A48" s="155"/>
      <c r="B48" s="167" t="s">
        <v>711</v>
      </c>
      <c r="C48" s="161" t="s">
        <v>712</v>
      </c>
      <c r="D48" s="283" t="s">
        <v>20784</v>
      </c>
      <c r="E48" s="162">
        <v>307096</v>
      </c>
      <c r="F48" s="197" t="s">
        <v>20903</v>
      </c>
      <c r="G48" s="198" t="s">
        <v>6990</v>
      </c>
      <c r="H48" s="199" t="s">
        <v>6991</v>
      </c>
      <c r="I48" s="293" t="s">
        <v>20785</v>
      </c>
      <c r="J48" s="200">
        <v>605727</v>
      </c>
      <c r="K48" s="155"/>
      <c r="L48" s="166"/>
      <c r="M48" s="161"/>
      <c r="N48" s="283"/>
      <c r="O48" s="165"/>
    </row>
    <row r="49" spans="1:16" ht="18.95" customHeight="1">
      <c r="A49" s="155"/>
      <c r="B49" s="167" t="s">
        <v>987</v>
      </c>
      <c r="C49" s="161" t="s">
        <v>988</v>
      </c>
      <c r="D49" s="283" t="s">
        <v>20786</v>
      </c>
      <c r="E49" s="162" t="s">
        <v>20787</v>
      </c>
      <c r="F49" s="177"/>
      <c r="G49" s="160"/>
      <c r="H49" s="161"/>
      <c r="I49" s="283"/>
      <c r="J49" s="162"/>
      <c r="K49" s="155"/>
      <c r="L49" s="167"/>
      <c r="M49" s="161"/>
      <c r="N49" s="283"/>
      <c r="O49" s="165"/>
    </row>
    <row r="50" spans="1:16" ht="18.95" customHeight="1">
      <c r="A50" s="155"/>
      <c r="B50" s="166" t="s">
        <v>991</v>
      </c>
      <c r="C50" s="161" t="s">
        <v>992</v>
      </c>
      <c r="D50" s="283" t="s">
        <v>20788</v>
      </c>
      <c r="E50" s="162" t="s">
        <v>20789</v>
      </c>
      <c r="F50" s="183"/>
      <c r="G50" s="163"/>
      <c r="H50" s="161"/>
      <c r="I50" s="283"/>
      <c r="J50" s="162"/>
      <c r="K50" s="155"/>
      <c r="L50" s="167"/>
      <c r="M50" s="161"/>
      <c r="N50" s="283"/>
      <c r="O50" s="165"/>
    </row>
    <row r="51" spans="1:16" ht="18.95" customHeight="1">
      <c r="A51" s="155"/>
      <c r="B51" s="166" t="s">
        <v>720</v>
      </c>
      <c r="C51" s="161" t="s">
        <v>721</v>
      </c>
      <c r="D51" s="283" t="s">
        <v>20790</v>
      </c>
      <c r="E51" s="162">
        <v>307256</v>
      </c>
      <c r="F51" s="183"/>
      <c r="G51" s="163"/>
      <c r="H51" s="161"/>
      <c r="I51" s="283"/>
      <c r="J51" s="201"/>
      <c r="K51" s="155"/>
      <c r="L51" s="167"/>
      <c r="M51" s="161"/>
      <c r="N51" s="283"/>
      <c r="O51" s="165"/>
    </row>
    <row r="52" spans="1:16" ht="18.95" customHeight="1">
      <c r="A52" s="155"/>
      <c r="B52" s="156" t="s">
        <v>722</v>
      </c>
      <c r="C52" s="157" t="s">
        <v>723</v>
      </c>
      <c r="D52" s="282" t="s">
        <v>20791</v>
      </c>
      <c r="E52" s="158">
        <v>307263</v>
      </c>
      <c r="F52" s="183"/>
      <c r="G52" s="163"/>
      <c r="H52" s="161"/>
      <c r="I52" s="283"/>
      <c r="J52" s="162"/>
      <c r="K52" s="155"/>
      <c r="L52" s="166"/>
      <c r="M52" s="161"/>
      <c r="N52" s="283"/>
      <c r="O52" s="165"/>
    </row>
    <row r="53" spans="1:16" ht="18.95" customHeight="1">
      <c r="A53" s="155"/>
      <c r="B53" s="167" t="s">
        <v>728</v>
      </c>
      <c r="C53" s="161" t="s">
        <v>729</v>
      </c>
      <c r="D53" s="283" t="s">
        <v>20792</v>
      </c>
      <c r="E53" s="162">
        <v>308321</v>
      </c>
      <c r="F53" s="183"/>
      <c r="G53" s="163"/>
      <c r="H53" s="161"/>
      <c r="I53" s="283"/>
      <c r="J53" s="162"/>
      <c r="K53" s="202" t="s">
        <v>20793</v>
      </c>
      <c r="L53" s="203" t="s">
        <v>946</v>
      </c>
      <c r="M53" s="150" t="s">
        <v>947</v>
      </c>
      <c r="N53" s="280" t="s">
        <v>20794</v>
      </c>
      <c r="O53" s="204">
        <v>204951</v>
      </c>
    </row>
    <row r="54" spans="1:16" ht="18.95" customHeight="1">
      <c r="A54" s="155"/>
      <c r="B54" s="167" t="s">
        <v>732</v>
      </c>
      <c r="C54" s="161" t="s">
        <v>733</v>
      </c>
      <c r="D54" s="283" t="s">
        <v>20795</v>
      </c>
      <c r="E54" s="162">
        <v>308338</v>
      </c>
      <c r="F54" s="183"/>
      <c r="G54" s="160"/>
      <c r="H54" s="161"/>
      <c r="I54" s="283"/>
      <c r="J54" s="162"/>
      <c r="K54" s="155"/>
      <c r="L54" s="167" t="s">
        <v>948</v>
      </c>
      <c r="M54" s="161" t="s">
        <v>949</v>
      </c>
      <c r="N54" s="283" t="s">
        <v>20796</v>
      </c>
      <c r="O54" s="165">
        <v>204975</v>
      </c>
    </row>
    <row r="55" spans="1:16" ht="18.95" customHeight="1">
      <c r="A55" s="155"/>
      <c r="B55" s="166" t="s">
        <v>748</v>
      </c>
      <c r="C55" s="161" t="s">
        <v>749</v>
      </c>
      <c r="D55" s="283" t="s">
        <v>750</v>
      </c>
      <c r="E55" s="162">
        <v>306365</v>
      </c>
      <c r="F55" s="183"/>
      <c r="G55" s="160"/>
      <c r="H55" s="161"/>
      <c r="I55" s="283"/>
      <c r="J55" s="162"/>
      <c r="K55" s="155"/>
      <c r="L55" s="167" t="s">
        <v>950</v>
      </c>
      <c r="M55" s="161" t="s">
        <v>951</v>
      </c>
      <c r="N55" s="283" t="s">
        <v>20797</v>
      </c>
      <c r="O55" s="165">
        <v>205408</v>
      </c>
    </row>
    <row r="56" spans="1:16" ht="18.95" customHeight="1">
      <c r="A56" s="155"/>
      <c r="B56" s="205" t="s">
        <v>752</v>
      </c>
      <c r="C56" s="186" t="s">
        <v>753</v>
      </c>
      <c r="D56" s="290" t="s">
        <v>20798</v>
      </c>
      <c r="E56" s="201">
        <v>306372</v>
      </c>
      <c r="F56" s="183"/>
      <c r="G56" s="160"/>
      <c r="H56" s="161"/>
      <c r="I56" s="283"/>
      <c r="J56" s="162"/>
      <c r="K56" s="155"/>
      <c r="L56" s="166" t="s">
        <v>726</v>
      </c>
      <c r="M56" s="161" t="s">
        <v>727</v>
      </c>
      <c r="N56" s="283" t="s">
        <v>20799</v>
      </c>
      <c r="O56" s="165">
        <v>204401</v>
      </c>
    </row>
    <row r="57" spans="1:16" ht="18.95" customHeight="1">
      <c r="A57" s="155"/>
      <c r="B57" s="206" t="s">
        <v>756</v>
      </c>
      <c r="C57" s="192" t="s">
        <v>757</v>
      </c>
      <c r="D57" s="291" t="s">
        <v>38</v>
      </c>
      <c r="E57" s="158">
        <v>307102</v>
      </c>
      <c r="F57" s="207"/>
      <c r="G57" s="208"/>
      <c r="H57" s="209"/>
      <c r="I57" s="294"/>
      <c r="J57" s="210"/>
      <c r="K57" s="155"/>
      <c r="L57" s="167" t="s">
        <v>952</v>
      </c>
      <c r="M57" s="161" t="s">
        <v>953</v>
      </c>
      <c r="N57" s="283" t="s">
        <v>20800</v>
      </c>
      <c r="O57" s="165">
        <v>205347</v>
      </c>
      <c r="P57" s="211"/>
    </row>
    <row r="58" spans="1:16" ht="18.95" customHeight="1">
      <c r="A58" s="155"/>
      <c r="B58" s="167" t="s">
        <v>761</v>
      </c>
      <c r="C58" s="161" t="s">
        <v>762</v>
      </c>
      <c r="D58" s="283" t="s">
        <v>38</v>
      </c>
      <c r="E58" s="162">
        <v>308376</v>
      </c>
      <c r="F58" s="159" t="s">
        <v>751</v>
      </c>
      <c r="G58" s="212" t="s">
        <v>20904</v>
      </c>
      <c r="H58" s="213" t="s">
        <v>754</v>
      </c>
      <c r="I58" s="295" t="s">
        <v>107</v>
      </c>
      <c r="J58" s="214" t="s">
        <v>755</v>
      </c>
      <c r="K58" s="155"/>
      <c r="L58" s="166" t="s">
        <v>736</v>
      </c>
      <c r="M58" s="161" t="s">
        <v>737</v>
      </c>
      <c r="N58" s="283" t="s">
        <v>20801</v>
      </c>
      <c r="O58" s="165">
        <v>204425</v>
      </c>
    </row>
    <row r="59" spans="1:16" ht="18.95" customHeight="1">
      <c r="A59" s="169"/>
      <c r="B59" s="215" t="s">
        <v>20905</v>
      </c>
      <c r="C59" s="216" t="s">
        <v>20906</v>
      </c>
      <c r="D59" s="291" t="s">
        <v>20802</v>
      </c>
      <c r="E59" s="158"/>
      <c r="F59" s="159"/>
      <c r="G59" s="217" t="s">
        <v>758</v>
      </c>
      <c r="H59" s="213" t="s">
        <v>759</v>
      </c>
      <c r="I59" s="295" t="s">
        <v>367</v>
      </c>
      <c r="J59" s="214" t="s">
        <v>760</v>
      </c>
      <c r="K59" s="174"/>
      <c r="L59" s="166" t="s">
        <v>4418</v>
      </c>
      <c r="M59" s="161" t="s">
        <v>20907</v>
      </c>
      <c r="N59" s="283"/>
      <c r="O59" s="165"/>
    </row>
    <row r="60" spans="1:16" ht="18.95" customHeight="1">
      <c r="A60" s="155"/>
      <c r="B60" s="156" t="s">
        <v>768</v>
      </c>
      <c r="C60" s="157" t="s">
        <v>769</v>
      </c>
      <c r="D60" s="282" t="s">
        <v>20803</v>
      </c>
      <c r="E60" s="158">
        <v>308246</v>
      </c>
      <c r="F60" s="159"/>
      <c r="G60" s="180" t="s">
        <v>763</v>
      </c>
      <c r="H60" s="161" t="s">
        <v>20908</v>
      </c>
      <c r="I60" s="283" t="s">
        <v>764</v>
      </c>
      <c r="J60" s="201" t="s">
        <v>765</v>
      </c>
      <c r="K60" s="174"/>
      <c r="L60" s="166" t="s">
        <v>740</v>
      </c>
      <c r="M60" s="161" t="s">
        <v>741</v>
      </c>
      <c r="N60" s="283" t="s">
        <v>20804</v>
      </c>
      <c r="O60" s="165">
        <v>205507</v>
      </c>
    </row>
    <row r="61" spans="1:16" ht="18.95" customHeight="1">
      <c r="A61" s="155"/>
      <c r="B61" s="156" t="s">
        <v>20909</v>
      </c>
      <c r="C61" s="157" t="s">
        <v>20805</v>
      </c>
      <c r="D61" s="282"/>
      <c r="E61" s="158">
        <v>310850</v>
      </c>
      <c r="F61" s="159"/>
      <c r="G61" s="170" t="s">
        <v>770</v>
      </c>
      <c r="H61" s="161" t="s">
        <v>20910</v>
      </c>
      <c r="I61" s="283" t="s">
        <v>764</v>
      </c>
      <c r="J61" s="162" t="s">
        <v>771</v>
      </c>
      <c r="K61" s="155"/>
      <c r="L61" s="167" t="s">
        <v>746</v>
      </c>
      <c r="M61" s="161" t="s">
        <v>747</v>
      </c>
      <c r="N61" s="283" t="s">
        <v>20806</v>
      </c>
      <c r="O61" s="165">
        <v>203541</v>
      </c>
    </row>
    <row r="62" spans="1:16" ht="18.95" customHeight="1">
      <c r="A62" s="155"/>
      <c r="B62" s="166" t="s">
        <v>20449</v>
      </c>
      <c r="C62" s="218" t="s">
        <v>20911</v>
      </c>
      <c r="D62" s="284" t="s">
        <v>20807</v>
      </c>
      <c r="E62" s="151">
        <v>308611</v>
      </c>
      <c r="F62" s="219"/>
      <c r="G62" s="180" t="s">
        <v>774</v>
      </c>
      <c r="H62" s="161" t="s">
        <v>20912</v>
      </c>
      <c r="I62" s="283" t="s">
        <v>764</v>
      </c>
      <c r="J62" s="162" t="s">
        <v>775</v>
      </c>
      <c r="K62" s="220"/>
      <c r="L62" s="167" t="s">
        <v>954</v>
      </c>
      <c r="M62" s="161" t="s">
        <v>955</v>
      </c>
      <c r="N62" s="283" t="s">
        <v>20808</v>
      </c>
      <c r="O62" s="165">
        <v>204906</v>
      </c>
    </row>
    <row r="63" spans="1:16" ht="18.95" customHeight="1">
      <c r="A63" s="155"/>
      <c r="B63" s="156" t="s">
        <v>956</v>
      </c>
      <c r="C63" s="157" t="s">
        <v>957</v>
      </c>
      <c r="D63" s="282" t="s">
        <v>353</v>
      </c>
      <c r="E63" s="158">
        <v>309304</v>
      </c>
      <c r="F63" s="159"/>
      <c r="G63" s="163" t="s">
        <v>958</v>
      </c>
      <c r="H63" s="161" t="s">
        <v>959</v>
      </c>
      <c r="I63" s="283" t="s">
        <v>99</v>
      </c>
      <c r="J63" s="162" t="s">
        <v>780</v>
      </c>
      <c r="K63" s="155"/>
      <c r="L63" s="166" t="s">
        <v>766</v>
      </c>
      <c r="M63" s="161" t="s">
        <v>767</v>
      </c>
      <c r="N63" s="283" t="s">
        <v>89</v>
      </c>
      <c r="O63" s="165">
        <v>205446</v>
      </c>
    </row>
    <row r="64" spans="1:16" ht="18.95" customHeight="1">
      <c r="A64" s="155"/>
      <c r="B64" s="156" t="s">
        <v>20451</v>
      </c>
      <c r="C64" s="221" t="s">
        <v>20913</v>
      </c>
      <c r="D64" s="282" t="s">
        <v>20809</v>
      </c>
      <c r="E64" s="158">
        <v>309175</v>
      </c>
      <c r="F64" s="159"/>
      <c r="G64" s="163" t="s">
        <v>784</v>
      </c>
      <c r="H64" s="161" t="s">
        <v>785</v>
      </c>
      <c r="I64" s="283" t="s">
        <v>99</v>
      </c>
      <c r="J64" s="201" t="s">
        <v>786</v>
      </c>
      <c r="K64" s="155"/>
      <c r="L64" s="166" t="s">
        <v>1538</v>
      </c>
      <c r="M64" s="161" t="s">
        <v>20914</v>
      </c>
      <c r="N64" s="283" t="s">
        <v>776</v>
      </c>
      <c r="O64" s="165">
        <v>204616</v>
      </c>
    </row>
    <row r="65" spans="1:15" ht="18.95" customHeight="1">
      <c r="A65" s="155"/>
      <c r="B65" s="156" t="s">
        <v>798</v>
      </c>
      <c r="C65" s="157" t="s">
        <v>799</v>
      </c>
      <c r="D65" s="282" t="s">
        <v>66</v>
      </c>
      <c r="E65" s="158">
        <v>309189</v>
      </c>
      <c r="F65" s="159"/>
      <c r="G65" s="175" t="s">
        <v>789</v>
      </c>
      <c r="H65" s="186" t="s">
        <v>790</v>
      </c>
      <c r="I65" s="290" t="s">
        <v>20810</v>
      </c>
      <c r="J65" s="222" t="s">
        <v>791</v>
      </c>
      <c r="K65" s="155"/>
      <c r="L65" s="167" t="s">
        <v>781</v>
      </c>
      <c r="M65" s="161" t="s">
        <v>782</v>
      </c>
      <c r="N65" s="283" t="s">
        <v>783</v>
      </c>
      <c r="O65" s="165">
        <v>204227</v>
      </c>
    </row>
    <row r="66" spans="1:15" ht="18.95" customHeight="1">
      <c r="A66" s="155"/>
      <c r="B66" s="156" t="s">
        <v>800</v>
      </c>
      <c r="C66" s="157" t="s">
        <v>801</v>
      </c>
      <c r="D66" s="282" t="s">
        <v>61</v>
      </c>
      <c r="E66" s="158">
        <v>309571</v>
      </c>
      <c r="F66" s="159"/>
      <c r="G66" s="160" t="s">
        <v>2463</v>
      </c>
      <c r="H66" s="161" t="s">
        <v>2464</v>
      </c>
      <c r="I66" s="283" t="s">
        <v>20811</v>
      </c>
      <c r="J66" s="162" t="s">
        <v>20812</v>
      </c>
      <c r="K66" s="155"/>
      <c r="L66" s="167" t="s">
        <v>792</v>
      </c>
      <c r="M66" s="161" t="s">
        <v>793</v>
      </c>
      <c r="N66" s="283" t="s">
        <v>794</v>
      </c>
      <c r="O66" s="165">
        <v>205569</v>
      </c>
    </row>
    <row r="67" spans="1:15" ht="18.95" customHeight="1">
      <c r="A67" s="155"/>
      <c r="B67" s="223" t="s">
        <v>9005</v>
      </c>
      <c r="C67" s="142" t="s">
        <v>20915</v>
      </c>
      <c r="D67" s="282"/>
      <c r="E67" s="158"/>
      <c r="F67" s="159"/>
      <c r="G67" s="175" t="s">
        <v>2465</v>
      </c>
      <c r="H67" s="186" t="s">
        <v>2466</v>
      </c>
      <c r="I67" s="290" t="s">
        <v>20811</v>
      </c>
      <c r="J67" s="222" t="s">
        <v>20813</v>
      </c>
      <c r="K67" s="155"/>
      <c r="L67" s="167" t="s">
        <v>803</v>
      </c>
      <c r="M67" s="161" t="s">
        <v>804</v>
      </c>
      <c r="N67" s="283" t="s">
        <v>719</v>
      </c>
      <c r="O67" s="165">
        <v>205903</v>
      </c>
    </row>
    <row r="68" spans="1:15" ht="18.95" customHeight="1">
      <c r="A68" s="155"/>
      <c r="B68" s="156" t="s">
        <v>972</v>
      </c>
      <c r="C68" s="157" t="s">
        <v>973</v>
      </c>
      <c r="D68" s="282" t="s">
        <v>20814</v>
      </c>
      <c r="E68" s="158">
        <v>309588</v>
      </c>
      <c r="F68" s="159"/>
      <c r="G68" s="224" t="s">
        <v>964</v>
      </c>
      <c r="H68" s="186" t="s">
        <v>965</v>
      </c>
      <c r="I68" s="290" t="s">
        <v>20815</v>
      </c>
      <c r="J68" s="222" t="s">
        <v>805</v>
      </c>
      <c r="K68" s="155"/>
      <c r="L68" s="167" t="s">
        <v>976</v>
      </c>
      <c r="M68" s="218" t="s">
        <v>977</v>
      </c>
      <c r="N68" s="289" t="s">
        <v>978</v>
      </c>
      <c r="O68" s="165">
        <v>206047</v>
      </c>
    </row>
    <row r="69" spans="1:15" ht="18.95" customHeight="1">
      <c r="A69" s="155"/>
      <c r="B69" s="156" t="s">
        <v>20448</v>
      </c>
      <c r="C69" s="157" t="s">
        <v>20916</v>
      </c>
      <c r="D69" s="282">
        <v>302</v>
      </c>
      <c r="E69" s="158">
        <v>310614</v>
      </c>
      <c r="F69" s="159"/>
      <c r="G69" s="175" t="s">
        <v>968</v>
      </c>
      <c r="H69" s="186" t="s">
        <v>969</v>
      </c>
      <c r="I69" s="290" t="s">
        <v>20815</v>
      </c>
      <c r="J69" s="222" t="s">
        <v>807</v>
      </c>
      <c r="K69" s="174"/>
      <c r="L69" s="167" t="s">
        <v>966</v>
      </c>
      <c r="M69" s="218" t="s">
        <v>967</v>
      </c>
      <c r="N69" s="289" t="s">
        <v>20688</v>
      </c>
      <c r="O69" s="165">
        <v>206016</v>
      </c>
    </row>
    <row r="70" spans="1:15" ht="18.95" customHeight="1">
      <c r="A70" s="155"/>
      <c r="B70" s="167" t="s">
        <v>983</v>
      </c>
      <c r="C70" s="161" t="s">
        <v>20816</v>
      </c>
      <c r="D70" s="283" t="s">
        <v>103</v>
      </c>
      <c r="E70" s="162">
        <v>309632</v>
      </c>
      <c r="F70" s="159"/>
      <c r="G70" s="184" t="s">
        <v>974</v>
      </c>
      <c r="H70" s="157" t="s">
        <v>975</v>
      </c>
      <c r="I70" s="282" t="s">
        <v>810</v>
      </c>
      <c r="J70" s="158" t="s">
        <v>811</v>
      </c>
      <c r="K70" s="174"/>
      <c r="L70" s="167" t="s">
        <v>1027</v>
      </c>
      <c r="M70" s="161" t="s">
        <v>1028</v>
      </c>
      <c r="N70" s="283" t="s">
        <v>20441</v>
      </c>
      <c r="O70" s="165">
        <v>206177</v>
      </c>
    </row>
    <row r="71" spans="1:15" ht="18.95" customHeight="1">
      <c r="A71" s="155"/>
      <c r="B71" s="156" t="s">
        <v>984</v>
      </c>
      <c r="C71" s="157" t="s">
        <v>20817</v>
      </c>
      <c r="D71" s="282" t="s">
        <v>323</v>
      </c>
      <c r="E71" s="158">
        <v>309649</v>
      </c>
      <c r="F71" s="159"/>
      <c r="G71" s="180" t="s">
        <v>981</v>
      </c>
      <c r="H71" s="161" t="s">
        <v>982</v>
      </c>
      <c r="I71" s="283" t="s">
        <v>810</v>
      </c>
      <c r="J71" s="162" t="s">
        <v>814</v>
      </c>
      <c r="K71" s="155"/>
      <c r="L71" s="167" t="s">
        <v>9920</v>
      </c>
      <c r="M71" s="161" t="s">
        <v>9921</v>
      </c>
      <c r="N71" s="283" t="s">
        <v>20439</v>
      </c>
      <c r="O71" s="165">
        <v>206238</v>
      </c>
    </row>
    <row r="72" spans="1:15" ht="18.95" customHeight="1">
      <c r="A72" s="155"/>
      <c r="B72" s="156" t="s">
        <v>5388</v>
      </c>
      <c r="C72" s="157" t="s">
        <v>5389</v>
      </c>
      <c r="D72" s="282" t="s">
        <v>20818</v>
      </c>
      <c r="E72" s="158">
        <v>309762</v>
      </c>
      <c r="F72" s="159"/>
      <c r="G72" s="160" t="s">
        <v>816</v>
      </c>
      <c r="H72" s="161" t="s">
        <v>817</v>
      </c>
      <c r="I72" s="283" t="s">
        <v>20819</v>
      </c>
      <c r="J72" s="162" t="s">
        <v>818</v>
      </c>
      <c r="K72" s="225"/>
      <c r="L72" s="166" t="s">
        <v>20689</v>
      </c>
      <c r="M72" s="161" t="s">
        <v>20917</v>
      </c>
      <c r="N72" s="283"/>
      <c r="O72" s="165"/>
    </row>
    <row r="73" spans="1:15" ht="18.95" customHeight="1">
      <c r="A73" s="155"/>
      <c r="B73" s="167" t="s">
        <v>5390</v>
      </c>
      <c r="C73" s="161" t="s">
        <v>5391</v>
      </c>
      <c r="D73" s="283" t="s">
        <v>20820</v>
      </c>
      <c r="E73" s="162">
        <v>309779</v>
      </c>
      <c r="F73" s="159"/>
      <c r="G73" s="163" t="s">
        <v>985</v>
      </c>
      <c r="H73" s="161" t="s">
        <v>986</v>
      </c>
      <c r="I73" s="283" t="s">
        <v>66</v>
      </c>
      <c r="J73" s="162" t="s">
        <v>821</v>
      </c>
      <c r="K73" s="155"/>
      <c r="L73" s="166" t="s">
        <v>20693</v>
      </c>
      <c r="M73" s="161" t="s">
        <v>20918</v>
      </c>
      <c r="N73" s="283" t="s">
        <v>20919</v>
      </c>
      <c r="O73" s="226"/>
    </row>
    <row r="74" spans="1:15" ht="18.95" customHeight="1">
      <c r="A74" s="155"/>
      <c r="B74" s="167" t="s">
        <v>5394</v>
      </c>
      <c r="C74" s="161" t="s">
        <v>20821</v>
      </c>
      <c r="D74" s="283" t="s">
        <v>20822</v>
      </c>
      <c r="E74" s="162">
        <v>309854</v>
      </c>
      <c r="F74" s="159"/>
      <c r="G74" s="163" t="s">
        <v>989</v>
      </c>
      <c r="H74" s="161" t="s">
        <v>990</v>
      </c>
      <c r="I74" s="283" t="s">
        <v>66</v>
      </c>
      <c r="J74" s="162" t="s">
        <v>822</v>
      </c>
      <c r="K74" s="227" t="s">
        <v>20920</v>
      </c>
      <c r="L74" s="166" t="s">
        <v>20921</v>
      </c>
      <c r="M74" s="161" t="s">
        <v>20922</v>
      </c>
      <c r="N74" s="283"/>
      <c r="O74" s="165"/>
    </row>
    <row r="75" spans="1:15" ht="18.95" customHeight="1">
      <c r="A75" s="155"/>
      <c r="B75" s="228" t="s">
        <v>9013</v>
      </c>
      <c r="C75" s="229" t="s">
        <v>9014</v>
      </c>
      <c r="D75" s="283" t="s">
        <v>120</v>
      </c>
      <c r="E75" s="162">
        <v>309967</v>
      </c>
      <c r="F75" s="159"/>
      <c r="G75" s="163"/>
      <c r="H75" s="161" t="s">
        <v>20823</v>
      </c>
      <c r="I75" s="283" t="s">
        <v>20824</v>
      </c>
      <c r="J75" s="162" t="s">
        <v>20825</v>
      </c>
      <c r="K75" s="230" t="s">
        <v>20903</v>
      </c>
      <c r="L75" s="231" t="s">
        <v>1000</v>
      </c>
      <c r="M75" s="150" t="s">
        <v>1001</v>
      </c>
      <c r="N75" s="280" t="s">
        <v>20826</v>
      </c>
      <c r="O75" s="204">
        <v>605536</v>
      </c>
    </row>
    <row r="76" spans="1:15" ht="18.95" customHeight="1">
      <c r="A76" s="155"/>
      <c r="B76" s="228" t="s">
        <v>20293</v>
      </c>
      <c r="C76" s="229" t="s">
        <v>20294</v>
      </c>
      <c r="D76" s="283" t="s">
        <v>20827</v>
      </c>
      <c r="E76" s="162">
        <v>309991</v>
      </c>
      <c r="F76" s="177"/>
      <c r="G76" s="163" t="s">
        <v>20923</v>
      </c>
      <c r="H76" s="161" t="s">
        <v>993</v>
      </c>
      <c r="I76" s="283" t="s">
        <v>20828</v>
      </c>
      <c r="J76" s="201" t="s">
        <v>823</v>
      </c>
      <c r="K76" s="232"/>
      <c r="L76" s="166" t="s">
        <v>1002</v>
      </c>
      <c r="M76" s="218" t="s">
        <v>1003</v>
      </c>
      <c r="N76" s="289" t="s">
        <v>399</v>
      </c>
      <c r="O76" s="165">
        <v>605543</v>
      </c>
    </row>
    <row r="77" spans="1:15" ht="18.95" customHeight="1">
      <c r="A77" s="155"/>
      <c r="B77" s="233" t="s">
        <v>20924</v>
      </c>
      <c r="C77" s="229" t="s">
        <v>20829</v>
      </c>
      <c r="D77" s="283" t="s">
        <v>20830</v>
      </c>
      <c r="E77" s="162">
        <v>310010</v>
      </c>
      <c r="F77" s="183"/>
      <c r="G77" s="160" t="s">
        <v>994</v>
      </c>
      <c r="H77" s="161" t="s">
        <v>995</v>
      </c>
      <c r="I77" s="283" t="s">
        <v>20831</v>
      </c>
      <c r="J77" s="162" t="s">
        <v>824</v>
      </c>
      <c r="K77" s="189"/>
      <c r="L77" s="234" t="s">
        <v>1004</v>
      </c>
      <c r="M77" s="235" t="s">
        <v>1005</v>
      </c>
      <c r="N77" s="296" t="s">
        <v>20297</v>
      </c>
      <c r="O77" s="226">
        <v>605567</v>
      </c>
    </row>
    <row r="78" spans="1:15" ht="18.95" customHeight="1">
      <c r="A78" s="155"/>
      <c r="B78" s="233" t="s">
        <v>20431</v>
      </c>
      <c r="C78" s="236" t="s">
        <v>20925</v>
      </c>
      <c r="D78" s="283"/>
      <c r="E78" s="162"/>
      <c r="F78" s="183"/>
      <c r="G78" s="163" t="s">
        <v>20926</v>
      </c>
      <c r="H78" s="161" t="s">
        <v>997</v>
      </c>
      <c r="I78" s="283" t="s">
        <v>392</v>
      </c>
      <c r="J78" s="162" t="s">
        <v>825</v>
      </c>
      <c r="K78" s="237"/>
      <c r="L78" s="166" t="s">
        <v>1009</v>
      </c>
      <c r="M78" s="218" t="s">
        <v>1010</v>
      </c>
      <c r="N78" s="289" t="s">
        <v>20297</v>
      </c>
      <c r="O78" s="185">
        <v>605550</v>
      </c>
    </row>
    <row r="79" spans="1:15" ht="18.95" customHeight="1">
      <c r="A79" s="155"/>
      <c r="B79" s="233" t="s">
        <v>20685</v>
      </c>
      <c r="C79" s="181" t="s">
        <v>20927</v>
      </c>
      <c r="D79" s="283"/>
      <c r="E79" s="162">
        <v>310027</v>
      </c>
      <c r="F79" s="183"/>
      <c r="G79" s="160" t="s">
        <v>998</v>
      </c>
      <c r="H79" s="161" t="s">
        <v>999</v>
      </c>
      <c r="I79" s="283" t="s">
        <v>392</v>
      </c>
      <c r="J79" s="201" t="s">
        <v>830</v>
      </c>
      <c r="K79" s="237"/>
      <c r="L79" s="166" t="s">
        <v>20832</v>
      </c>
      <c r="M79" s="218" t="s">
        <v>6979</v>
      </c>
      <c r="N79" s="289" t="s">
        <v>20298</v>
      </c>
      <c r="O79" s="185">
        <v>602085</v>
      </c>
    </row>
    <row r="80" spans="1:15" ht="18.95" customHeight="1">
      <c r="A80" s="155"/>
      <c r="B80" s="156" t="s">
        <v>5390</v>
      </c>
      <c r="C80" s="157" t="s">
        <v>20928</v>
      </c>
      <c r="D80" s="282"/>
      <c r="E80" s="158"/>
      <c r="F80" s="183"/>
      <c r="G80" s="163" t="s">
        <v>20691</v>
      </c>
      <c r="H80" s="161" t="s">
        <v>832</v>
      </c>
      <c r="I80" s="283" t="s">
        <v>833</v>
      </c>
      <c r="J80" s="201" t="s">
        <v>20833</v>
      </c>
      <c r="K80" s="225"/>
      <c r="L80" s="190" t="s">
        <v>10231</v>
      </c>
      <c r="M80" s="235" t="s">
        <v>6987</v>
      </c>
      <c r="N80" s="296" t="s">
        <v>20834</v>
      </c>
      <c r="O80" s="238">
        <v>605765</v>
      </c>
    </row>
    <row r="81" spans="1:15" ht="18.95" customHeight="1">
      <c r="A81" s="155"/>
      <c r="B81" s="156" t="s">
        <v>20929</v>
      </c>
      <c r="C81" s="157" t="s">
        <v>20930</v>
      </c>
      <c r="D81" s="282"/>
      <c r="E81" s="158"/>
      <c r="F81" s="183"/>
      <c r="G81" s="224" t="s">
        <v>20690</v>
      </c>
      <c r="H81" s="186" t="s">
        <v>835</v>
      </c>
      <c r="I81" s="290" t="s">
        <v>833</v>
      </c>
      <c r="J81" s="222" t="s">
        <v>20835</v>
      </c>
      <c r="K81" s="225"/>
      <c r="L81" s="167" t="s">
        <v>20836</v>
      </c>
      <c r="M81" s="161" t="s">
        <v>20299</v>
      </c>
      <c r="N81" s="283" t="s">
        <v>20837</v>
      </c>
      <c r="O81" s="226">
        <v>605772</v>
      </c>
    </row>
    <row r="82" spans="1:15" ht="18.95" customHeight="1">
      <c r="A82" s="155" t="s">
        <v>20931</v>
      </c>
      <c r="B82" s="239" t="s">
        <v>20932</v>
      </c>
      <c r="C82" s="142" t="s">
        <v>20853</v>
      </c>
      <c r="D82" s="282"/>
      <c r="E82" s="240"/>
      <c r="F82" s="183"/>
      <c r="G82" s="167" t="s">
        <v>1006</v>
      </c>
      <c r="H82" s="161" t="s">
        <v>1007</v>
      </c>
      <c r="I82" s="283" t="s">
        <v>20838</v>
      </c>
      <c r="J82" s="201" t="s">
        <v>1008</v>
      </c>
      <c r="K82" s="237"/>
      <c r="L82" s="167" t="s">
        <v>20839</v>
      </c>
      <c r="M82" s="161" t="s">
        <v>20840</v>
      </c>
      <c r="N82" s="283" t="s">
        <v>20933</v>
      </c>
      <c r="O82" s="226">
        <v>606004</v>
      </c>
    </row>
    <row r="83" spans="1:15" ht="18.95" customHeight="1">
      <c r="A83" s="155"/>
      <c r="B83" s="239" t="s">
        <v>9001</v>
      </c>
      <c r="C83" s="142" t="s">
        <v>9002</v>
      </c>
      <c r="D83" s="282" t="s">
        <v>20934</v>
      </c>
      <c r="E83" s="240">
        <v>309823</v>
      </c>
      <c r="F83" s="177"/>
      <c r="G83" s="167" t="s">
        <v>1011</v>
      </c>
      <c r="H83" s="161" t="s">
        <v>1012</v>
      </c>
      <c r="I83" s="283" t="s">
        <v>20456</v>
      </c>
      <c r="J83" s="201" t="s">
        <v>20457</v>
      </c>
      <c r="K83" s="241"/>
      <c r="L83" s="190"/>
      <c r="M83" s="235"/>
      <c r="N83" s="296"/>
      <c r="O83" s="238"/>
    </row>
    <row r="84" spans="1:15" ht="18.95" customHeight="1">
      <c r="A84" s="155"/>
      <c r="B84" s="167" t="s">
        <v>9009</v>
      </c>
      <c r="C84" s="161" t="s">
        <v>9010</v>
      </c>
      <c r="D84" s="283" t="s">
        <v>20934</v>
      </c>
      <c r="E84" s="162">
        <v>309939</v>
      </c>
      <c r="F84" s="159"/>
      <c r="G84" s="166" t="s">
        <v>20443</v>
      </c>
      <c r="H84" s="161" t="s">
        <v>20935</v>
      </c>
      <c r="I84" s="283"/>
      <c r="J84" s="201"/>
      <c r="K84" s="197" t="s">
        <v>20936</v>
      </c>
      <c r="L84" s="242"/>
      <c r="M84" s="243"/>
      <c r="N84" s="297"/>
      <c r="O84" s="244"/>
    </row>
    <row r="85" spans="1:15" ht="18.95" customHeight="1">
      <c r="A85" s="155"/>
      <c r="B85" s="167" t="s">
        <v>20295</v>
      </c>
      <c r="C85" s="161" t="s">
        <v>20296</v>
      </c>
      <c r="D85" s="283" t="s">
        <v>20937</v>
      </c>
      <c r="E85" s="162">
        <v>309946</v>
      </c>
      <c r="F85" s="177"/>
      <c r="G85" s="163" t="s">
        <v>20938</v>
      </c>
      <c r="H85" s="161" t="s">
        <v>20939</v>
      </c>
      <c r="I85" s="283"/>
      <c r="J85" s="201"/>
      <c r="K85" s="230"/>
      <c r="L85" s="245" t="s">
        <v>806</v>
      </c>
      <c r="M85" s="146" t="s">
        <v>4696</v>
      </c>
      <c r="N85" s="279" t="s">
        <v>45</v>
      </c>
      <c r="O85" s="246">
        <v>309212</v>
      </c>
    </row>
    <row r="86" spans="1:15" ht="18.95" customHeight="1">
      <c r="A86" s="155"/>
      <c r="B86" s="167" t="s">
        <v>9011</v>
      </c>
      <c r="C86" s="161" t="s">
        <v>9012</v>
      </c>
      <c r="D86" s="283" t="s">
        <v>20841</v>
      </c>
      <c r="E86" s="162">
        <v>309830</v>
      </c>
      <c r="F86" s="183"/>
      <c r="G86" s="215" t="s">
        <v>20692</v>
      </c>
      <c r="H86" s="192" t="s">
        <v>20940</v>
      </c>
      <c r="I86" s="290" t="s">
        <v>833</v>
      </c>
      <c r="J86" s="193"/>
      <c r="K86" s="189"/>
      <c r="L86" s="178" t="s">
        <v>891</v>
      </c>
      <c r="M86" s="247" t="s">
        <v>892</v>
      </c>
      <c r="N86" s="298" t="s">
        <v>401</v>
      </c>
      <c r="O86" s="248">
        <v>309427</v>
      </c>
    </row>
    <row r="87" spans="1:15" ht="18.95" customHeight="1">
      <c r="A87" s="249" t="s">
        <v>1013</v>
      </c>
      <c r="B87" s="166" t="s">
        <v>20941</v>
      </c>
      <c r="C87" s="161" t="s">
        <v>20942</v>
      </c>
      <c r="D87" s="283"/>
      <c r="E87" s="162"/>
      <c r="F87" s="227" t="s">
        <v>20842</v>
      </c>
      <c r="G87" s="203" t="s">
        <v>20943</v>
      </c>
      <c r="H87" s="250" t="s">
        <v>10695</v>
      </c>
      <c r="I87" s="299" t="s">
        <v>20843</v>
      </c>
      <c r="J87" s="204" t="s">
        <v>20844</v>
      </c>
      <c r="K87" s="232"/>
      <c r="L87" s="251" t="s">
        <v>962</v>
      </c>
      <c r="M87" s="157" t="s">
        <v>963</v>
      </c>
      <c r="N87" s="282" t="s">
        <v>20300</v>
      </c>
      <c r="O87" s="172">
        <v>309694</v>
      </c>
    </row>
    <row r="88" spans="1:15" ht="18.95" customHeight="1">
      <c r="A88" s="155" t="s">
        <v>1014</v>
      </c>
      <c r="B88" s="145" t="s">
        <v>836</v>
      </c>
      <c r="C88" s="146" t="s">
        <v>837</v>
      </c>
      <c r="D88" s="279" t="s">
        <v>395</v>
      </c>
      <c r="E88" s="147">
        <v>309168</v>
      </c>
      <c r="F88" s="237"/>
      <c r="G88" s="167" t="s">
        <v>1589</v>
      </c>
      <c r="H88" s="161" t="s">
        <v>10700</v>
      </c>
      <c r="I88" s="283" t="s">
        <v>392</v>
      </c>
      <c r="J88" s="165" t="s">
        <v>20845</v>
      </c>
      <c r="K88" s="189"/>
      <c r="L88" s="233" t="s">
        <v>777</v>
      </c>
      <c r="M88" s="235" t="s">
        <v>778</v>
      </c>
      <c r="N88" s="296" t="s">
        <v>400</v>
      </c>
      <c r="O88" s="238" t="s">
        <v>779</v>
      </c>
    </row>
    <row r="89" spans="1:15" ht="18.95" customHeight="1">
      <c r="A89" s="155"/>
      <c r="B89" s="156" t="s">
        <v>838</v>
      </c>
      <c r="C89" s="157" t="s">
        <v>839</v>
      </c>
      <c r="D89" s="282" t="s">
        <v>390</v>
      </c>
      <c r="E89" s="158">
        <v>605147</v>
      </c>
      <c r="F89" s="159"/>
      <c r="G89" s="252" t="s">
        <v>9003</v>
      </c>
      <c r="H89" s="186" t="s">
        <v>9004</v>
      </c>
      <c r="I89" s="290" t="s">
        <v>20944</v>
      </c>
      <c r="J89" s="162">
        <v>309908</v>
      </c>
      <c r="K89" s="232"/>
      <c r="L89" s="251" t="s">
        <v>717</v>
      </c>
      <c r="M89" s="157" t="s">
        <v>718</v>
      </c>
      <c r="N89" s="282" t="s">
        <v>20846</v>
      </c>
      <c r="O89" s="172">
        <v>307652</v>
      </c>
    </row>
    <row r="90" spans="1:15" ht="18.95" customHeight="1">
      <c r="A90" s="155"/>
      <c r="B90" s="167" t="s">
        <v>840</v>
      </c>
      <c r="C90" s="161" t="s">
        <v>841</v>
      </c>
      <c r="D90" s="283" t="s">
        <v>842</v>
      </c>
      <c r="E90" s="162">
        <v>605239</v>
      </c>
      <c r="F90" s="159"/>
      <c r="G90" s="252"/>
      <c r="H90" s="186"/>
      <c r="I90" s="290"/>
      <c r="J90" s="162"/>
      <c r="K90" s="232"/>
      <c r="L90" s="167" t="s">
        <v>5386</v>
      </c>
      <c r="M90" s="218" t="s">
        <v>5387</v>
      </c>
      <c r="N90" s="289" t="s">
        <v>45</v>
      </c>
      <c r="O90" s="185">
        <v>309755</v>
      </c>
    </row>
    <row r="91" spans="1:15" ht="18.95" customHeight="1">
      <c r="A91" s="155"/>
      <c r="B91" s="167" t="s">
        <v>20694</v>
      </c>
      <c r="C91" s="161" t="s">
        <v>20695</v>
      </c>
      <c r="D91" s="283"/>
      <c r="E91" s="162"/>
      <c r="F91" s="159"/>
      <c r="G91" s="252"/>
      <c r="H91" s="186"/>
      <c r="I91" s="290"/>
      <c r="J91" s="162"/>
      <c r="K91" s="232"/>
      <c r="L91" s="205"/>
      <c r="M91" s="235"/>
      <c r="N91" s="296"/>
      <c r="O91" s="238"/>
    </row>
    <row r="92" spans="1:15" ht="18.95" customHeight="1">
      <c r="A92" s="155"/>
      <c r="B92" s="167" t="s">
        <v>20696</v>
      </c>
      <c r="C92" s="161" t="s">
        <v>20697</v>
      </c>
      <c r="D92" s="283"/>
      <c r="E92" s="162"/>
      <c r="F92" s="159"/>
      <c r="G92" s="253"/>
      <c r="H92" s="186"/>
      <c r="I92" s="290"/>
      <c r="J92" s="162"/>
      <c r="K92" s="232"/>
      <c r="L92" s="205" t="s">
        <v>6977</v>
      </c>
      <c r="M92" s="235" t="s">
        <v>6978</v>
      </c>
      <c r="N92" s="296" t="s">
        <v>20945</v>
      </c>
      <c r="O92" s="238"/>
    </row>
    <row r="93" spans="1:15" ht="18.95" customHeight="1">
      <c r="A93" s="155"/>
      <c r="B93" s="156" t="s">
        <v>655</v>
      </c>
      <c r="C93" s="157" t="s">
        <v>656</v>
      </c>
      <c r="D93" s="282" t="s">
        <v>657</v>
      </c>
      <c r="E93" s="158">
        <v>411205</v>
      </c>
      <c r="F93" s="159"/>
      <c r="G93" s="254"/>
      <c r="H93" s="186"/>
      <c r="I93" s="290"/>
      <c r="J93" s="187"/>
      <c r="K93" s="189"/>
      <c r="L93" s="251" t="s">
        <v>10229</v>
      </c>
      <c r="M93" s="157" t="s">
        <v>10230</v>
      </c>
      <c r="N93" s="282" t="s">
        <v>20946</v>
      </c>
      <c r="O93" s="172"/>
    </row>
    <row r="94" spans="1:15" ht="18.95" customHeight="1">
      <c r="A94" s="155"/>
      <c r="B94" s="156" t="s">
        <v>1031</v>
      </c>
      <c r="C94" s="157" t="s">
        <v>1032</v>
      </c>
      <c r="D94" s="282" t="s">
        <v>566</v>
      </c>
      <c r="E94" s="158">
        <v>411182</v>
      </c>
      <c r="F94" s="159"/>
      <c r="G94" s="255"/>
      <c r="H94" s="161"/>
      <c r="I94" s="283"/>
      <c r="J94" s="162"/>
      <c r="K94" s="232"/>
      <c r="L94" s="167"/>
      <c r="M94" s="218"/>
      <c r="N94" s="289"/>
      <c r="O94" s="165"/>
    </row>
    <row r="95" spans="1:15" ht="18.95" customHeight="1">
      <c r="A95" s="155"/>
      <c r="B95" s="234" t="s">
        <v>20947</v>
      </c>
      <c r="C95" s="186" t="s">
        <v>844</v>
      </c>
      <c r="D95" s="290" t="s">
        <v>668</v>
      </c>
      <c r="E95" s="162">
        <v>411120</v>
      </c>
      <c r="F95" s="256"/>
      <c r="G95" s="257"/>
      <c r="H95" s="209"/>
      <c r="I95" s="294"/>
      <c r="J95" s="210"/>
      <c r="K95" s="258"/>
      <c r="L95" s="259" t="s">
        <v>5398</v>
      </c>
      <c r="M95" s="260" t="s">
        <v>20847</v>
      </c>
      <c r="N95" s="300"/>
      <c r="O95" s="261"/>
    </row>
    <row r="96" spans="1:15" s="143" customFormat="1" ht="18.95" customHeight="1">
      <c r="A96" s="142"/>
      <c r="B96" s="190" t="s">
        <v>845</v>
      </c>
      <c r="C96" s="186" t="s">
        <v>846</v>
      </c>
      <c r="D96" s="290" t="s">
        <v>20848</v>
      </c>
      <c r="E96" s="162">
        <v>205989</v>
      </c>
      <c r="F96" s="262"/>
      <c r="G96" s="263" t="s">
        <v>20924</v>
      </c>
      <c r="H96" s="264" t="s">
        <v>20948</v>
      </c>
      <c r="K96" s="262"/>
      <c r="L96" s="265" t="s">
        <v>10243</v>
      </c>
      <c r="M96" s="142" t="s">
        <v>20849</v>
      </c>
      <c r="N96" s="262"/>
      <c r="O96" s="266"/>
    </row>
    <row r="97" spans="1:16" s="143" customFormat="1" ht="18.95" customHeight="1">
      <c r="A97" s="262"/>
      <c r="B97" s="167" t="s">
        <v>20932</v>
      </c>
      <c r="C97" s="161" t="s">
        <v>20949</v>
      </c>
      <c r="D97" s="283"/>
      <c r="E97" s="162"/>
      <c r="F97" s="262"/>
      <c r="G97" s="263" t="s">
        <v>9013</v>
      </c>
      <c r="H97" s="264" t="s">
        <v>20950</v>
      </c>
      <c r="L97" s="265" t="s">
        <v>10241</v>
      </c>
      <c r="M97" s="211" t="s">
        <v>20850</v>
      </c>
    </row>
    <row r="98" spans="1:16" s="143" customFormat="1" ht="18.95" customHeight="1">
      <c r="A98" s="262"/>
      <c r="B98" s="156" t="s">
        <v>20455</v>
      </c>
      <c r="C98" s="157" t="s">
        <v>20951</v>
      </c>
      <c r="D98" s="282" t="s">
        <v>61</v>
      </c>
      <c r="E98" s="158"/>
      <c r="F98" s="262"/>
      <c r="G98" s="263" t="s">
        <v>20293</v>
      </c>
      <c r="H98" s="267" t="s">
        <v>20952</v>
      </c>
      <c r="I98" s="262"/>
      <c r="J98" s="262"/>
    </row>
    <row r="99" spans="1:16" s="143" customFormat="1" ht="18.95" customHeight="1">
      <c r="A99" s="262"/>
      <c r="B99" s="234" t="s">
        <v>20454</v>
      </c>
      <c r="C99" s="186" t="s">
        <v>20953</v>
      </c>
      <c r="D99" s="290" t="s">
        <v>20954</v>
      </c>
      <c r="E99" s="162"/>
      <c r="F99" s="262"/>
      <c r="G99" s="262"/>
      <c r="H99" s="268"/>
      <c r="I99" s="262"/>
      <c r="J99" s="262"/>
    </row>
    <row r="100" spans="1:16" s="143" customFormat="1" ht="18.95" customHeight="1">
      <c r="A100" s="262"/>
      <c r="B100" s="190" t="s">
        <v>20955</v>
      </c>
      <c r="C100" s="186" t="s">
        <v>20956</v>
      </c>
      <c r="D100" s="290"/>
      <c r="E100" s="162"/>
      <c r="F100" s="262"/>
      <c r="G100" s="262">
        <v>2202</v>
      </c>
      <c r="H100" s="268" t="s">
        <v>2426</v>
      </c>
      <c r="I100" s="262"/>
      <c r="J100" s="262"/>
    </row>
    <row r="101" spans="1:16" s="143" customFormat="1" ht="18.95" customHeight="1">
      <c r="A101" s="262"/>
      <c r="B101" s="234" t="s">
        <v>20450</v>
      </c>
      <c r="C101" s="142" t="s">
        <v>20957</v>
      </c>
      <c r="D101" s="262" t="s">
        <v>20958</v>
      </c>
      <c r="E101" s="266"/>
      <c r="F101" s="262"/>
      <c r="G101" s="262">
        <v>2193</v>
      </c>
      <c r="H101" s="268" t="s">
        <v>2412</v>
      </c>
      <c r="I101" s="262"/>
      <c r="J101" s="262"/>
    </row>
    <row r="102" spans="1:16" s="262" customFormat="1" ht="18.95" customHeight="1">
      <c r="B102" s="223" t="s">
        <v>20434</v>
      </c>
      <c r="C102" s="142" t="s">
        <v>20959</v>
      </c>
      <c r="E102" s="266"/>
      <c r="G102" s="262">
        <v>2194</v>
      </c>
      <c r="H102" s="268" t="s">
        <v>2413</v>
      </c>
      <c r="M102" s="142"/>
      <c r="O102" s="266"/>
      <c r="P102" s="143"/>
    </row>
    <row r="103" spans="1:16" s="262" customFormat="1" ht="18.95" customHeight="1">
      <c r="B103" s="223" t="s">
        <v>20435</v>
      </c>
      <c r="C103" s="142" t="s">
        <v>20960</v>
      </c>
      <c r="E103" s="266"/>
      <c r="G103" s="262">
        <v>2201</v>
      </c>
      <c r="H103" s="268" t="s">
        <v>2425</v>
      </c>
      <c r="M103" s="142"/>
      <c r="O103" s="266"/>
      <c r="P103" s="143"/>
    </row>
    <row r="104" spans="1:16" s="262" customFormat="1" ht="18.95" customHeight="1">
      <c r="B104" s="223" t="s">
        <v>20436</v>
      </c>
      <c r="C104" s="142" t="s">
        <v>20961</v>
      </c>
      <c r="E104" s="266"/>
      <c r="G104" s="262">
        <v>2192</v>
      </c>
      <c r="H104" s="268" t="s">
        <v>2411</v>
      </c>
      <c r="J104" s="262" t="s">
        <v>20851</v>
      </c>
      <c r="M104" s="142"/>
      <c r="O104" s="266"/>
      <c r="P104" s="143"/>
    </row>
    <row r="105" spans="1:16" s="262" customFormat="1" ht="18.95" customHeight="1">
      <c r="B105" s="223" t="s">
        <v>20437</v>
      </c>
      <c r="C105" s="142" t="s">
        <v>20962</v>
      </c>
      <c r="E105" s="266"/>
      <c r="G105" s="262">
        <v>2191</v>
      </c>
      <c r="H105" s="268" t="s">
        <v>790</v>
      </c>
      <c r="J105" s="269"/>
      <c r="M105" s="142"/>
      <c r="O105" s="266"/>
      <c r="P105" s="143"/>
    </row>
    <row r="106" spans="1:16" s="262" customFormat="1" ht="18.95" customHeight="1">
      <c r="B106" s="223" t="s">
        <v>20438</v>
      </c>
      <c r="C106" s="142" t="s">
        <v>20963</v>
      </c>
      <c r="E106" s="266"/>
      <c r="G106" s="262">
        <v>2220</v>
      </c>
      <c r="H106" s="268" t="s">
        <v>2450</v>
      </c>
      <c r="M106" s="142"/>
      <c r="O106" s="266"/>
      <c r="P106" s="143"/>
    </row>
    <row r="107" spans="1:16" s="262" customFormat="1" ht="18.95" customHeight="1">
      <c r="B107" s="223" t="s">
        <v>20440</v>
      </c>
      <c r="C107" s="270" t="s">
        <v>20964</v>
      </c>
      <c r="E107" s="266"/>
      <c r="G107" s="262">
        <v>2221</v>
      </c>
      <c r="H107" s="268" t="s">
        <v>2451</v>
      </c>
      <c r="M107" s="142"/>
      <c r="O107" s="266"/>
      <c r="P107" s="143"/>
    </row>
    <row r="108" spans="1:16" s="262" customFormat="1" ht="18.95" customHeight="1">
      <c r="B108" s="223" t="s">
        <v>20442</v>
      </c>
      <c r="C108" s="142" t="s">
        <v>20965</v>
      </c>
      <c r="E108" s="266"/>
      <c r="G108" s="262">
        <v>2222</v>
      </c>
      <c r="H108" s="268" t="s">
        <v>2452</v>
      </c>
      <c r="M108" s="142"/>
      <c r="O108" s="266"/>
      <c r="P108" s="143"/>
    </row>
    <row r="109" spans="1:16" s="262" customFormat="1" ht="18.95" customHeight="1">
      <c r="C109" s="142"/>
      <c r="E109" s="266"/>
      <c r="G109" s="262">
        <v>2223</v>
      </c>
      <c r="H109" s="268" t="s">
        <v>2453</v>
      </c>
      <c r="M109" s="142"/>
      <c r="O109" s="266"/>
      <c r="P109" s="143"/>
    </row>
    <row r="110" spans="1:16" s="262" customFormat="1" ht="18.95" customHeight="1">
      <c r="C110" s="142"/>
      <c r="E110" s="266"/>
      <c r="H110" s="268"/>
      <c r="M110" s="142"/>
      <c r="O110" s="266"/>
      <c r="P110" s="143"/>
    </row>
    <row r="111" spans="1:16" s="262" customFormat="1" ht="18.95" customHeight="1">
      <c r="C111" s="142"/>
      <c r="E111" s="266"/>
      <c r="H111" s="268"/>
      <c r="M111" s="142"/>
      <c r="O111" s="266"/>
      <c r="P111" s="143"/>
    </row>
    <row r="112" spans="1:16" s="262" customFormat="1" ht="18.95" customHeight="1">
      <c r="C112" s="142"/>
      <c r="E112" s="266"/>
      <c r="H112" s="268"/>
      <c r="M112" s="142"/>
      <c r="O112" s="266"/>
      <c r="P112" s="143"/>
    </row>
    <row r="113" spans="3:16" s="262" customFormat="1" ht="18.95" customHeight="1">
      <c r="C113" s="142"/>
      <c r="E113" s="266"/>
      <c r="H113" s="268"/>
      <c r="M113" s="142"/>
      <c r="O113" s="266"/>
      <c r="P113" s="143"/>
    </row>
    <row r="114" spans="3:16" s="262" customFormat="1" ht="18.95" customHeight="1">
      <c r="C114" s="142"/>
      <c r="E114" s="266"/>
      <c r="H114" s="268"/>
      <c r="M114" s="142"/>
      <c r="O114" s="266"/>
      <c r="P114" s="143"/>
    </row>
    <row r="115" spans="3:16" s="262" customFormat="1" ht="18.95" customHeight="1">
      <c r="C115" s="142"/>
      <c r="E115" s="266"/>
      <c r="H115" s="268"/>
      <c r="M115" s="142"/>
      <c r="O115" s="266"/>
      <c r="P115" s="143"/>
    </row>
    <row r="116" spans="3:16" s="262" customFormat="1" ht="18.95" customHeight="1">
      <c r="C116" s="142"/>
      <c r="E116" s="266"/>
      <c r="H116" s="268"/>
      <c r="M116" s="142"/>
      <c r="O116" s="266"/>
      <c r="P116" s="143"/>
    </row>
    <row r="117" spans="3:16" s="262" customFormat="1" ht="18.95" customHeight="1">
      <c r="C117" s="142"/>
      <c r="E117" s="266"/>
      <c r="H117" s="268"/>
      <c r="M117" s="142"/>
      <c r="O117" s="266"/>
      <c r="P117" s="143"/>
    </row>
    <row r="118" spans="3:16" s="262" customFormat="1" ht="18.95" customHeight="1">
      <c r="C118" s="142"/>
      <c r="E118" s="266"/>
      <c r="H118" s="268"/>
      <c r="M118" s="142"/>
      <c r="O118" s="266"/>
      <c r="P118" s="143"/>
    </row>
    <row r="119" spans="3:16" s="262" customFormat="1" ht="18.95" customHeight="1">
      <c r="C119" s="142"/>
      <c r="E119" s="266"/>
      <c r="H119" s="268"/>
      <c r="M119" s="142"/>
      <c r="O119" s="266"/>
      <c r="P119" s="143"/>
    </row>
    <row r="120" spans="3:16" s="262" customFormat="1" ht="18.95" customHeight="1">
      <c r="C120" s="142"/>
      <c r="E120" s="266"/>
      <c r="H120" s="268"/>
      <c r="M120" s="142"/>
      <c r="O120" s="266"/>
      <c r="P120" s="143"/>
    </row>
    <row r="121" spans="3:16" s="262" customFormat="1" ht="18.95" customHeight="1">
      <c r="C121" s="142"/>
      <c r="E121" s="266"/>
      <c r="H121" s="268"/>
      <c r="M121" s="142"/>
      <c r="O121" s="266"/>
      <c r="P121" s="143"/>
    </row>
    <row r="122" spans="3:16" s="262" customFormat="1" ht="18.95" customHeight="1">
      <c r="C122" s="142"/>
      <c r="E122" s="266"/>
      <c r="H122" s="268"/>
      <c r="M122" s="142"/>
      <c r="O122" s="266"/>
      <c r="P122" s="143"/>
    </row>
    <row r="123" spans="3:16" s="262" customFormat="1" ht="18.95" customHeight="1">
      <c r="C123" s="142"/>
      <c r="E123" s="266"/>
      <c r="H123" s="268"/>
      <c r="M123" s="142"/>
      <c r="O123" s="266"/>
      <c r="P123" s="143"/>
    </row>
    <row r="124" spans="3:16" s="262" customFormat="1" ht="18.95" customHeight="1">
      <c r="C124" s="142"/>
      <c r="E124" s="266"/>
      <c r="H124" s="268"/>
      <c r="M124" s="142"/>
      <c r="O124" s="266"/>
      <c r="P124" s="143"/>
    </row>
    <row r="125" spans="3:16" s="262" customFormat="1" ht="18.95" customHeight="1">
      <c r="C125" s="142"/>
      <c r="E125" s="266"/>
      <c r="H125" s="268"/>
      <c r="M125" s="142"/>
      <c r="O125" s="266"/>
      <c r="P125" s="143"/>
    </row>
    <row r="126" spans="3:16" s="262" customFormat="1" ht="18.95" customHeight="1">
      <c r="C126" s="142"/>
      <c r="E126" s="266"/>
      <c r="H126" s="268"/>
      <c r="M126" s="142"/>
      <c r="O126" s="266"/>
      <c r="P126" s="143"/>
    </row>
    <row r="127" spans="3:16" s="262" customFormat="1" ht="18.95" customHeight="1">
      <c r="C127" s="142"/>
      <c r="E127" s="266"/>
      <c r="H127" s="268"/>
      <c r="M127" s="142"/>
      <c r="O127" s="266"/>
      <c r="P127" s="143"/>
    </row>
    <row r="128" spans="3:16" s="262" customFormat="1" ht="18.95" customHeight="1">
      <c r="C128" s="142"/>
      <c r="E128" s="266"/>
      <c r="H128" s="268"/>
      <c r="M128" s="142"/>
      <c r="O128" s="266"/>
      <c r="P128" s="143"/>
    </row>
    <row r="129" spans="3:16" s="262" customFormat="1" ht="18.95" customHeight="1">
      <c r="C129" s="142"/>
      <c r="E129" s="266"/>
      <c r="H129" s="268"/>
      <c r="M129" s="142"/>
      <c r="O129" s="266"/>
      <c r="P129" s="143"/>
    </row>
    <row r="130" spans="3:16" s="262" customFormat="1" ht="18.95" customHeight="1">
      <c r="C130" s="142"/>
      <c r="E130" s="266"/>
      <c r="H130" s="268"/>
      <c r="M130" s="142"/>
      <c r="O130" s="266"/>
      <c r="P130" s="143"/>
    </row>
    <row r="131" spans="3:16" s="262" customFormat="1" ht="18.95" customHeight="1">
      <c r="C131" s="142"/>
      <c r="E131" s="266"/>
      <c r="H131" s="268"/>
      <c r="M131" s="142"/>
      <c r="O131" s="266"/>
      <c r="P131" s="143"/>
    </row>
    <row r="132" spans="3:16" ht="18.95" customHeight="1">
      <c r="H132" s="268"/>
    </row>
    <row r="133" spans="3:16" s="262" customFormat="1" ht="18.95" customHeight="1">
      <c r="C133" s="142"/>
      <c r="E133" s="266"/>
      <c r="H133" s="268"/>
      <c r="M133" s="142"/>
      <c r="O133" s="266"/>
      <c r="P133" s="143"/>
    </row>
    <row r="134" spans="3:16" ht="18.95" customHeight="1">
      <c r="H134" s="268"/>
    </row>
  </sheetData>
  <phoneticPr fontId="124" type="noConversion"/>
  <conditionalFormatting sqref="D82 D83:E100 N5:O95 D5:E81 I76:J95 I5:J74">
    <cfRule type="cellIs" dxfId="1" priority="2" stopIfTrue="1" operator="between">
      <formula>0</formula>
      <formula>0</formula>
    </cfRule>
  </conditionalFormatting>
  <conditionalFormatting sqref="I75:J75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" bottom="0" header="0" footer="0"/>
  <pageSetup paperSize="9" scale="31" orientation="portrait" copies="1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G9718"/>
  <sheetViews>
    <sheetView showOutlineSymbols="0" topLeftCell="A5791" workbookViewId="0">
      <selection activeCell="I5826" sqref="I5826"/>
    </sheetView>
  </sheetViews>
  <sheetFormatPr defaultColWidth="7.109375" defaultRowHeight="12.75" customHeight="1"/>
  <cols>
    <col min="3" max="3" width="28.88671875" bestFit="1" customWidth="1"/>
  </cols>
  <sheetData>
    <row r="1" spans="1:7" ht="12.75" customHeight="1">
      <c r="A1" t="s">
        <v>33</v>
      </c>
      <c r="B1" t="s">
        <v>1777</v>
      </c>
      <c r="C1" t="s">
        <v>34</v>
      </c>
      <c r="D1" t="s">
        <v>1778</v>
      </c>
      <c r="E1" t="s">
        <v>1779</v>
      </c>
      <c r="F1" t="s">
        <v>1780</v>
      </c>
      <c r="G1" t="s">
        <v>1107</v>
      </c>
    </row>
    <row r="2" spans="1:7" ht="12.75" customHeight="1">
      <c r="A2" t="s">
        <v>10229</v>
      </c>
      <c r="B2" t="s">
        <v>1781</v>
      </c>
      <c r="C2" t="s">
        <v>10230</v>
      </c>
      <c r="D2">
        <v>2052</v>
      </c>
      <c r="E2">
        <v>2052</v>
      </c>
      <c r="F2">
        <v>16416</v>
      </c>
      <c r="G2">
        <v>8</v>
      </c>
    </row>
    <row r="3" spans="1:7" ht="12.75" customHeight="1">
      <c r="A3" t="s">
        <v>6977</v>
      </c>
      <c r="B3" t="s">
        <v>1781</v>
      </c>
      <c r="C3" t="s">
        <v>6978</v>
      </c>
      <c r="D3">
        <v>1368</v>
      </c>
      <c r="E3">
        <v>1368</v>
      </c>
      <c r="F3">
        <v>16416</v>
      </c>
      <c r="G3">
        <v>12</v>
      </c>
    </row>
    <row r="4" spans="1:7" ht="12.75" customHeight="1">
      <c r="A4" t="s">
        <v>6776</v>
      </c>
      <c r="B4" t="s">
        <v>1781</v>
      </c>
      <c r="C4" t="s">
        <v>6777</v>
      </c>
      <c r="D4">
        <v>2052</v>
      </c>
      <c r="E4">
        <v>2052</v>
      </c>
      <c r="F4">
        <v>10260</v>
      </c>
      <c r="G4">
        <v>5</v>
      </c>
    </row>
    <row r="5" spans="1:7" ht="12.75" customHeight="1">
      <c r="A5" t="s">
        <v>9952</v>
      </c>
      <c r="B5" t="s">
        <v>1781</v>
      </c>
      <c r="C5" t="s">
        <v>9953</v>
      </c>
      <c r="D5">
        <v>1824</v>
      </c>
      <c r="E5">
        <v>1824</v>
      </c>
      <c r="F5">
        <v>10944</v>
      </c>
      <c r="G5">
        <v>6</v>
      </c>
    </row>
    <row r="6" spans="1:7" ht="12.75" customHeight="1">
      <c r="A6" t="s">
        <v>7368</v>
      </c>
      <c r="B6" t="s">
        <v>1781</v>
      </c>
      <c r="C6" t="s">
        <v>7369</v>
      </c>
      <c r="D6">
        <v>0</v>
      </c>
      <c r="E6">
        <v>0</v>
      </c>
      <c r="F6">
        <v>0</v>
      </c>
      <c r="G6">
        <v>1</v>
      </c>
    </row>
    <row r="7" spans="1:7" ht="12.75" customHeight="1">
      <c r="A7" t="s">
        <v>7370</v>
      </c>
      <c r="B7" t="s">
        <v>1781</v>
      </c>
      <c r="C7" t="s">
        <v>7371</v>
      </c>
      <c r="D7">
        <v>0</v>
      </c>
      <c r="E7">
        <v>0</v>
      </c>
      <c r="F7">
        <v>0</v>
      </c>
      <c r="G7">
        <v>1</v>
      </c>
    </row>
    <row r="8" spans="1:7" ht="12.75" customHeight="1">
      <c r="A8" t="s">
        <v>9370</v>
      </c>
      <c r="B8" t="s">
        <v>1781</v>
      </c>
      <c r="C8" t="s">
        <v>9371</v>
      </c>
      <c r="D8">
        <v>6.5</v>
      </c>
      <c r="E8">
        <v>6.5</v>
      </c>
      <c r="F8">
        <v>6.5</v>
      </c>
      <c r="G8">
        <v>1</v>
      </c>
    </row>
    <row r="9" spans="1:7" ht="12.75" customHeight="1">
      <c r="A9" t="s">
        <v>1244</v>
      </c>
      <c r="B9" t="s">
        <v>1781</v>
      </c>
      <c r="C9" t="s">
        <v>4369</v>
      </c>
      <c r="D9">
        <v>6840</v>
      </c>
      <c r="E9">
        <v>6840</v>
      </c>
      <c r="F9">
        <v>68400</v>
      </c>
      <c r="G9">
        <v>10</v>
      </c>
    </row>
    <row r="10" spans="1:7" ht="12.75" customHeight="1">
      <c r="A10" t="s">
        <v>7175</v>
      </c>
      <c r="B10" t="s">
        <v>1781</v>
      </c>
      <c r="C10" t="s">
        <v>7176</v>
      </c>
      <c r="D10">
        <v>0</v>
      </c>
      <c r="E10">
        <v>0</v>
      </c>
      <c r="F10">
        <v>0</v>
      </c>
      <c r="G10">
        <v>1</v>
      </c>
    </row>
    <row r="11" spans="1:7" ht="12.75" customHeight="1">
      <c r="A11" t="s">
        <v>20077</v>
      </c>
      <c r="B11" t="s">
        <v>1781</v>
      </c>
      <c r="C11" t="s">
        <v>20078</v>
      </c>
      <c r="D11">
        <v>42.550000000000004</v>
      </c>
      <c r="E11">
        <v>851</v>
      </c>
      <c r="F11">
        <v>42550</v>
      </c>
      <c r="G11">
        <v>1000</v>
      </c>
    </row>
    <row r="12" spans="1:7" ht="12.75" customHeight="1">
      <c r="A12" t="s">
        <v>7364</v>
      </c>
      <c r="B12" t="s">
        <v>1781</v>
      </c>
      <c r="C12" t="s">
        <v>7365</v>
      </c>
      <c r="D12">
        <v>0</v>
      </c>
      <c r="E12">
        <v>0</v>
      </c>
      <c r="F12">
        <v>0</v>
      </c>
      <c r="G12">
        <v>1</v>
      </c>
    </row>
    <row r="13" spans="1:7" ht="12.75" customHeight="1">
      <c r="A13" t="s">
        <v>7366</v>
      </c>
      <c r="B13" t="s">
        <v>1781</v>
      </c>
      <c r="C13" t="s">
        <v>7367</v>
      </c>
      <c r="D13">
        <v>0</v>
      </c>
      <c r="E13">
        <v>0</v>
      </c>
      <c r="F13">
        <v>0</v>
      </c>
      <c r="G13">
        <v>1</v>
      </c>
    </row>
    <row r="14" spans="1:7" ht="12.75" customHeight="1">
      <c r="A14" t="s">
        <v>5295</v>
      </c>
      <c r="B14" t="s">
        <v>1781</v>
      </c>
      <c r="C14" t="s">
        <v>5296</v>
      </c>
      <c r="D14">
        <v>1824</v>
      </c>
      <c r="E14">
        <v>1824</v>
      </c>
      <c r="F14">
        <v>36480</v>
      </c>
      <c r="G14">
        <v>20</v>
      </c>
    </row>
    <row r="15" spans="1:7" ht="12.75" customHeight="1">
      <c r="A15" t="s">
        <v>1323</v>
      </c>
      <c r="B15" t="s">
        <v>1781</v>
      </c>
      <c r="C15" t="s">
        <v>5294</v>
      </c>
      <c r="D15">
        <v>3040</v>
      </c>
      <c r="E15">
        <v>3040</v>
      </c>
      <c r="F15">
        <v>30400</v>
      </c>
      <c r="G15">
        <v>10</v>
      </c>
    </row>
    <row r="16" spans="1:7" ht="12.75" customHeight="1">
      <c r="A16" t="s">
        <v>1374</v>
      </c>
      <c r="B16" t="s">
        <v>1781</v>
      </c>
      <c r="C16" t="s">
        <v>6720</v>
      </c>
      <c r="D16">
        <v>1824</v>
      </c>
      <c r="E16">
        <v>1824</v>
      </c>
      <c r="F16">
        <v>10944</v>
      </c>
      <c r="G16">
        <v>6</v>
      </c>
    </row>
    <row r="17" spans="1:7" ht="12.75" customHeight="1">
      <c r="A17" t="s">
        <v>1409</v>
      </c>
      <c r="B17" t="s">
        <v>1781</v>
      </c>
      <c r="C17" t="s">
        <v>6865</v>
      </c>
      <c r="D17">
        <v>1064</v>
      </c>
      <c r="E17">
        <v>1064</v>
      </c>
      <c r="F17">
        <v>14896</v>
      </c>
      <c r="G17">
        <v>14</v>
      </c>
    </row>
    <row r="18" spans="1:7" ht="12.75" customHeight="1">
      <c r="A18" t="s">
        <v>6780</v>
      </c>
      <c r="B18" t="s">
        <v>1781</v>
      </c>
      <c r="C18" t="s">
        <v>6781</v>
      </c>
      <c r="D18">
        <v>304</v>
      </c>
      <c r="E18">
        <v>304</v>
      </c>
      <c r="F18">
        <v>10944</v>
      </c>
      <c r="G18">
        <v>36</v>
      </c>
    </row>
    <row r="19" spans="1:7" ht="12.75" customHeight="1">
      <c r="A19" t="s">
        <v>6825</v>
      </c>
      <c r="B19" t="s">
        <v>1781</v>
      </c>
      <c r="C19" t="s">
        <v>6826</v>
      </c>
      <c r="D19">
        <v>1064</v>
      </c>
      <c r="E19">
        <v>1064</v>
      </c>
      <c r="F19">
        <v>14896</v>
      </c>
      <c r="G19">
        <v>14</v>
      </c>
    </row>
    <row r="20" spans="1:7" ht="12.75" customHeight="1">
      <c r="A20" t="s">
        <v>1427</v>
      </c>
      <c r="B20" t="s">
        <v>1781</v>
      </c>
      <c r="C20" t="s">
        <v>6883</v>
      </c>
      <c r="D20">
        <v>2660</v>
      </c>
      <c r="E20">
        <v>2660</v>
      </c>
      <c r="F20">
        <v>15960</v>
      </c>
      <c r="G20">
        <v>6</v>
      </c>
    </row>
    <row r="21" spans="1:7" ht="12.75" customHeight="1">
      <c r="A21" t="s">
        <v>6895</v>
      </c>
      <c r="B21" t="s">
        <v>1781</v>
      </c>
      <c r="C21" t="s">
        <v>6896</v>
      </c>
      <c r="D21">
        <v>2052</v>
      </c>
      <c r="E21">
        <v>2052</v>
      </c>
      <c r="F21">
        <v>24624</v>
      </c>
      <c r="G21">
        <v>12</v>
      </c>
    </row>
    <row r="22" spans="1:7" ht="12.75" customHeight="1">
      <c r="A22" t="s">
        <v>6815</v>
      </c>
      <c r="B22" t="s">
        <v>1781</v>
      </c>
      <c r="C22" t="s">
        <v>6816</v>
      </c>
      <c r="D22">
        <v>752.4</v>
      </c>
      <c r="E22">
        <v>752.4</v>
      </c>
      <c r="F22">
        <v>18057.600000000002</v>
      </c>
      <c r="G22">
        <v>24</v>
      </c>
    </row>
    <row r="23" spans="1:7" ht="12.75" customHeight="1">
      <c r="A23" t="s">
        <v>6774</v>
      </c>
      <c r="B23" t="s">
        <v>1781</v>
      </c>
      <c r="C23" t="s">
        <v>6775</v>
      </c>
      <c r="D23">
        <v>1824</v>
      </c>
      <c r="E23">
        <v>1824</v>
      </c>
      <c r="F23">
        <v>10944</v>
      </c>
      <c r="G23">
        <v>6</v>
      </c>
    </row>
    <row r="24" spans="1:7" ht="12.75" customHeight="1">
      <c r="A24" t="s">
        <v>1399</v>
      </c>
      <c r="B24" t="s">
        <v>1781</v>
      </c>
      <c r="C24" t="s">
        <v>6827</v>
      </c>
      <c r="D24">
        <v>1870</v>
      </c>
      <c r="E24">
        <v>1870</v>
      </c>
      <c r="F24">
        <v>44880</v>
      </c>
      <c r="G24">
        <v>24</v>
      </c>
    </row>
    <row r="25" spans="1:7" ht="12.75" customHeight="1">
      <c r="A25" t="s">
        <v>6830</v>
      </c>
      <c r="B25" t="s">
        <v>1781</v>
      </c>
      <c r="C25" t="s">
        <v>6831</v>
      </c>
      <c r="D25">
        <v>624</v>
      </c>
      <c r="E25">
        <v>624</v>
      </c>
      <c r="F25">
        <v>44928</v>
      </c>
      <c r="G25">
        <v>72</v>
      </c>
    </row>
    <row r="26" spans="1:7" ht="12.75" customHeight="1">
      <c r="A26" t="s">
        <v>1138</v>
      </c>
      <c r="B26" t="s">
        <v>1781</v>
      </c>
      <c r="C26" t="s">
        <v>2380</v>
      </c>
      <c r="D26">
        <v>3420</v>
      </c>
      <c r="E26">
        <v>34200</v>
      </c>
      <c r="F26">
        <v>34200</v>
      </c>
      <c r="G26">
        <v>10</v>
      </c>
    </row>
    <row r="27" spans="1:7" ht="12.75" customHeight="1">
      <c r="A27" t="s">
        <v>1139</v>
      </c>
      <c r="B27" t="s">
        <v>1781</v>
      </c>
      <c r="C27" t="s">
        <v>2381</v>
      </c>
      <c r="D27">
        <v>3420</v>
      </c>
      <c r="E27">
        <v>17100</v>
      </c>
      <c r="F27">
        <v>34200</v>
      </c>
      <c r="G27">
        <v>10</v>
      </c>
    </row>
    <row r="28" spans="1:7" ht="12.75" customHeight="1">
      <c r="A28" t="s">
        <v>19942</v>
      </c>
      <c r="B28" t="s">
        <v>1781</v>
      </c>
      <c r="C28" t="s">
        <v>19943</v>
      </c>
      <c r="D28">
        <v>13184</v>
      </c>
      <c r="E28">
        <v>13184</v>
      </c>
      <c r="F28">
        <v>13184</v>
      </c>
      <c r="G28">
        <v>1</v>
      </c>
    </row>
    <row r="29" spans="1:7" ht="12.75" customHeight="1">
      <c r="A29" t="s">
        <v>2004</v>
      </c>
      <c r="B29" t="s">
        <v>1781</v>
      </c>
      <c r="C29" t="s">
        <v>2005</v>
      </c>
      <c r="D29">
        <v>15</v>
      </c>
      <c r="E29">
        <v>15</v>
      </c>
      <c r="F29">
        <v>4500</v>
      </c>
      <c r="G29">
        <v>300</v>
      </c>
    </row>
    <row r="30" spans="1:7" ht="12.75" customHeight="1">
      <c r="A30" t="s">
        <v>7705</v>
      </c>
      <c r="B30" t="s">
        <v>1781</v>
      </c>
      <c r="C30" t="s">
        <v>7706</v>
      </c>
      <c r="D30">
        <v>10901.76</v>
      </c>
      <c r="E30">
        <v>10901.76</v>
      </c>
      <c r="F30">
        <v>43607.040000000001</v>
      </c>
      <c r="G30">
        <v>4</v>
      </c>
    </row>
    <row r="31" spans="1:7" ht="12.75" customHeight="1">
      <c r="A31" t="s">
        <v>1480</v>
      </c>
      <c r="B31" t="s">
        <v>1781</v>
      </c>
      <c r="C31" t="s">
        <v>8947</v>
      </c>
      <c r="D31">
        <v>2052</v>
      </c>
      <c r="E31">
        <v>2052</v>
      </c>
      <c r="F31">
        <v>24624</v>
      </c>
      <c r="G31">
        <v>12</v>
      </c>
    </row>
    <row r="32" spans="1:7" ht="12.75" customHeight="1">
      <c r="A32" t="s">
        <v>8500</v>
      </c>
      <c r="B32" t="s">
        <v>1781</v>
      </c>
      <c r="C32" t="s">
        <v>8501</v>
      </c>
      <c r="D32">
        <v>123</v>
      </c>
      <c r="E32">
        <v>123</v>
      </c>
      <c r="F32">
        <v>7380</v>
      </c>
      <c r="G32">
        <v>60</v>
      </c>
    </row>
    <row r="33" spans="1:7" ht="12.75" customHeight="1">
      <c r="A33" t="s">
        <v>8492</v>
      </c>
      <c r="B33" t="s">
        <v>1781</v>
      </c>
      <c r="C33" t="s">
        <v>8493</v>
      </c>
      <c r="D33">
        <v>86</v>
      </c>
      <c r="E33">
        <v>86</v>
      </c>
      <c r="F33">
        <v>5160</v>
      </c>
      <c r="G33">
        <v>60</v>
      </c>
    </row>
    <row r="34" spans="1:7" ht="12.75" customHeight="1">
      <c r="A34" t="s">
        <v>8785</v>
      </c>
      <c r="B34" t="s">
        <v>1781</v>
      </c>
      <c r="C34" t="s">
        <v>8786</v>
      </c>
      <c r="D34">
        <v>3040</v>
      </c>
      <c r="E34">
        <v>3040</v>
      </c>
      <c r="F34">
        <v>24320</v>
      </c>
      <c r="G34">
        <v>8</v>
      </c>
    </row>
    <row r="35" spans="1:7" ht="12.75" customHeight="1">
      <c r="A35" t="s">
        <v>8940</v>
      </c>
      <c r="B35" t="s">
        <v>1781</v>
      </c>
      <c r="C35" t="s">
        <v>8941</v>
      </c>
      <c r="D35">
        <v>4256</v>
      </c>
      <c r="E35">
        <v>4256</v>
      </c>
      <c r="F35">
        <v>34048</v>
      </c>
      <c r="G35">
        <v>8</v>
      </c>
    </row>
    <row r="36" spans="1:7" ht="12.75" customHeight="1">
      <c r="A36" t="s">
        <v>7291</v>
      </c>
      <c r="B36" t="s">
        <v>1781</v>
      </c>
      <c r="C36" t="s">
        <v>7292</v>
      </c>
      <c r="D36">
        <v>0</v>
      </c>
      <c r="E36">
        <v>0</v>
      </c>
      <c r="F36">
        <v>0</v>
      </c>
      <c r="G36">
        <v>1</v>
      </c>
    </row>
    <row r="37" spans="1:7" ht="12.75" customHeight="1">
      <c r="A37" t="s">
        <v>16626</v>
      </c>
      <c r="B37" t="s">
        <v>1781</v>
      </c>
      <c r="C37" t="s">
        <v>16627</v>
      </c>
      <c r="D37">
        <v>2888</v>
      </c>
      <c r="E37">
        <v>2888</v>
      </c>
      <c r="F37">
        <v>34656</v>
      </c>
      <c r="G37">
        <v>12</v>
      </c>
    </row>
    <row r="38" spans="1:7" ht="12.75" customHeight="1">
      <c r="A38" t="s">
        <v>7378</v>
      </c>
      <c r="B38" t="s">
        <v>1781</v>
      </c>
      <c r="C38" t="s">
        <v>7379</v>
      </c>
      <c r="D38">
        <v>0</v>
      </c>
      <c r="E38">
        <v>0</v>
      </c>
      <c r="F38">
        <v>0</v>
      </c>
      <c r="G38">
        <v>1</v>
      </c>
    </row>
    <row r="39" spans="1:7" ht="12.75" customHeight="1">
      <c r="A39" t="s">
        <v>7380</v>
      </c>
      <c r="B39" t="s">
        <v>1781</v>
      </c>
      <c r="C39" t="s">
        <v>7381</v>
      </c>
      <c r="D39">
        <v>0</v>
      </c>
      <c r="E39">
        <v>0</v>
      </c>
      <c r="F39">
        <v>0</v>
      </c>
      <c r="G39">
        <v>1</v>
      </c>
    </row>
    <row r="40" spans="1:7" ht="12.75" customHeight="1">
      <c r="A40" t="s">
        <v>7376</v>
      </c>
      <c r="B40" t="s">
        <v>1781</v>
      </c>
      <c r="C40" t="s">
        <v>7377</v>
      </c>
      <c r="D40">
        <v>0</v>
      </c>
      <c r="E40">
        <v>0</v>
      </c>
      <c r="F40">
        <v>0</v>
      </c>
      <c r="G40">
        <v>1</v>
      </c>
    </row>
    <row r="41" spans="1:7" ht="12.75" customHeight="1">
      <c r="A41" t="s">
        <v>3712</v>
      </c>
      <c r="B41" t="s">
        <v>1781</v>
      </c>
      <c r="C41" t="s">
        <v>3713</v>
      </c>
      <c r="D41">
        <v>2783</v>
      </c>
      <c r="E41">
        <v>2783</v>
      </c>
      <c r="F41">
        <v>19481</v>
      </c>
      <c r="G41">
        <v>7</v>
      </c>
    </row>
    <row r="42" spans="1:7" ht="12.75" customHeight="1">
      <c r="A42" t="s">
        <v>3671</v>
      </c>
      <c r="B42" t="s">
        <v>1781</v>
      </c>
      <c r="C42" t="s">
        <v>3672</v>
      </c>
      <c r="D42">
        <v>3368.38</v>
      </c>
      <c r="E42">
        <v>23578.66</v>
      </c>
      <c r="F42">
        <v>23578.66</v>
      </c>
      <c r="G42">
        <v>7</v>
      </c>
    </row>
    <row r="43" spans="1:7" ht="12.75" customHeight="1">
      <c r="A43" t="s">
        <v>9308</v>
      </c>
      <c r="B43" t="s">
        <v>1781</v>
      </c>
      <c r="C43" t="s">
        <v>9309</v>
      </c>
      <c r="D43">
        <v>0</v>
      </c>
      <c r="E43">
        <v>0</v>
      </c>
      <c r="F43">
        <v>0</v>
      </c>
      <c r="G43">
        <v>180</v>
      </c>
    </row>
    <row r="44" spans="1:7" ht="12.75" customHeight="1">
      <c r="A44" t="s">
        <v>9310</v>
      </c>
      <c r="B44" t="s">
        <v>1781</v>
      </c>
      <c r="C44" t="s">
        <v>9311</v>
      </c>
      <c r="D44">
        <v>0</v>
      </c>
      <c r="E44">
        <v>0</v>
      </c>
      <c r="F44">
        <v>0</v>
      </c>
      <c r="G44">
        <v>400</v>
      </c>
    </row>
    <row r="45" spans="1:7" ht="12.75" customHeight="1">
      <c r="A45" t="s">
        <v>3644</v>
      </c>
      <c r="B45" t="s">
        <v>1781</v>
      </c>
      <c r="C45" t="s">
        <v>3645</v>
      </c>
      <c r="D45">
        <v>3098</v>
      </c>
      <c r="E45">
        <v>21686</v>
      </c>
      <c r="F45">
        <v>21686</v>
      </c>
      <c r="G45">
        <v>7</v>
      </c>
    </row>
    <row r="46" spans="1:7" ht="12.75" customHeight="1">
      <c r="A46" t="s">
        <v>3646</v>
      </c>
      <c r="B46" t="s">
        <v>1781</v>
      </c>
      <c r="C46" t="s">
        <v>3647</v>
      </c>
      <c r="D46">
        <v>3966.27</v>
      </c>
      <c r="E46">
        <v>23797.62</v>
      </c>
      <c r="F46">
        <v>23797.62</v>
      </c>
      <c r="G46">
        <v>6</v>
      </c>
    </row>
    <row r="47" spans="1:7" ht="12.75" customHeight="1">
      <c r="A47" t="s">
        <v>3769</v>
      </c>
      <c r="B47" t="s">
        <v>1781</v>
      </c>
      <c r="C47" t="s">
        <v>3770</v>
      </c>
      <c r="D47">
        <v>2993</v>
      </c>
      <c r="E47">
        <v>20951</v>
      </c>
      <c r="F47">
        <v>20951</v>
      </c>
      <c r="G47">
        <v>7</v>
      </c>
    </row>
    <row r="48" spans="1:7" ht="12.75" customHeight="1">
      <c r="A48" t="s">
        <v>9312</v>
      </c>
      <c r="B48" t="s">
        <v>1781</v>
      </c>
      <c r="C48" t="s">
        <v>9313</v>
      </c>
      <c r="D48">
        <v>0</v>
      </c>
      <c r="E48">
        <v>0</v>
      </c>
      <c r="F48">
        <v>0</v>
      </c>
      <c r="G48">
        <v>180</v>
      </c>
    </row>
    <row r="49" spans="1:7" ht="12.75" customHeight="1">
      <c r="A49" t="s">
        <v>9314</v>
      </c>
      <c r="B49" t="s">
        <v>1781</v>
      </c>
      <c r="C49" t="s">
        <v>9315</v>
      </c>
      <c r="D49">
        <v>0</v>
      </c>
      <c r="E49">
        <v>0</v>
      </c>
      <c r="F49">
        <v>0</v>
      </c>
      <c r="G49">
        <v>400</v>
      </c>
    </row>
    <row r="50" spans="1:7" ht="12.75" customHeight="1">
      <c r="A50" t="s">
        <v>9335</v>
      </c>
      <c r="B50" t="s">
        <v>1781</v>
      </c>
      <c r="C50" t="s">
        <v>9336</v>
      </c>
      <c r="D50">
        <v>0</v>
      </c>
      <c r="E50">
        <v>0</v>
      </c>
      <c r="F50">
        <v>0</v>
      </c>
      <c r="G50">
        <v>180</v>
      </c>
    </row>
    <row r="51" spans="1:7" ht="12.75" customHeight="1">
      <c r="A51" t="s">
        <v>3750</v>
      </c>
      <c r="B51" t="s">
        <v>1781</v>
      </c>
      <c r="C51" t="s">
        <v>3751</v>
      </c>
      <c r="D51">
        <v>2704</v>
      </c>
      <c r="E51">
        <v>18928</v>
      </c>
      <c r="F51">
        <v>18928</v>
      </c>
      <c r="G51">
        <v>7</v>
      </c>
    </row>
    <row r="52" spans="1:7" ht="12.75" customHeight="1">
      <c r="A52" t="s">
        <v>16624</v>
      </c>
      <c r="B52" t="s">
        <v>1781</v>
      </c>
      <c r="C52" t="s">
        <v>16625</v>
      </c>
      <c r="D52">
        <v>2888</v>
      </c>
      <c r="E52">
        <v>2888</v>
      </c>
      <c r="F52">
        <v>34656</v>
      </c>
      <c r="G52">
        <v>12</v>
      </c>
    </row>
    <row r="53" spans="1:7" ht="12.75" customHeight="1">
      <c r="A53" t="s">
        <v>2087</v>
      </c>
      <c r="B53" t="s">
        <v>1781</v>
      </c>
      <c r="C53" t="s">
        <v>2088</v>
      </c>
      <c r="D53">
        <v>74</v>
      </c>
      <c r="E53">
        <v>1480</v>
      </c>
      <c r="F53">
        <v>22200</v>
      </c>
      <c r="G53">
        <v>300</v>
      </c>
    </row>
    <row r="54" spans="1:7" ht="12.75" customHeight="1">
      <c r="A54" t="s">
        <v>3032</v>
      </c>
      <c r="B54" t="s">
        <v>1781</v>
      </c>
      <c r="C54" t="s">
        <v>3033</v>
      </c>
      <c r="D54">
        <v>7</v>
      </c>
      <c r="E54">
        <v>70</v>
      </c>
      <c r="F54">
        <v>18200</v>
      </c>
      <c r="G54">
        <v>2600</v>
      </c>
    </row>
    <row r="55" spans="1:7" ht="12.75" customHeight="1">
      <c r="A55" t="s">
        <v>20020</v>
      </c>
      <c r="B55" t="s">
        <v>1781</v>
      </c>
      <c r="C55" t="s">
        <v>20021</v>
      </c>
      <c r="D55">
        <v>6.83</v>
      </c>
      <c r="E55">
        <v>683</v>
      </c>
      <c r="F55">
        <v>16392</v>
      </c>
      <c r="G55">
        <v>2400</v>
      </c>
    </row>
    <row r="56" spans="1:7" ht="12.75" customHeight="1">
      <c r="A56" t="s">
        <v>4029</v>
      </c>
      <c r="B56" t="s">
        <v>1781</v>
      </c>
      <c r="C56" t="s">
        <v>4030</v>
      </c>
      <c r="D56">
        <v>4415</v>
      </c>
      <c r="E56">
        <v>4415</v>
      </c>
      <c r="F56">
        <v>4415</v>
      </c>
      <c r="G56">
        <v>1</v>
      </c>
    </row>
    <row r="57" spans="1:7" ht="12.75" customHeight="1">
      <c r="A57" t="s">
        <v>2973</v>
      </c>
      <c r="B57" t="s">
        <v>1781</v>
      </c>
      <c r="C57" t="s">
        <v>2974</v>
      </c>
      <c r="D57">
        <v>78.3</v>
      </c>
      <c r="E57">
        <v>1566</v>
      </c>
      <c r="F57">
        <v>23490</v>
      </c>
      <c r="G57">
        <v>300</v>
      </c>
    </row>
    <row r="58" spans="1:7" ht="12.75" customHeight="1">
      <c r="A58" t="s">
        <v>9281</v>
      </c>
      <c r="B58" t="s">
        <v>1781</v>
      </c>
      <c r="C58" t="s">
        <v>9282</v>
      </c>
      <c r="D58">
        <v>0</v>
      </c>
      <c r="E58">
        <v>0</v>
      </c>
      <c r="F58">
        <v>0</v>
      </c>
      <c r="G58">
        <v>200</v>
      </c>
    </row>
    <row r="59" spans="1:7" ht="12.75" customHeight="1">
      <c r="A59" t="s">
        <v>1919</v>
      </c>
      <c r="B59" t="s">
        <v>1781</v>
      </c>
      <c r="C59" t="s">
        <v>1920</v>
      </c>
      <c r="D59">
        <v>380</v>
      </c>
      <c r="E59">
        <v>380</v>
      </c>
      <c r="F59">
        <v>7600</v>
      </c>
      <c r="G59">
        <v>20</v>
      </c>
    </row>
    <row r="60" spans="1:7" ht="12.75" customHeight="1">
      <c r="A60" t="s">
        <v>1921</v>
      </c>
      <c r="B60" t="s">
        <v>1781</v>
      </c>
      <c r="C60" t="s">
        <v>1922</v>
      </c>
      <c r="D60">
        <v>380</v>
      </c>
      <c r="E60">
        <v>380</v>
      </c>
      <c r="F60">
        <v>7600</v>
      </c>
      <c r="G60">
        <v>20</v>
      </c>
    </row>
    <row r="61" spans="1:7" ht="12.75" customHeight="1">
      <c r="A61" t="s">
        <v>1960</v>
      </c>
      <c r="B61" t="s">
        <v>1781</v>
      </c>
      <c r="C61" t="s">
        <v>1961</v>
      </c>
      <c r="D61">
        <v>290</v>
      </c>
      <c r="E61">
        <v>290</v>
      </c>
      <c r="F61">
        <v>11600</v>
      </c>
      <c r="G61">
        <v>40</v>
      </c>
    </row>
    <row r="62" spans="1:7" ht="12.75" customHeight="1">
      <c r="A62" t="s">
        <v>19944</v>
      </c>
      <c r="B62" t="s">
        <v>1781</v>
      </c>
      <c r="C62" t="s">
        <v>19945</v>
      </c>
      <c r="D62">
        <v>20000</v>
      </c>
      <c r="E62">
        <v>20000</v>
      </c>
      <c r="F62">
        <v>20000</v>
      </c>
      <c r="G62">
        <v>1</v>
      </c>
    </row>
    <row r="63" spans="1:7" ht="12.75" customHeight="1">
      <c r="A63" t="s">
        <v>19948</v>
      </c>
      <c r="B63" t="s">
        <v>1781</v>
      </c>
      <c r="C63" t="s">
        <v>19949</v>
      </c>
      <c r="D63">
        <v>1299.2</v>
      </c>
      <c r="E63">
        <v>1299.2</v>
      </c>
      <c r="F63">
        <v>19488</v>
      </c>
      <c r="G63">
        <v>15</v>
      </c>
    </row>
    <row r="64" spans="1:7" ht="12.75" customHeight="1">
      <c r="A64" t="s">
        <v>2141</v>
      </c>
      <c r="B64" t="s">
        <v>1781</v>
      </c>
      <c r="C64" t="s">
        <v>2142</v>
      </c>
      <c r="D64">
        <v>12116</v>
      </c>
      <c r="E64">
        <v>12116</v>
      </c>
      <c r="F64">
        <v>72696</v>
      </c>
      <c r="G64">
        <v>6</v>
      </c>
    </row>
    <row r="65" spans="1:7" ht="12.75" customHeight="1">
      <c r="A65" t="s">
        <v>2716</v>
      </c>
      <c r="B65" t="s">
        <v>1781</v>
      </c>
      <c r="C65" t="s">
        <v>2717</v>
      </c>
      <c r="D65">
        <v>150</v>
      </c>
      <c r="E65">
        <v>2250</v>
      </c>
      <c r="F65">
        <v>27000</v>
      </c>
      <c r="G65">
        <v>180</v>
      </c>
    </row>
    <row r="66" spans="1:7" ht="12.75" customHeight="1">
      <c r="A66" t="s">
        <v>3036</v>
      </c>
      <c r="B66" t="s">
        <v>1781</v>
      </c>
      <c r="C66" t="s">
        <v>3037</v>
      </c>
      <c r="D66">
        <v>6.5</v>
      </c>
      <c r="E66">
        <v>4550</v>
      </c>
      <c r="F66">
        <v>18200</v>
      </c>
      <c r="G66">
        <v>2800</v>
      </c>
    </row>
    <row r="67" spans="1:7" ht="12.75" customHeight="1">
      <c r="A67" t="s">
        <v>1366</v>
      </c>
      <c r="B67" t="s">
        <v>1781</v>
      </c>
      <c r="C67" t="s">
        <v>5375</v>
      </c>
      <c r="D67">
        <v>5320</v>
      </c>
      <c r="E67">
        <v>5320</v>
      </c>
      <c r="F67">
        <v>21280</v>
      </c>
      <c r="G67">
        <v>4</v>
      </c>
    </row>
    <row r="68" spans="1:7" ht="12.75" customHeight="1">
      <c r="A68" t="s">
        <v>5798</v>
      </c>
      <c r="B68" t="s">
        <v>1781</v>
      </c>
      <c r="C68" t="s">
        <v>5799</v>
      </c>
      <c r="D68">
        <v>2736</v>
      </c>
      <c r="E68">
        <v>2736</v>
      </c>
      <c r="F68">
        <v>16416</v>
      </c>
      <c r="G68">
        <v>6</v>
      </c>
    </row>
    <row r="69" spans="1:7" ht="12.75" customHeight="1">
      <c r="A69" t="s">
        <v>6819</v>
      </c>
      <c r="B69" t="s">
        <v>1781</v>
      </c>
      <c r="C69" t="s">
        <v>6820</v>
      </c>
      <c r="D69">
        <v>775.2</v>
      </c>
      <c r="E69">
        <v>775.2</v>
      </c>
      <c r="F69">
        <v>18604.8</v>
      </c>
      <c r="G69">
        <v>24</v>
      </c>
    </row>
    <row r="70" spans="1:7" ht="12.75" customHeight="1">
      <c r="A70" t="s">
        <v>1439</v>
      </c>
      <c r="B70" t="s">
        <v>1781</v>
      </c>
      <c r="C70" t="s">
        <v>6916</v>
      </c>
      <c r="D70">
        <v>2964</v>
      </c>
      <c r="E70">
        <v>2964</v>
      </c>
      <c r="F70">
        <v>17784</v>
      </c>
      <c r="G70">
        <v>6</v>
      </c>
    </row>
    <row r="71" spans="1:7" ht="12.75" customHeight="1">
      <c r="A71" t="s">
        <v>1475</v>
      </c>
      <c r="B71" t="s">
        <v>1781</v>
      </c>
      <c r="C71" t="s">
        <v>8937</v>
      </c>
      <c r="D71">
        <v>760</v>
      </c>
      <c r="E71">
        <v>760</v>
      </c>
      <c r="F71">
        <v>22800</v>
      </c>
      <c r="G71">
        <v>30</v>
      </c>
    </row>
    <row r="72" spans="1:7" ht="12.75" customHeight="1">
      <c r="A72" t="s">
        <v>1474</v>
      </c>
      <c r="B72" t="s">
        <v>1781</v>
      </c>
      <c r="C72" t="s">
        <v>8936</v>
      </c>
      <c r="D72">
        <v>760</v>
      </c>
      <c r="E72">
        <v>760</v>
      </c>
      <c r="F72">
        <v>22800</v>
      </c>
      <c r="G72">
        <v>30</v>
      </c>
    </row>
    <row r="73" spans="1:7" ht="12.75" customHeight="1">
      <c r="A73" t="s">
        <v>1476</v>
      </c>
      <c r="B73" t="s">
        <v>1781</v>
      </c>
      <c r="C73" t="s">
        <v>8938</v>
      </c>
      <c r="D73">
        <v>760</v>
      </c>
      <c r="E73">
        <v>760</v>
      </c>
      <c r="F73">
        <v>22800</v>
      </c>
      <c r="G73">
        <v>30</v>
      </c>
    </row>
    <row r="74" spans="1:7" ht="12.75" customHeight="1">
      <c r="A74" t="s">
        <v>7177</v>
      </c>
      <c r="B74" t="s">
        <v>1781</v>
      </c>
      <c r="C74" t="s">
        <v>7178</v>
      </c>
      <c r="D74">
        <v>0</v>
      </c>
      <c r="E74">
        <v>0</v>
      </c>
      <c r="F74">
        <v>0</v>
      </c>
      <c r="G74">
        <v>1</v>
      </c>
    </row>
    <row r="75" spans="1:7" ht="12.75" customHeight="1">
      <c r="A75" t="s">
        <v>8979</v>
      </c>
      <c r="B75" t="s">
        <v>1781</v>
      </c>
      <c r="C75" t="s">
        <v>8980</v>
      </c>
      <c r="D75">
        <v>0</v>
      </c>
      <c r="E75">
        <v>0</v>
      </c>
      <c r="F75">
        <v>0</v>
      </c>
      <c r="G75">
        <v>12</v>
      </c>
    </row>
    <row r="76" spans="1:7" ht="12.75" customHeight="1">
      <c r="A76" t="s">
        <v>2940</v>
      </c>
      <c r="B76" t="s">
        <v>1781</v>
      </c>
      <c r="C76" t="s">
        <v>2941</v>
      </c>
      <c r="D76">
        <v>61.300000000000004</v>
      </c>
      <c r="E76">
        <v>1226</v>
      </c>
      <c r="F76">
        <v>18390</v>
      </c>
      <c r="G76">
        <v>300</v>
      </c>
    </row>
    <row r="77" spans="1:7" ht="12.75" customHeight="1">
      <c r="A77" t="s">
        <v>7289</v>
      </c>
      <c r="B77" t="s">
        <v>1781</v>
      </c>
      <c r="C77" t="s">
        <v>7290</v>
      </c>
      <c r="D77">
        <v>0</v>
      </c>
      <c r="E77">
        <v>0</v>
      </c>
      <c r="F77">
        <v>0</v>
      </c>
      <c r="G77">
        <v>1</v>
      </c>
    </row>
    <row r="78" spans="1:7" ht="12.75" customHeight="1">
      <c r="A78" t="s">
        <v>1579</v>
      </c>
      <c r="B78" t="s">
        <v>1781</v>
      </c>
      <c r="C78" t="s">
        <v>10675</v>
      </c>
      <c r="D78">
        <v>3800</v>
      </c>
      <c r="E78">
        <v>3800</v>
      </c>
      <c r="F78">
        <v>38000</v>
      </c>
      <c r="G78">
        <v>10</v>
      </c>
    </row>
    <row r="79" spans="1:7" ht="12.75" customHeight="1">
      <c r="A79" t="s">
        <v>1578</v>
      </c>
      <c r="B79" t="s">
        <v>1781</v>
      </c>
      <c r="C79" t="s">
        <v>10674</v>
      </c>
      <c r="D79">
        <v>1140</v>
      </c>
      <c r="E79">
        <v>1140</v>
      </c>
      <c r="F79">
        <v>22800</v>
      </c>
      <c r="G79">
        <v>20</v>
      </c>
    </row>
    <row r="80" spans="1:7" ht="12.75" customHeight="1">
      <c r="A80" t="s">
        <v>7181</v>
      </c>
      <c r="B80" t="s">
        <v>1781</v>
      </c>
      <c r="C80" t="s">
        <v>7182</v>
      </c>
      <c r="D80">
        <v>0</v>
      </c>
      <c r="E80">
        <v>0</v>
      </c>
      <c r="F80">
        <v>0</v>
      </c>
      <c r="G80">
        <v>1</v>
      </c>
    </row>
    <row r="81" spans="1:7" ht="12.75" customHeight="1">
      <c r="A81" t="s">
        <v>7293</v>
      </c>
      <c r="B81" t="s">
        <v>1781</v>
      </c>
      <c r="C81" t="s">
        <v>7294</v>
      </c>
      <c r="D81">
        <v>0</v>
      </c>
      <c r="E81">
        <v>0</v>
      </c>
      <c r="F81">
        <v>0</v>
      </c>
      <c r="G81">
        <v>1</v>
      </c>
    </row>
    <row r="82" spans="1:7" ht="12.75" customHeight="1">
      <c r="A82" t="s">
        <v>10574</v>
      </c>
      <c r="B82" t="s">
        <v>1781</v>
      </c>
      <c r="C82" t="s">
        <v>10575</v>
      </c>
      <c r="D82">
        <v>0</v>
      </c>
      <c r="E82">
        <v>0</v>
      </c>
      <c r="F82">
        <v>0</v>
      </c>
      <c r="G82">
        <v>80</v>
      </c>
    </row>
    <row r="83" spans="1:7" ht="12.75" customHeight="1">
      <c r="A83" t="s">
        <v>6817</v>
      </c>
      <c r="B83" t="s">
        <v>1781</v>
      </c>
      <c r="C83" t="s">
        <v>6818</v>
      </c>
      <c r="D83">
        <v>562.4</v>
      </c>
      <c r="E83">
        <v>562.4</v>
      </c>
      <c r="F83">
        <v>13497.6</v>
      </c>
      <c r="G83">
        <v>24</v>
      </c>
    </row>
    <row r="84" spans="1:7" ht="12.75" customHeight="1">
      <c r="A84" t="s">
        <v>6852</v>
      </c>
      <c r="B84" t="s">
        <v>1781</v>
      </c>
      <c r="C84" t="s">
        <v>6853</v>
      </c>
      <c r="D84">
        <v>1444</v>
      </c>
      <c r="E84">
        <v>1444</v>
      </c>
      <c r="F84">
        <v>17328</v>
      </c>
      <c r="G84">
        <v>12</v>
      </c>
    </row>
    <row r="85" spans="1:7" ht="12.75" customHeight="1">
      <c r="A85" t="s">
        <v>1410</v>
      </c>
      <c r="B85" t="s">
        <v>1781</v>
      </c>
      <c r="C85" t="s">
        <v>6866</v>
      </c>
      <c r="D85">
        <v>2280</v>
      </c>
      <c r="E85">
        <v>2280</v>
      </c>
      <c r="F85">
        <v>13680</v>
      </c>
      <c r="G85">
        <v>6</v>
      </c>
    </row>
    <row r="86" spans="1:7" ht="12.75" customHeight="1">
      <c r="A86" t="s">
        <v>6702</v>
      </c>
      <c r="B86" t="s">
        <v>1781</v>
      </c>
      <c r="C86" t="s">
        <v>6703</v>
      </c>
      <c r="D86">
        <v>2052</v>
      </c>
      <c r="E86">
        <v>10260</v>
      </c>
      <c r="F86">
        <v>10260</v>
      </c>
      <c r="G86">
        <v>5</v>
      </c>
    </row>
    <row r="87" spans="1:7" ht="12.75" customHeight="1">
      <c r="A87" t="s">
        <v>1401</v>
      </c>
      <c r="B87" t="s">
        <v>1781</v>
      </c>
      <c r="C87" t="s">
        <v>6833</v>
      </c>
      <c r="D87">
        <v>1064</v>
      </c>
      <c r="E87">
        <v>1064</v>
      </c>
      <c r="F87">
        <v>14896</v>
      </c>
      <c r="G87">
        <v>14</v>
      </c>
    </row>
    <row r="88" spans="1:7" ht="12.75" customHeight="1">
      <c r="A88" t="s">
        <v>5116</v>
      </c>
      <c r="B88" t="s">
        <v>1781</v>
      </c>
      <c r="C88" t="s">
        <v>5117</v>
      </c>
      <c r="D88">
        <v>4180</v>
      </c>
      <c r="E88">
        <v>4180</v>
      </c>
      <c r="F88">
        <v>33440</v>
      </c>
      <c r="G88">
        <v>8</v>
      </c>
    </row>
    <row r="89" spans="1:7" ht="12.75" customHeight="1">
      <c r="A89" t="s">
        <v>5339</v>
      </c>
      <c r="B89" t="s">
        <v>1781</v>
      </c>
      <c r="C89" t="s">
        <v>5340</v>
      </c>
      <c r="D89">
        <v>1200</v>
      </c>
      <c r="E89">
        <v>1200</v>
      </c>
      <c r="F89">
        <v>12000</v>
      </c>
      <c r="G89">
        <v>10</v>
      </c>
    </row>
    <row r="90" spans="1:7" ht="12.75" customHeight="1">
      <c r="A90" t="s">
        <v>20150</v>
      </c>
      <c r="B90" t="s">
        <v>1781</v>
      </c>
      <c r="C90" t="s">
        <v>20151</v>
      </c>
      <c r="D90">
        <v>72.25</v>
      </c>
      <c r="E90">
        <v>867</v>
      </c>
      <c r="F90">
        <v>8670</v>
      </c>
      <c r="G90">
        <v>120</v>
      </c>
    </row>
    <row r="91" spans="1:7" ht="12.75" customHeight="1">
      <c r="A91" t="s">
        <v>20148</v>
      </c>
      <c r="B91" t="s">
        <v>1781</v>
      </c>
      <c r="C91" t="s">
        <v>20149</v>
      </c>
      <c r="D91">
        <v>125</v>
      </c>
      <c r="E91">
        <v>1500</v>
      </c>
      <c r="F91">
        <v>15000</v>
      </c>
      <c r="G91">
        <v>120</v>
      </c>
    </row>
    <row r="92" spans="1:7" ht="12.75" customHeight="1">
      <c r="A92" t="s">
        <v>5309</v>
      </c>
      <c r="B92" t="s">
        <v>1781</v>
      </c>
      <c r="C92" t="s">
        <v>5310</v>
      </c>
      <c r="D92">
        <v>4332</v>
      </c>
      <c r="E92">
        <v>4332</v>
      </c>
      <c r="F92">
        <v>34656</v>
      </c>
      <c r="G92">
        <v>8</v>
      </c>
    </row>
    <row r="93" spans="1:7" ht="12.75" customHeight="1">
      <c r="A93" t="s">
        <v>1356</v>
      </c>
      <c r="B93" t="s">
        <v>1781</v>
      </c>
      <c r="C93" t="s">
        <v>5346</v>
      </c>
      <c r="D93">
        <v>3648</v>
      </c>
      <c r="E93">
        <v>3648</v>
      </c>
      <c r="F93">
        <v>36480</v>
      </c>
      <c r="G93">
        <v>10</v>
      </c>
    </row>
    <row r="94" spans="1:7" ht="12.75" customHeight="1">
      <c r="A94" t="s">
        <v>7295</v>
      </c>
      <c r="B94" t="s">
        <v>1781</v>
      </c>
      <c r="C94" t="s">
        <v>7296</v>
      </c>
      <c r="D94">
        <v>0</v>
      </c>
      <c r="E94">
        <v>0</v>
      </c>
      <c r="F94">
        <v>0</v>
      </c>
      <c r="G94">
        <v>50</v>
      </c>
    </row>
    <row r="95" spans="1:7" ht="12.75" customHeight="1">
      <c r="A95" t="s">
        <v>7183</v>
      </c>
      <c r="B95" t="s">
        <v>1781</v>
      </c>
      <c r="C95" t="s">
        <v>7184</v>
      </c>
      <c r="D95">
        <v>0</v>
      </c>
      <c r="E95">
        <v>0</v>
      </c>
      <c r="F95">
        <v>0</v>
      </c>
      <c r="G95">
        <v>1</v>
      </c>
    </row>
    <row r="96" spans="1:7" ht="12.75" customHeight="1">
      <c r="A96" t="s">
        <v>7179</v>
      </c>
      <c r="B96" t="s">
        <v>1781</v>
      </c>
      <c r="C96" t="s">
        <v>7180</v>
      </c>
      <c r="D96">
        <v>0</v>
      </c>
      <c r="E96">
        <v>0</v>
      </c>
      <c r="F96">
        <v>0</v>
      </c>
      <c r="G96">
        <v>1</v>
      </c>
    </row>
    <row r="97" spans="1:7" ht="12.75" customHeight="1">
      <c r="A97" t="s">
        <v>5306</v>
      </c>
      <c r="B97" t="s">
        <v>1781</v>
      </c>
      <c r="C97" t="s">
        <v>5307</v>
      </c>
      <c r="D97">
        <v>5700</v>
      </c>
      <c r="E97">
        <v>5700</v>
      </c>
      <c r="F97">
        <v>34200</v>
      </c>
      <c r="G97">
        <v>6</v>
      </c>
    </row>
    <row r="98" spans="1:7" ht="12.75" customHeight="1">
      <c r="A98" t="s">
        <v>1406</v>
      </c>
      <c r="B98" t="s">
        <v>1781</v>
      </c>
      <c r="C98" t="s">
        <v>6850</v>
      </c>
      <c r="D98">
        <v>1064</v>
      </c>
      <c r="E98">
        <v>1064</v>
      </c>
      <c r="F98">
        <v>14896</v>
      </c>
      <c r="G98">
        <v>14</v>
      </c>
    </row>
    <row r="99" spans="1:7" ht="12.75" customHeight="1">
      <c r="A99" t="s">
        <v>6854</v>
      </c>
      <c r="B99" t="s">
        <v>1781</v>
      </c>
      <c r="C99" t="s">
        <v>6855</v>
      </c>
      <c r="D99">
        <v>1444</v>
      </c>
      <c r="E99">
        <v>1444</v>
      </c>
      <c r="F99">
        <v>17328</v>
      </c>
      <c r="G99">
        <v>12</v>
      </c>
    </row>
    <row r="100" spans="1:7" ht="12.75" customHeight="1">
      <c r="A100" t="s">
        <v>2753</v>
      </c>
      <c r="B100" t="s">
        <v>1781</v>
      </c>
      <c r="C100" t="s">
        <v>2754</v>
      </c>
      <c r="D100">
        <v>7</v>
      </c>
      <c r="E100">
        <v>7</v>
      </c>
      <c r="F100">
        <v>7</v>
      </c>
      <c r="G100">
        <v>1</v>
      </c>
    </row>
    <row r="101" spans="1:7" ht="12.75" customHeight="1">
      <c r="A101" t="s">
        <v>3034</v>
      </c>
      <c r="B101" t="s">
        <v>1781</v>
      </c>
      <c r="C101" t="s">
        <v>3035</v>
      </c>
      <c r="D101">
        <v>6</v>
      </c>
      <c r="E101">
        <v>60</v>
      </c>
      <c r="F101">
        <v>15600</v>
      </c>
      <c r="G101">
        <v>2600</v>
      </c>
    </row>
    <row r="102" spans="1:7" ht="12.75" customHeight="1">
      <c r="A102" t="s">
        <v>20097</v>
      </c>
      <c r="B102" t="s">
        <v>1781</v>
      </c>
      <c r="C102" t="s">
        <v>20098</v>
      </c>
      <c r="D102">
        <v>70.06</v>
      </c>
      <c r="E102">
        <v>1751.5</v>
      </c>
      <c r="F102">
        <v>26272.5</v>
      </c>
      <c r="G102">
        <v>375</v>
      </c>
    </row>
    <row r="103" spans="1:7" ht="12.75" customHeight="1">
      <c r="A103" t="s">
        <v>20081</v>
      </c>
      <c r="B103" t="s">
        <v>1781</v>
      </c>
      <c r="C103" t="s">
        <v>20082</v>
      </c>
      <c r="D103">
        <v>69.67</v>
      </c>
      <c r="E103">
        <v>1393.4</v>
      </c>
      <c r="F103">
        <v>20901</v>
      </c>
      <c r="G103">
        <v>300</v>
      </c>
    </row>
    <row r="104" spans="1:7" ht="12.75" customHeight="1">
      <c r="A104" t="s">
        <v>20093</v>
      </c>
      <c r="B104" t="s">
        <v>1781</v>
      </c>
      <c r="C104" t="s">
        <v>20094</v>
      </c>
      <c r="D104">
        <v>80.12</v>
      </c>
      <c r="E104">
        <v>1602.4</v>
      </c>
      <c r="F104">
        <v>24036</v>
      </c>
      <c r="G104">
        <v>300</v>
      </c>
    </row>
    <row r="105" spans="1:7" ht="12.75" customHeight="1">
      <c r="A105" t="s">
        <v>4022</v>
      </c>
      <c r="B105" t="s">
        <v>1781</v>
      </c>
      <c r="C105" t="s">
        <v>4023</v>
      </c>
      <c r="D105">
        <v>33000</v>
      </c>
      <c r="E105">
        <v>33000</v>
      </c>
      <c r="F105">
        <v>33000</v>
      </c>
      <c r="G105">
        <v>1</v>
      </c>
    </row>
    <row r="106" spans="1:7" ht="12.75" customHeight="1">
      <c r="A106" t="s">
        <v>4020</v>
      </c>
      <c r="B106" t="s">
        <v>1781</v>
      </c>
      <c r="C106" t="s">
        <v>4021</v>
      </c>
      <c r="D106">
        <v>37440</v>
      </c>
      <c r="E106">
        <v>37440</v>
      </c>
      <c r="F106">
        <v>37440</v>
      </c>
      <c r="G106">
        <v>1</v>
      </c>
    </row>
    <row r="107" spans="1:7" ht="12.75" customHeight="1">
      <c r="A107" t="s">
        <v>7307</v>
      </c>
      <c r="B107" t="s">
        <v>1781</v>
      </c>
      <c r="C107" t="s">
        <v>7308</v>
      </c>
      <c r="D107">
        <v>0</v>
      </c>
      <c r="E107">
        <v>0</v>
      </c>
      <c r="F107">
        <v>0</v>
      </c>
      <c r="G107">
        <v>1</v>
      </c>
    </row>
    <row r="108" spans="1:7" ht="12.75" customHeight="1">
      <c r="A108" t="s">
        <v>7453</v>
      </c>
      <c r="B108" t="s">
        <v>1781</v>
      </c>
      <c r="C108" t="s">
        <v>7454</v>
      </c>
      <c r="D108">
        <v>420</v>
      </c>
      <c r="E108">
        <v>420</v>
      </c>
      <c r="F108">
        <v>8400</v>
      </c>
      <c r="G108">
        <v>20</v>
      </c>
    </row>
    <row r="109" spans="1:7" ht="12.75" customHeight="1">
      <c r="A109" t="s">
        <v>7455</v>
      </c>
      <c r="B109" t="s">
        <v>1781</v>
      </c>
      <c r="C109" t="s">
        <v>7454</v>
      </c>
      <c r="D109">
        <v>1600</v>
      </c>
      <c r="E109">
        <v>1600</v>
      </c>
      <c r="F109">
        <v>9600</v>
      </c>
      <c r="G109">
        <v>6</v>
      </c>
    </row>
    <row r="110" spans="1:7" ht="12.75" customHeight="1">
      <c r="A110" t="s">
        <v>7463</v>
      </c>
      <c r="B110" t="s">
        <v>1781</v>
      </c>
      <c r="C110" t="s">
        <v>7464</v>
      </c>
      <c r="D110">
        <v>3600</v>
      </c>
      <c r="E110">
        <v>3600</v>
      </c>
      <c r="F110">
        <v>72000</v>
      </c>
      <c r="G110">
        <v>20</v>
      </c>
    </row>
    <row r="111" spans="1:7" ht="12.75" customHeight="1">
      <c r="A111" t="s">
        <v>19975</v>
      </c>
      <c r="B111" t="s">
        <v>1781</v>
      </c>
      <c r="C111" t="s">
        <v>19976</v>
      </c>
      <c r="D111">
        <v>407.55</v>
      </c>
      <c r="E111">
        <v>2445.3000000000002</v>
      </c>
      <c r="F111">
        <v>9781.2000000000007</v>
      </c>
      <c r="G111">
        <v>24</v>
      </c>
    </row>
    <row r="112" spans="1:7" ht="12.75" customHeight="1">
      <c r="A112" t="s">
        <v>19971</v>
      </c>
      <c r="B112" t="s">
        <v>1781</v>
      </c>
      <c r="C112" t="s">
        <v>19972</v>
      </c>
      <c r="D112">
        <v>266.61</v>
      </c>
      <c r="E112">
        <v>1599.66</v>
      </c>
      <c r="F112">
        <v>12797.28</v>
      </c>
      <c r="G112">
        <v>48</v>
      </c>
    </row>
    <row r="113" spans="1:7" ht="12.75" customHeight="1">
      <c r="A113" t="s">
        <v>19973</v>
      </c>
      <c r="B113" t="s">
        <v>1781</v>
      </c>
      <c r="C113" t="s">
        <v>19974</v>
      </c>
      <c r="D113">
        <v>651.66</v>
      </c>
      <c r="E113">
        <v>3909.96</v>
      </c>
      <c r="F113">
        <v>15639.84</v>
      </c>
      <c r="G113">
        <v>24</v>
      </c>
    </row>
    <row r="114" spans="1:7" ht="12.75" customHeight="1">
      <c r="A114" t="s">
        <v>7285</v>
      </c>
      <c r="B114" t="s">
        <v>1781</v>
      </c>
      <c r="C114" t="s">
        <v>7286</v>
      </c>
      <c r="D114">
        <v>0</v>
      </c>
      <c r="E114">
        <v>0</v>
      </c>
      <c r="F114">
        <v>0</v>
      </c>
      <c r="G114">
        <v>1</v>
      </c>
    </row>
    <row r="115" spans="1:7" ht="12.75" customHeight="1">
      <c r="A115" t="s">
        <v>10225</v>
      </c>
      <c r="B115" t="s">
        <v>1781</v>
      </c>
      <c r="C115" t="s">
        <v>10226</v>
      </c>
      <c r="D115">
        <v>503.90000000000003</v>
      </c>
      <c r="E115">
        <v>503.90000000000003</v>
      </c>
      <c r="F115">
        <v>50390</v>
      </c>
      <c r="G115">
        <v>100</v>
      </c>
    </row>
    <row r="116" spans="1:7" ht="12.75" customHeight="1">
      <c r="A116" t="s">
        <v>10011</v>
      </c>
      <c r="B116" t="s">
        <v>1781</v>
      </c>
      <c r="C116" t="s">
        <v>10012</v>
      </c>
      <c r="D116">
        <v>6871</v>
      </c>
      <c r="E116">
        <v>6871</v>
      </c>
      <c r="F116">
        <v>109936</v>
      </c>
      <c r="G116">
        <v>16</v>
      </c>
    </row>
    <row r="117" spans="1:7" ht="12.75" customHeight="1">
      <c r="A117" t="s">
        <v>10245</v>
      </c>
      <c r="B117" t="s">
        <v>1781</v>
      </c>
      <c r="C117" t="s">
        <v>10246</v>
      </c>
      <c r="D117">
        <v>1824</v>
      </c>
      <c r="E117">
        <v>1824</v>
      </c>
      <c r="F117">
        <v>21888</v>
      </c>
      <c r="G117">
        <v>12</v>
      </c>
    </row>
    <row r="118" spans="1:7" ht="12.75" customHeight="1">
      <c r="A118" t="s">
        <v>7173</v>
      </c>
      <c r="B118" t="s">
        <v>1781</v>
      </c>
      <c r="C118" t="s">
        <v>7174</v>
      </c>
      <c r="D118">
        <v>0</v>
      </c>
      <c r="E118">
        <v>0</v>
      </c>
      <c r="F118">
        <v>0</v>
      </c>
      <c r="G118">
        <v>1</v>
      </c>
    </row>
    <row r="119" spans="1:7" ht="12.75" customHeight="1">
      <c r="A119" t="s">
        <v>19946</v>
      </c>
      <c r="B119" t="s">
        <v>1781</v>
      </c>
      <c r="C119" t="s">
        <v>19947</v>
      </c>
      <c r="D119">
        <v>20000</v>
      </c>
      <c r="E119">
        <v>20000</v>
      </c>
      <c r="F119">
        <v>20000</v>
      </c>
      <c r="G119">
        <v>1</v>
      </c>
    </row>
    <row r="120" spans="1:7" ht="12.75" customHeight="1">
      <c r="A120" t="s">
        <v>4357</v>
      </c>
      <c r="B120" t="s">
        <v>1781</v>
      </c>
      <c r="C120" t="s">
        <v>4358</v>
      </c>
      <c r="D120">
        <v>14300</v>
      </c>
      <c r="E120">
        <v>143000</v>
      </c>
      <c r="F120">
        <v>143000</v>
      </c>
      <c r="G120">
        <v>10</v>
      </c>
    </row>
    <row r="121" spans="1:7" ht="12.75" customHeight="1">
      <c r="A121" t="s">
        <v>7382</v>
      </c>
      <c r="B121" t="s">
        <v>1781</v>
      </c>
      <c r="C121" t="s">
        <v>7383</v>
      </c>
      <c r="D121">
        <v>0</v>
      </c>
      <c r="E121">
        <v>0</v>
      </c>
      <c r="F121">
        <v>0</v>
      </c>
      <c r="G121">
        <v>1</v>
      </c>
    </row>
    <row r="122" spans="1:7" ht="12.75" customHeight="1">
      <c r="A122" t="s">
        <v>10572</v>
      </c>
      <c r="B122" t="s">
        <v>1781</v>
      </c>
      <c r="C122" t="s">
        <v>10573</v>
      </c>
      <c r="D122">
        <v>0</v>
      </c>
      <c r="E122">
        <v>0</v>
      </c>
      <c r="F122">
        <v>0</v>
      </c>
      <c r="G122">
        <v>200</v>
      </c>
    </row>
    <row r="123" spans="1:7" ht="12.75" customHeight="1">
      <c r="A123" t="s">
        <v>10570</v>
      </c>
      <c r="B123" t="s">
        <v>1781</v>
      </c>
      <c r="C123" t="s">
        <v>10571</v>
      </c>
      <c r="D123">
        <v>0</v>
      </c>
      <c r="E123">
        <v>0</v>
      </c>
      <c r="F123">
        <v>0</v>
      </c>
      <c r="G123">
        <v>200</v>
      </c>
    </row>
    <row r="124" spans="1:7" ht="12.75" customHeight="1">
      <c r="A124" t="s">
        <v>7169</v>
      </c>
      <c r="B124" t="s">
        <v>1781</v>
      </c>
      <c r="C124" t="s">
        <v>7170</v>
      </c>
      <c r="D124">
        <v>0</v>
      </c>
      <c r="E124">
        <v>0</v>
      </c>
      <c r="F124">
        <v>0</v>
      </c>
      <c r="G124">
        <v>1</v>
      </c>
    </row>
    <row r="125" spans="1:7" ht="12.75" customHeight="1">
      <c r="A125" t="s">
        <v>7171</v>
      </c>
      <c r="B125" t="s">
        <v>1781</v>
      </c>
      <c r="C125" t="s">
        <v>7172</v>
      </c>
      <c r="D125">
        <v>0</v>
      </c>
      <c r="E125">
        <v>0</v>
      </c>
      <c r="F125">
        <v>0</v>
      </c>
      <c r="G125">
        <v>1</v>
      </c>
    </row>
    <row r="126" spans="1:7" ht="12.75" customHeight="1">
      <c r="A126" t="s">
        <v>9271</v>
      </c>
      <c r="B126" t="s">
        <v>1781</v>
      </c>
      <c r="C126" t="s">
        <v>9272</v>
      </c>
      <c r="D126">
        <v>0</v>
      </c>
      <c r="E126">
        <v>0</v>
      </c>
      <c r="F126">
        <v>0</v>
      </c>
      <c r="G126">
        <v>500</v>
      </c>
    </row>
    <row r="127" spans="1:7" ht="12.75" customHeight="1">
      <c r="A127" t="s">
        <v>20095</v>
      </c>
      <c r="B127" t="s">
        <v>1781</v>
      </c>
      <c r="C127" t="s">
        <v>20096</v>
      </c>
      <c r="D127">
        <v>1365</v>
      </c>
      <c r="E127">
        <v>8190</v>
      </c>
      <c r="F127">
        <v>32760</v>
      </c>
      <c r="G127">
        <v>24</v>
      </c>
    </row>
    <row r="128" spans="1:7" ht="12.75" customHeight="1">
      <c r="A128" t="s">
        <v>20087</v>
      </c>
      <c r="B128" t="s">
        <v>1781</v>
      </c>
      <c r="C128" t="s">
        <v>20088</v>
      </c>
      <c r="D128">
        <v>1161.21</v>
      </c>
      <c r="E128">
        <v>6967.26</v>
      </c>
      <c r="F128">
        <v>27869.040000000001</v>
      </c>
      <c r="G128">
        <v>24</v>
      </c>
    </row>
    <row r="129" spans="1:7" ht="12.75" customHeight="1">
      <c r="A129" t="s">
        <v>20089</v>
      </c>
      <c r="B129" t="s">
        <v>1781</v>
      </c>
      <c r="C129" t="s">
        <v>20090</v>
      </c>
      <c r="D129">
        <v>1161.21</v>
      </c>
      <c r="E129">
        <v>6967.26</v>
      </c>
      <c r="F129">
        <v>27869.040000000001</v>
      </c>
      <c r="G129">
        <v>24</v>
      </c>
    </row>
    <row r="130" spans="1:7" ht="12.75" customHeight="1">
      <c r="A130" t="s">
        <v>20091</v>
      </c>
      <c r="B130" t="s">
        <v>1781</v>
      </c>
      <c r="C130" t="s">
        <v>20092</v>
      </c>
      <c r="D130">
        <v>1161.21</v>
      </c>
      <c r="E130">
        <v>6967.26</v>
      </c>
      <c r="F130">
        <v>27869.040000000001</v>
      </c>
      <c r="G130">
        <v>24</v>
      </c>
    </row>
    <row r="131" spans="1:7" ht="12.75" customHeight="1">
      <c r="A131" t="s">
        <v>20085</v>
      </c>
      <c r="B131" t="s">
        <v>1781</v>
      </c>
      <c r="C131" t="s">
        <v>20086</v>
      </c>
      <c r="D131">
        <v>1437.5</v>
      </c>
      <c r="E131">
        <v>8625</v>
      </c>
      <c r="F131">
        <v>34500</v>
      </c>
      <c r="G131">
        <v>24</v>
      </c>
    </row>
    <row r="132" spans="1:7" ht="12.75" customHeight="1">
      <c r="A132" t="s">
        <v>7144</v>
      </c>
      <c r="B132" t="s">
        <v>1781</v>
      </c>
      <c r="C132" t="s">
        <v>7145</v>
      </c>
      <c r="D132">
        <v>0</v>
      </c>
      <c r="E132">
        <v>0</v>
      </c>
      <c r="F132">
        <v>0</v>
      </c>
      <c r="G132">
        <v>24</v>
      </c>
    </row>
    <row r="133" spans="1:7" ht="12.75" customHeight="1">
      <c r="A133" t="s">
        <v>7142</v>
      </c>
      <c r="B133" t="s">
        <v>1781</v>
      </c>
      <c r="C133" t="s">
        <v>7143</v>
      </c>
      <c r="D133">
        <v>0</v>
      </c>
      <c r="E133">
        <v>0</v>
      </c>
      <c r="F133">
        <v>0</v>
      </c>
      <c r="G133">
        <v>24</v>
      </c>
    </row>
    <row r="134" spans="1:7" ht="12.75" customHeight="1">
      <c r="A134" t="s">
        <v>3337</v>
      </c>
      <c r="B134" t="s">
        <v>1781</v>
      </c>
      <c r="C134" t="s">
        <v>3338</v>
      </c>
      <c r="D134">
        <v>380</v>
      </c>
      <c r="E134">
        <v>4560</v>
      </c>
      <c r="F134">
        <v>41040</v>
      </c>
      <c r="G134">
        <v>108</v>
      </c>
    </row>
    <row r="135" spans="1:7" ht="12.75" customHeight="1">
      <c r="A135" t="s">
        <v>3484</v>
      </c>
      <c r="B135" t="s">
        <v>1781</v>
      </c>
      <c r="C135" t="s">
        <v>3338</v>
      </c>
      <c r="D135">
        <v>380</v>
      </c>
      <c r="E135">
        <v>4560</v>
      </c>
      <c r="F135">
        <v>41040</v>
      </c>
      <c r="G135">
        <v>108</v>
      </c>
    </row>
    <row r="136" spans="1:7" ht="12.75" customHeight="1">
      <c r="A136" t="s">
        <v>3485</v>
      </c>
      <c r="B136" t="s">
        <v>1781</v>
      </c>
      <c r="C136" t="s">
        <v>3486</v>
      </c>
      <c r="D136">
        <v>380</v>
      </c>
      <c r="E136">
        <v>4560</v>
      </c>
      <c r="F136">
        <v>41040</v>
      </c>
      <c r="G136">
        <v>108</v>
      </c>
    </row>
    <row r="137" spans="1:7" ht="12.75" customHeight="1">
      <c r="A137" t="s">
        <v>7280</v>
      </c>
      <c r="B137" t="s">
        <v>1781</v>
      </c>
      <c r="C137" t="s">
        <v>7281</v>
      </c>
      <c r="D137">
        <v>0</v>
      </c>
      <c r="E137">
        <v>0</v>
      </c>
      <c r="F137">
        <v>0</v>
      </c>
      <c r="G137">
        <v>12</v>
      </c>
    </row>
    <row r="138" spans="1:7" ht="12.75" customHeight="1">
      <c r="A138" t="s">
        <v>3519</v>
      </c>
      <c r="B138" t="s">
        <v>1781</v>
      </c>
      <c r="C138" t="s">
        <v>3520</v>
      </c>
      <c r="D138">
        <v>1009</v>
      </c>
      <c r="E138">
        <v>1009</v>
      </c>
      <c r="F138">
        <v>24216</v>
      </c>
      <c r="G138">
        <v>24</v>
      </c>
    </row>
    <row r="139" spans="1:7" ht="12.75" customHeight="1">
      <c r="A139" t="s">
        <v>7257</v>
      </c>
      <c r="B139" t="s">
        <v>1781</v>
      </c>
      <c r="C139" t="s">
        <v>7258</v>
      </c>
      <c r="D139">
        <v>0</v>
      </c>
      <c r="E139">
        <v>0</v>
      </c>
      <c r="F139">
        <v>0</v>
      </c>
      <c r="G139">
        <v>2000</v>
      </c>
    </row>
    <row r="140" spans="1:7" ht="12.75" customHeight="1">
      <c r="A140" t="s">
        <v>2237</v>
      </c>
      <c r="B140" t="s">
        <v>1781</v>
      </c>
      <c r="C140" t="s">
        <v>2238</v>
      </c>
      <c r="D140">
        <v>3868</v>
      </c>
      <c r="E140">
        <v>3868</v>
      </c>
      <c r="F140">
        <v>23208</v>
      </c>
      <c r="G140">
        <v>6</v>
      </c>
    </row>
    <row r="141" spans="1:7" ht="12.75" customHeight="1">
      <c r="A141" t="s">
        <v>2971</v>
      </c>
      <c r="B141" t="s">
        <v>1781</v>
      </c>
      <c r="C141" t="s">
        <v>2972</v>
      </c>
      <c r="D141">
        <v>94</v>
      </c>
      <c r="E141">
        <v>1880</v>
      </c>
      <c r="F141">
        <v>28200</v>
      </c>
      <c r="G141">
        <v>300</v>
      </c>
    </row>
    <row r="142" spans="1:7" ht="12.75" customHeight="1">
      <c r="A142" t="s">
        <v>9269</v>
      </c>
      <c r="B142" t="s">
        <v>1781</v>
      </c>
      <c r="C142" t="s">
        <v>9270</v>
      </c>
      <c r="D142">
        <v>0</v>
      </c>
      <c r="E142">
        <v>0</v>
      </c>
      <c r="F142">
        <v>0</v>
      </c>
      <c r="G142">
        <v>500</v>
      </c>
    </row>
    <row r="143" spans="1:7" ht="12.75" customHeight="1">
      <c r="A143" t="s">
        <v>1189</v>
      </c>
      <c r="B143" t="s">
        <v>1781</v>
      </c>
      <c r="C143" t="s">
        <v>3683</v>
      </c>
      <c r="D143">
        <v>3781</v>
      </c>
      <c r="E143">
        <v>22686</v>
      </c>
      <c r="F143">
        <v>90744</v>
      </c>
      <c r="G143">
        <v>24</v>
      </c>
    </row>
    <row r="144" spans="1:7" ht="12.75" customHeight="1">
      <c r="A144" t="s">
        <v>3684</v>
      </c>
      <c r="B144" t="s">
        <v>1781</v>
      </c>
      <c r="C144" t="s">
        <v>3685</v>
      </c>
      <c r="D144">
        <v>912</v>
      </c>
      <c r="E144">
        <v>8208</v>
      </c>
      <c r="F144">
        <v>65664</v>
      </c>
      <c r="G144">
        <v>72</v>
      </c>
    </row>
    <row r="145" spans="1:7" ht="12.75" customHeight="1">
      <c r="A145" t="s">
        <v>7301</v>
      </c>
      <c r="B145" t="s">
        <v>1781</v>
      </c>
      <c r="C145" t="s">
        <v>7302</v>
      </c>
      <c r="D145">
        <v>0</v>
      </c>
      <c r="E145">
        <v>0</v>
      </c>
      <c r="F145">
        <v>0</v>
      </c>
      <c r="G145">
        <v>1</v>
      </c>
    </row>
    <row r="146" spans="1:7" ht="12.75" customHeight="1">
      <c r="A146" t="s">
        <v>7445</v>
      </c>
      <c r="B146" t="s">
        <v>1781</v>
      </c>
      <c r="C146" t="s">
        <v>7446</v>
      </c>
      <c r="D146">
        <v>975.46</v>
      </c>
      <c r="E146">
        <v>975.46</v>
      </c>
      <c r="F146">
        <v>11705.52</v>
      </c>
      <c r="G146">
        <v>12</v>
      </c>
    </row>
    <row r="147" spans="1:7" ht="12.75" customHeight="1">
      <c r="A147" t="s">
        <v>7303</v>
      </c>
      <c r="B147" t="s">
        <v>1781</v>
      </c>
      <c r="C147" t="s">
        <v>7304</v>
      </c>
      <c r="D147">
        <v>0</v>
      </c>
      <c r="E147">
        <v>0</v>
      </c>
      <c r="F147">
        <v>0</v>
      </c>
      <c r="G147">
        <v>1</v>
      </c>
    </row>
    <row r="148" spans="1:7" ht="12.75" customHeight="1">
      <c r="A148" t="s">
        <v>3077</v>
      </c>
      <c r="B148" t="s">
        <v>1781</v>
      </c>
      <c r="C148" t="s">
        <v>3078</v>
      </c>
      <c r="D148">
        <v>6</v>
      </c>
      <c r="E148">
        <v>60</v>
      </c>
      <c r="F148">
        <v>15600</v>
      </c>
      <c r="G148">
        <v>2600</v>
      </c>
    </row>
    <row r="149" spans="1:7" ht="12.75" customHeight="1">
      <c r="A149" t="s">
        <v>7008</v>
      </c>
      <c r="B149" t="s">
        <v>1781</v>
      </c>
      <c r="C149" t="s">
        <v>7009</v>
      </c>
      <c r="D149">
        <v>1364</v>
      </c>
      <c r="E149">
        <v>1364</v>
      </c>
      <c r="F149">
        <v>1364</v>
      </c>
      <c r="G149">
        <v>1</v>
      </c>
    </row>
    <row r="150" spans="1:7" ht="12.75" customHeight="1">
      <c r="A150" t="s">
        <v>7015</v>
      </c>
      <c r="B150" t="s">
        <v>1781</v>
      </c>
      <c r="C150" t="s">
        <v>7009</v>
      </c>
      <c r="D150">
        <v>1812</v>
      </c>
      <c r="E150">
        <v>1812</v>
      </c>
      <c r="F150">
        <v>54360</v>
      </c>
      <c r="G150">
        <v>30</v>
      </c>
    </row>
    <row r="151" spans="1:7" ht="12.75" customHeight="1">
      <c r="A151" t="s">
        <v>7016</v>
      </c>
      <c r="B151" t="s">
        <v>1781</v>
      </c>
      <c r="C151" t="s">
        <v>7009</v>
      </c>
      <c r="D151">
        <v>1812</v>
      </c>
      <c r="E151">
        <v>1812</v>
      </c>
      <c r="F151">
        <v>32616</v>
      </c>
      <c r="G151">
        <v>18</v>
      </c>
    </row>
    <row r="152" spans="1:7" ht="12.75" customHeight="1">
      <c r="A152" t="s">
        <v>2793</v>
      </c>
      <c r="B152" t="s">
        <v>1781</v>
      </c>
      <c r="C152" t="s">
        <v>2794</v>
      </c>
      <c r="D152">
        <v>0</v>
      </c>
      <c r="E152">
        <v>0</v>
      </c>
      <c r="F152">
        <v>0</v>
      </c>
      <c r="G152">
        <v>1</v>
      </c>
    </row>
    <row r="153" spans="1:7" ht="12.75" customHeight="1">
      <c r="A153" t="s">
        <v>7165</v>
      </c>
      <c r="B153" t="s">
        <v>1781</v>
      </c>
      <c r="C153" t="s">
        <v>7166</v>
      </c>
      <c r="D153">
        <v>0</v>
      </c>
      <c r="E153">
        <v>0</v>
      </c>
      <c r="F153">
        <v>0</v>
      </c>
      <c r="G153">
        <v>1</v>
      </c>
    </row>
    <row r="154" spans="1:7" ht="12.75" customHeight="1">
      <c r="A154" t="s">
        <v>7167</v>
      </c>
      <c r="B154" t="s">
        <v>1781</v>
      </c>
      <c r="C154" t="s">
        <v>7168</v>
      </c>
      <c r="D154">
        <v>0</v>
      </c>
      <c r="E154">
        <v>0</v>
      </c>
      <c r="F154">
        <v>0</v>
      </c>
      <c r="G154">
        <v>1</v>
      </c>
    </row>
    <row r="155" spans="1:7" ht="12.75" customHeight="1">
      <c r="A155" t="s">
        <v>1923</v>
      </c>
      <c r="B155" t="s">
        <v>1781</v>
      </c>
      <c r="C155" t="s">
        <v>1924</v>
      </c>
      <c r="D155">
        <v>9600</v>
      </c>
      <c r="E155">
        <v>9600</v>
      </c>
      <c r="F155">
        <v>9600</v>
      </c>
      <c r="G155">
        <v>1</v>
      </c>
    </row>
    <row r="156" spans="1:7" ht="12.75" customHeight="1">
      <c r="A156" t="s">
        <v>1925</v>
      </c>
      <c r="B156" t="s">
        <v>1781</v>
      </c>
      <c r="C156" t="s">
        <v>1926</v>
      </c>
      <c r="D156">
        <v>10200</v>
      </c>
      <c r="E156">
        <v>10200</v>
      </c>
      <c r="F156">
        <v>10200</v>
      </c>
      <c r="G156">
        <v>1</v>
      </c>
    </row>
    <row r="157" spans="1:7" ht="12.75" customHeight="1">
      <c r="A157" t="s">
        <v>7287</v>
      </c>
      <c r="B157" t="s">
        <v>1781</v>
      </c>
      <c r="C157" t="s">
        <v>7288</v>
      </c>
      <c r="D157">
        <v>0</v>
      </c>
      <c r="E157">
        <v>0</v>
      </c>
      <c r="F157">
        <v>0</v>
      </c>
      <c r="G157">
        <v>1</v>
      </c>
    </row>
    <row r="158" spans="1:7" ht="12.75" customHeight="1">
      <c r="A158" t="s">
        <v>7456</v>
      </c>
      <c r="B158" t="s">
        <v>1781</v>
      </c>
      <c r="C158" t="s">
        <v>7457</v>
      </c>
      <c r="D158">
        <v>420</v>
      </c>
      <c r="E158">
        <v>420</v>
      </c>
      <c r="F158">
        <v>8400</v>
      </c>
      <c r="G158">
        <v>20</v>
      </c>
    </row>
    <row r="159" spans="1:7" ht="12.75" customHeight="1">
      <c r="A159" t="s">
        <v>7460</v>
      </c>
      <c r="B159" t="s">
        <v>1781</v>
      </c>
      <c r="C159" t="s">
        <v>7457</v>
      </c>
      <c r="D159">
        <v>1500</v>
      </c>
      <c r="E159">
        <v>1500</v>
      </c>
      <c r="F159">
        <v>9000</v>
      </c>
      <c r="G159">
        <v>6</v>
      </c>
    </row>
    <row r="160" spans="1:7" ht="12.75" customHeight="1">
      <c r="A160" t="s">
        <v>2206</v>
      </c>
      <c r="B160" t="s">
        <v>1781</v>
      </c>
      <c r="C160" t="s">
        <v>2207</v>
      </c>
      <c r="D160">
        <v>11068</v>
      </c>
      <c r="E160">
        <v>11068</v>
      </c>
      <c r="F160">
        <v>11068</v>
      </c>
      <c r="G160">
        <v>1</v>
      </c>
    </row>
    <row r="161" spans="1:7" ht="12.75" customHeight="1">
      <c r="A161" t="s">
        <v>6079</v>
      </c>
      <c r="B161" t="s">
        <v>1781</v>
      </c>
      <c r="C161" t="s">
        <v>6080</v>
      </c>
      <c r="D161">
        <v>15917</v>
      </c>
      <c r="E161">
        <v>15917</v>
      </c>
      <c r="F161">
        <v>15917</v>
      </c>
      <c r="G161">
        <v>1</v>
      </c>
    </row>
    <row r="162" spans="1:7" ht="12.75" customHeight="1">
      <c r="A162" t="s">
        <v>7305</v>
      </c>
      <c r="B162" t="s">
        <v>1781</v>
      </c>
      <c r="C162" t="s">
        <v>7306</v>
      </c>
      <c r="D162">
        <v>0</v>
      </c>
      <c r="E162">
        <v>0</v>
      </c>
      <c r="F162">
        <v>0</v>
      </c>
      <c r="G162">
        <v>1</v>
      </c>
    </row>
    <row r="163" spans="1:7" ht="12.75" customHeight="1">
      <c r="A163" t="s">
        <v>5649</v>
      </c>
      <c r="B163" t="s">
        <v>1781</v>
      </c>
      <c r="C163" t="s">
        <v>5650</v>
      </c>
      <c r="D163">
        <v>18000</v>
      </c>
      <c r="E163">
        <v>18000</v>
      </c>
      <c r="F163">
        <v>18000</v>
      </c>
      <c r="G163">
        <v>1</v>
      </c>
    </row>
    <row r="164" spans="1:7" ht="12.75" customHeight="1">
      <c r="A164" t="s">
        <v>16620</v>
      </c>
      <c r="B164" t="s">
        <v>1781</v>
      </c>
      <c r="C164" t="s">
        <v>16621</v>
      </c>
      <c r="D164">
        <v>820</v>
      </c>
      <c r="E164">
        <v>820</v>
      </c>
      <c r="F164">
        <v>13120</v>
      </c>
      <c r="G164">
        <v>16</v>
      </c>
    </row>
    <row r="165" spans="1:7" ht="12.75" customHeight="1">
      <c r="A165" t="s">
        <v>3176</v>
      </c>
      <c r="B165" t="s">
        <v>1781</v>
      </c>
      <c r="C165" t="s">
        <v>3177</v>
      </c>
      <c r="D165">
        <v>10.5</v>
      </c>
      <c r="E165">
        <v>4557</v>
      </c>
      <c r="F165">
        <v>27342</v>
      </c>
      <c r="G165">
        <v>2604</v>
      </c>
    </row>
    <row r="166" spans="1:7" ht="12.75" customHeight="1">
      <c r="A166" t="s">
        <v>6519</v>
      </c>
      <c r="B166" t="s">
        <v>1781</v>
      </c>
      <c r="C166" t="s">
        <v>6520</v>
      </c>
      <c r="D166">
        <v>240</v>
      </c>
      <c r="E166">
        <v>240</v>
      </c>
      <c r="F166">
        <v>7200</v>
      </c>
      <c r="G166">
        <v>30</v>
      </c>
    </row>
    <row r="167" spans="1:7" ht="12.75" customHeight="1">
      <c r="A167" t="s">
        <v>7185</v>
      </c>
      <c r="B167" t="s">
        <v>1781</v>
      </c>
      <c r="C167" t="s">
        <v>7186</v>
      </c>
      <c r="D167">
        <v>0</v>
      </c>
      <c r="E167">
        <v>0</v>
      </c>
      <c r="F167">
        <v>0</v>
      </c>
      <c r="G167">
        <v>40</v>
      </c>
    </row>
    <row r="168" spans="1:7" ht="12.75" customHeight="1">
      <c r="A168" t="s">
        <v>7438</v>
      </c>
      <c r="B168" t="s">
        <v>1781</v>
      </c>
      <c r="C168" t="s">
        <v>7439</v>
      </c>
      <c r="D168">
        <v>645.45000000000005</v>
      </c>
      <c r="E168">
        <v>645.45000000000005</v>
      </c>
      <c r="F168">
        <v>15490.800000000001</v>
      </c>
      <c r="G168">
        <v>24</v>
      </c>
    </row>
    <row r="169" spans="1:7" ht="12.75" customHeight="1">
      <c r="A169" t="s">
        <v>7432</v>
      </c>
      <c r="B169" t="s">
        <v>1781</v>
      </c>
      <c r="C169" t="s">
        <v>7433</v>
      </c>
      <c r="D169">
        <v>617.5</v>
      </c>
      <c r="E169">
        <v>617.5</v>
      </c>
      <c r="F169">
        <v>14820</v>
      </c>
      <c r="G169">
        <v>24</v>
      </c>
    </row>
    <row r="170" spans="1:7" ht="12.75" customHeight="1">
      <c r="A170" t="s">
        <v>7434</v>
      </c>
      <c r="B170" t="s">
        <v>1781</v>
      </c>
      <c r="C170" t="s">
        <v>7435</v>
      </c>
      <c r="D170">
        <v>560.91</v>
      </c>
      <c r="E170">
        <v>560.91</v>
      </c>
      <c r="F170">
        <v>13461.84</v>
      </c>
      <c r="G170">
        <v>24</v>
      </c>
    </row>
    <row r="171" spans="1:7" ht="12.75" customHeight="1">
      <c r="A171" t="s">
        <v>7436</v>
      </c>
      <c r="B171" t="s">
        <v>1781</v>
      </c>
      <c r="C171" t="s">
        <v>7437</v>
      </c>
      <c r="D171">
        <v>807.27</v>
      </c>
      <c r="E171">
        <v>807.27</v>
      </c>
      <c r="F171">
        <v>19374.48</v>
      </c>
      <c r="G171">
        <v>24</v>
      </c>
    </row>
    <row r="172" spans="1:7" ht="12.75" customHeight="1">
      <c r="A172" t="s">
        <v>7442</v>
      </c>
      <c r="B172" t="s">
        <v>1781</v>
      </c>
      <c r="C172" t="s">
        <v>7443</v>
      </c>
      <c r="D172">
        <v>1140</v>
      </c>
      <c r="E172">
        <v>1140</v>
      </c>
      <c r="F172">
        <v>13680</v>
      </c>
      <c r="G172">
        <v>12</v>
      </c>
    </row>
    <row r="173" spans="1:7" ht="12.75" customHeight="1">
      <c r="A173" t="s">
        <v>7444</v>
      </c>
      <c r="B173" t="s">
        <v>1781</v>
      </c>
      <c r="C173" t="s">
        <v>7443</v>
      </c>
      <c r="D173">
        <v>617.5</v>
      </c>
      <c r="E173">
        <v>617.5</v>
      </c>
      <c r="F173">
        <v>14820</v>
      </c>
      <c r="G173">
        <v>24</v>
      </c>
    </row>
    <row r="174" spans="1:7" ht="12.75" customHeight="1">
      <c r="A174" t="s">
        <v>9834</v>
      </c>
      <c r="B174" t="s">
        <v>1781</v>
      </c>
      <c r="C174" t="s">
        <v>9835</v>
      </c>
      <c r="D174">
        <v>0</v>
      </c>
      <c r="E174">
        <v>0</v>
      </c>
      <c r="F174">
        <v>0</v>
      </c>
      <c r="G174">
        <v>180</v>
      </c>
    </row>
    <row r="175" spans="1:7" ht="12.75" customHeight="1">
      <c r="A175" t="s">
        <v>7447</v>
      </c>
      <c r="B175" t="s">
        <v>1781</v>
      </c>
      <c r="C175" t="s">
        <v>7448</v>
      </c>
      <c r="D175">
        <v>153</v>
      </c>
      <c r="E175">
        <v>153</v>
      </c>
      <c r="F175">
        <v>6885</v>
      </c>
      <c r="G175">
        <v>45</v>
      </c>
    </row>
    <row r="176" spans="1:7" ht="12.75" customHeight="1">
      <c r="A176" t="s">
        <v>3551</v>
      </c>
      <c r="B176" t="s">
        <v>1781</v>
      </c>
      <c r="C176" t="s">
        <v>3552</v>
      </c>
      <c r="D176">
        <v>41640</v>
      </c>
      <c r="E176">
        <v>41640</v>
      </c>
      <c r="F176">
        <v>41640</v>
      </c>
      <c r="G176">
        <v>1</v>
      </c>
    </row>
    <row r="177" spans="1:7" ht="12.75" customHeight="1">
      <c r="A177" t="s">
        <v>7187</v>
      </c>
      <c r="B177" t="s">
        <v>1781</v>
      </c>
      <c r="C177" t="s">
        <v>7188</v>
      </c>
      <c r="D177">
        <v>0</v>
      </c>
      <c r="E177">
        <v>0</v>
      </c>
      <c r="F177">
        <v>0</v>
      </c>
      <c r="G177">
        <v>1</v>
      </c>
    </row>
    <row r="178" spans="1:7" ht="12.75" customHeight="1">
      <c r="A178" t="s">
        <v>4473</v>
      </c>
      <c r="B178" t="s">
        <v>1781</v>
      </c>
      <c r="C178" t="s">
        <v>4474</v>
      </c>
      <c r="D178">
        <v>1446</v>
      </c>
      <c r="E178">
        <v>1446</v>
      </c>
      <c r="F178">
        <v>57840</v>
      </c>
      <c r="G178">
        <v>40</v>
      </c>
    </row>
    <row r="179" spans="1:7" ht="12.75" customHeight="1">
      <c r="A179" t="s">
        <v>1321</v>
      </c>
      <c r="B179" t="s">
        <v>1781</v>
      </c>
      <c r="C179" t="s">
        <v>5292</v>
      </c>
      <c r="D179">
        <v>3040</v>
      </c>
      <c r="E179">
        <v>3040</v>
      </c>
      <c r="F179">
        <v>30400</v>
      </c>
      <c r="G179">
        <v>10</v>
      </c>
    </row>
    <row r="180" spans="1:7" ht="12.75" customHeight="1">
      <c r="A180" t="s">
        <v>4148</v>
      </c>
      <c r="B180" t="s">
        <v>1781</v>
      </c>
      <c r="C180" t="s">
        <v>4149</v>
      </c>
      <c r="D180">
        <v>54200</v>
      </c>
      <c r="E180">
        <v>54200</v>
      </c>
      <c r="F180">
        <v>54200</v>
      </c>
      <c r="G180">
        <v>1</v>
      </c>
    </row>
    <row r="181" spans="1:7" ht="12.75" customHeight="1">
      <c r="A181" t="s">
        <v>1472</v>
      </c>
      <c r="B181" t="s">
        <v>1781</v>
      </c>
      <c r="C181" t="s">
        <v>8934</v>
      </c>
      <c r="D181">
        <v>4180</v>
      </c>
      <c r="E181">
        <v>4180</v>
      </c>
      <c r="F181">
        <v>16720</v>
      </c>
      <c r="G181">
        <v>4</v>
      </c>
    </row>
    <row r="182" spans="1:7" ht="12.75" customHeight="1">
      <c r="A182" t="s">
        <v>5132</v>
      </c>
      <c r="B182" t="s">
        <v>1781</v>
      </c>
      <c r="C182" t="s">
        <v>5133</v>
      </c>
      <c r="D182">
        <v>3648</v>
      </c>
      <c r="E182">
        <v>3648</v>
      </c>
      <c r="F182">
        <v>29184</v>
      </c>
      <c r="G182">
        <v>8</v>
      </c>
    </row>
    <row r="183" spans="1:7" ht="12.75" customHeight="1">
      <c r="A183" t="s">
        <v>6999</v>
      </c>
      <c r="B183" t="s">
        <v>1781</v>
      </c>
      <c r="C183" t="s">
        <v>7000</v>
      </c>
      <c r="D183">
        <v>80</v>
      </c>
      <c r="E183">
        <v>80</v>
      </c>
      <c r="F183">
        <v>80</v>
      </c>
      <c r="G183">
        <v>1</v>
      </c>
    </row>
    <row r="184" spans="1:7" ht="12.75" customHeight="1">
      <c r="A184" t="s">
        <v>7001</v>
      </c>
      <c r="B184" t="s">
        <v>1781</v>
      </c>
      <c r="C184" t="s">
        <v>7000</v>
      </c>
      <c r="D184">
        <v>181.81</v>
      </c>
      <c r="E184">
        <v>181.81</v>
      </c>
      <c r="F184">
        <v>181.81</v>
      </c>
      <c r="G184">
        <v>1</v>
      </c>
    </row>
    <row r="185" spans="1:7" ht="12.75" customHeight="1">
      <c r="A185" t="s">
        <v>7313</v>
      </c>
      <c r="B185" t="s">
        <v>1781</v>
      </c>
      <c r="C185" t="s">
        <v>7314</v>
      </c>
      <c r="D185">
        <v>0</v>
      </c>
      <c r="E185">
        <v>0</v>
      </c>
      <c r="F185">
        <v>0</v>
      </c>
      <c r="G185">
        <v>1</v>
      </c>
    </row>
    <row r="186" spans="1:7" ht="12.75" customHeight="1">
      <c r="A186" t="s">
        <v>9304</v>
      </c>
      <c r="B186" t="s">
        <v>1781</v>
      </c>
      <c r="C186" t="s">
        <v>9305</v>
      </c>
      <c r="D186">
        <v>0</v>
      </c>
      <c r="E186">
        <v>0</v>
      </c>
      <c r="F186">
        <v>0</v>
      </c>
      <c r="G186">
        <v>200</v>
      </c>
    </row>
    <row r="187" spans="1:7" ht="12.75" customHeight="1">
      <c r="A187" t="s">
        <v>9388</v>
      </c>
      <c r="B187" t="s">
        <v>1781</v>
      </c>
      <c r="C187" t="s">
        <v>9389</v>
      </c>
      <c r="D187">
        <v>50</v>
      </c>
      <c r="E187">
        <v>50</v>
      </c>
      <c r="F187">
        <v>15000</v>
      </c>
      <c r="G187">
        <v>300</v>
      </c>
    </row>
    <row r="188" spans="1:7" ht="12.75" customHeight="1">
      <c r="A188" t="s">
        <v>6994</v>
      </c>
      <c r="B188" t="s">
        <v>1781</v>
      </c>
      <c r="C188" t="s">
        <v>6995</v>
      </c>
      <c r="D188">
        <v>1179.1000000000001</v>
      </c>
      <c r="E188">
        <v>1179.1000000000001</v>
      </c>
      <c r="F188">
        <v>35373</v>
      </c>
      <c r="G188">
        <v>30</v>
      </c>
    </row>
    <row r="189" spans="1:7" ht="12.75" customHeight="1">
      <c r="A189" t="s">
        <v>7282</v>
      </c>
      <c r="B189" t="s">
        <v>1781</v>
      </c>
      <c r="C189" t="s">
        <v>7283</v>
      </c>
      <c r="D189">
        <v>0</v>
      </c>
      <c r="E189">
        <v>0</v>
      </c>
      <c r="F189">
        <v>0</v>
      </c>
      <c r="G189">
        <v>1</v>
      </c>
    </row>
    <row r="190" spans="1:7" ht="12.75" customHeight="1">
      <c r="A190" t="s">
        <v>7467</v>
      </c>
      <c r="B190" t="s">
        <v>1781</v>
      </c>
      <c r="C190" t="s">
        <v>7468</v>
      </c>
      <c r="D190">
        <v>1104.54</v>
      </c>
      <c r="E190">
        <v>1104.54</v>
      </c>
      <c r="F190">
        <v>22090.799999999999</v>
      </c>
      <c r="G190">
        <v>20</v>
      </c>
    </row>
    <row r="191" spans="1:7" ht="12.75" customHeight="1">
      <c r="A191" t="s">
        <v>7451</v>
      </c>
      <c r="B191" t="s">
        <v>1781</v>
      </c>
      <c r="C191" t="s">
        <v>7452</v>
      </c>
      <c r="D191">
        <v>1020</v>
      </c>
      <c r="E191">
        <v>1020</v>
      </c>
      <c r="F191">
        <v>20400</v>
      </c>
      <c r="G191">
        <v>20</v>
      </c>
    </row>
    <row r="192" spans="1:7" ht="12.75" customHeight="1">
      <c r="A192" t="s">
        <v>1473</v>
      </c>
      <c r="B192" t="s">
        <v>1781</v>
      </c>
      <c r="C192" t="s">
        <v>8935</v>
      </c>
      <c r="D192">
        <v>760</v>
      </c>
      <c r="E192">
        <v>760</v>
      </c>
      <c r="F192">
        <v>22800</v>
      </c>
      <c r="G192">
        <v>30</v>
      </c>
    </row>
    <row r="193" spans="1:7" ht="12.75" customHeight="1">
      <c r="A193" t="s">
        <v>16622</v>
      </c>
      <c r="B193" t="s">
        <v>1781</v>
      </c>
      <c r="C193" t="s">
        <v>16623</v>
      </c>
      <c r="D193">
        <v>820</v>
      </c>
      <c r="E193">
        <v>820</v>
      </c>
      <c r="F193">
        <v>13120</v>
      </c>
      <c r="G193">
        <v>16</v>
      </c>
    </row>
    <row r="194" spans="1:7" ht="12.75" customHeight="1">
      <c r="A194" t="s">
        <v>7616</v>
      </c>
      <c r="B194" t="s">
        <v>1781</v>
      </c>
      <c r="C194" t="s">
        <v>7617</v>
      </c>
      <c r="D194">
        <v>1818.18</v>
      </c>
      <c r="E194">
        <v>1818.18</v>
      </c>
      <c r="F194">
        <v>43636.32</v>
      </c>
      <c r="G194">
        <v>24</v>
      </c>
    </row>
    <row r="195" spans="1:7" ht="12.75" customHeight="1">
      <c r="A195" t="s">
        <v>7478</v>
      </c>
      <c r="B195" t="s">
        <v>1781</v>
      </c>
      <c r="C195" t="s">
        <v>7479</v>
      </c>
      <c r="D195">
        <v>2068</v>
      </c>
      <c r="E195">
        <v>2068</v>
      </c>
      <c r="F195">
        <v>24816</v>
      </c>
      <c r="G195">
        <v>12</v>
      </c>
    </row>
    <row r="196" spans="1:7" ht="12.75" customHeight="1">
      <c r="A196" t="s">
        <v>7480</v>
      </c>
      <c r="B196" t="s">
        <v>1781</v>
      </c>
      <c r="C196" t="s">
        <v>7479</v>
      </c>
      <c r="D196">
        <v>2244</v>
      </c>
      <c r="E196">
        <v>2244</v>
      </c>
      <c r="F196">
        <v>26928</v>
      </c>
      <c r="G196">
        <v>12</v>
      </c>
    </row>
    <row r="197" spans="1:7" ht="12.75" customHeight="1">
      <c r="A197" t="s">
        <v>7259</v>
      </c>
      <c r="B197" t="s">
        <v>1781</v>
      </c>
      <c r="C197" t="s">
        <v>7260</v>
      </c>
      <c r="D197">
        <v>0</v>
      </c>
      <c r="E197">
        <v>0</v>
      </c>
      <c r="F197">
        <v>0</v>
      </c>
      <c r="G197">
        <v>1</v>
      </c>
    </row>
    <row r="198" spans="1:7" ht="12.75" customHeight="1">
      <c r="A198" t="s">
        <v>7372</v>
      </c>
      <c r="B198" t="s">
        <v>1781</v>
      </c>
      <c r="C198" t="s">
        <v>7373</v>
      </c>
      <c r="D198">
        <v>0</v>
      </c>
      <c r="E198">
        <v>0</v>
      </c>
      <c r="F198">
        <v>0</v>
      </c>
      <c r="G198">
        <v>1</v>
      </c>
    </row>
    <row r="199" spans="1:7" ht="12.75" customHeight="1">
      <c r="A199" t="s">
        <v>7622</v>
      </c>
      <c r="B199" t="s">
        <v>1781</v>
      </c>
      <c r="C199" t="s">
        <v>7623</v>
      </c>
      <c r="D199">
        <v>29355</v>
      </c>
      <c r="E199">
        <v>29355</v>
      </c>
      <c r="F199">
        <v>29355</v>
      </c>
      <c r="G199">
        <v>1</v>
      </c>
    </row>
    <row r="200" spans="1:7" ht="12.75" customHeight="1">
      <c r="A200" t="s">
        <v>6975</v>
      </c>
      <c r="B200" t="s">
        <v>1781</v>
      </c>
      <c r="C200" t="s">
        <v>6976</v>
      </c>
      <c r="D200">
        <v>2508</v>
      </c>
      <c r="E200">
        <v>2508</v>
      </c>
      <c r="F200">
        <v>15048</v>
      </c>
      <c r="G200">
        <v>6</v>
      </c>
    </row>
    <row r="201" spans="1:7" ht="12.75" customHeight="1">
      <c r="A201" t="s">
        <v>7440</v>
      </c>
      <c r="B201" t="s">
        <v>1781</v>
      </c>
      <c r="C201" t="s">
        <v>7441</v>
      </c>
      <c r="D201">
        <v>1890</v>
      </c>
      <c r="E201">
        <v>1890</v>
      </c>
      <c r="F201">
        <v>22680</v>
      </c>
      <c r="G201">
        <v>12</v>
      </c>
    </row>
    <row r="202" spans="1:7" ht="12.75" customHeight="1">
      <c r="A202" t="s">
        <v>9295</v>
      </c>
      <c r="B202" t="s">
        <v>1781</v>
      </c>
      <c r="C202" t="s">
        <v>9296</v>
      </c>
      <c r="D202">
        <v>0</v>
      </c>
      <c r="E202">
        <v>0</v>
      </c>
      <c r="F202">
        <v>0</v>
      </c>
      <c r="G202">
        <v>500</v>
      </c>
    </row>
    <row r="203" spans="1:7" ht="12.75" customHeight="1">
      <c r="A203" t="s">
        <v>1218</v>
      </c>
      <c r="B203" t="s">
        <v>1781</v>
      </c>
      <c r="C203" t="s">
        <v>3747</v>
      </c>
      <c r="D203">
        <v>5244</v>
      </c>
      <c r="E203">
        <v>62928</v>
      </c>
      <c r="F203">
        <v>62928</v>
      </c>
      <c r="G203">
        <v>12</v>
      </c>
    </row>
    <row r="204" spans="1:7" ht="12.75" customHeight="1">
      <c r="A204" t="s">
        <v>7311</v>
      </c>
      <c r="B204" t="s">
        <v>1781</v>
      </c>
      <c r="C204" t="s">
        <v>7312</v>
      </c>
      <c r="D204">
        <v>0</v>
      </c>
      <c r="E204">
        <v>0</v>
      </c>
      <c r="F204">
        <v>0</v>
      </c>
      <c r="G204">
        <v>1200</v>
      </c>
    </row>
    <row r="205" spans="1:7" ht="12.75" customHeight="1">
      <c r="A205" t="s">
        <v>7299</v>
      </c>
      <c r="B205" t="s">
        <v>1781</v>
      </c>
      <c r="C205" t="s">
        <v>7300</v>
      </c>
      <c r="D205">
        <v>0</v>
      </c>
      <c r="E205">
        <v>0</v>
      </c>
      <c r="F205">
        <v>0</v>
      </c>
      <c r="G205">
        <v>500</v>
      </c>
    </row>
    <row r="206" spans="1:7" ht="12.75" customHeight="1">
      <c r="A206" t="s">
        <v>3723</v>
      </c>
      <c r="B206" t="s">
        <v>1781</v>
      </c>
      <c r="C206" t="s">
        <v>3724</v>
      </c>
      <c r="D206">
        <v>2700</v>
      </c>
      <c r="E206">
        <v>16200</v>
      </c>
      <c r="F206">
        <v>32400</v>
      </c>
      <c r="G206">
        <v>12</v>
      </c>
    </row>
    <row r="207" spans="1:7" ht="12.75" customHeight="1">
      <c r="A207" t="s">
        <v>7309</v>
      </c>
      <c r="B207" t="s">
        <v>1781</v>
      </c>
      <c r="C207" t="s">
        <v>7310</v>
      </c>
      <c r="D207">
        <v>0</v>
      </c>
      <c r="E207">
        <v>0</v>
      </c>
      <c r="F207">
        <v>0</v>
      </c>
      <c r="G207">
        <v>100</v>
      </c>
    </row>
    <row r="208" spans="1:7" ht="12.75" customHeight="1">
      <c r="A208" t="s">
        <v>1220</v>
      </c>
      <c r="B208" t="s">
        <v>1781</v>
      </c>
      <c r="C208" t="s">
        <v>3749</v>
      </c>
      <c r="D208">
        <v>3800</v>
      </c>
      <c r="E208">
        <v>15200</v>
      </c>
      <c r="F208">
        <v>15200</v>
      </c>
      <c r="G208">
        <v>4</v>
      </c>
    </row>
    <row r="209" spans="1:7" ht="12.75" customHeight="1">
      <c r="A209" t="s">
        <v>1219</v>
      </c>
      <c r="B209" t="s">
        <v>1781</v>
      </c>
      <c r="C209" t="s">
        <v>3748</v>
      </c>
      <c r="D209">
        <v>3040</v>
      </c>
      <c r="E209">
        <v>18240</v>
      </c>
      <c r="F209">
        <v>18240</v>
      </c>
      <c r="G209">
        <v>6</v>
      </c>
    </row>
    <row r="210" spans="1:7" ht="12.75" customHeight="1">
      <c r="A210" t="s">
        <v>1221</v>
      </c>
      <c r="B210" t="s">
        <v>1781</v>
      </c>
      <c r="C210" t="s">
        <v>3752</v>
      </c>
      <c r="D210">
        <v>6080</v>
      </c>
      <c r="E210">
        <v>6080</v>
      </c>
      <c r="F210">
        <v>24320</v>
      </c>
      <c r="G210">
        <v>4</v>
      </c>
    </row>
    <row r="211" spans="1:7" ht="12.75" customHeight="1">
      <c r="A211" t="s">
        <v>3759</v>
      </c>
      <c r="B211" t="s">
        <v>1781</v>
      </c>
      <c r="C211" t="s">
        <v>3760</v>
      </c>
      <c r="D211">
        <v>3420</v>
      </c>
      <c r="E211">
        <v>3420</v>
      </c>
      <c r="F211">
        <v>20520</v>
      </c>
      <c r="G211">
        <v>6</v>
      </c>
    </row>
    <row r="212" spans="1:7" ht="12.75" customHeight="1">
      <c r="A212" t="s">
        <v>1222</v>
      </c>
      <c r="B212" t="s">
        <v>1781</v>
      </c>
      <c r="C212" t="s">
        <v>3756</v>
      </c>
      <c r="D212">
        <v>6080</v>
      </c>
      <c r="E212">
        <v>6080</v>
      </c>
      <c r="F212">
        <v>24320</v>
      </c>
      <c r="G212">
        <v>4</v>
      </c>
    </row>
    <row r="213" spans="1:7" ht="12.75" customHeight="1">
      <c r="A213" t="s">
        <v>1223</v>
      </c>
      <c r="B213" t="s">
        <v>1781</v>
      </c>
      <c r="C213" t="s">
        <v>3756</v>
      </c>
      <c r="D213">
        <v>6080</v>
      </c>
      <c r="E213">
        <v>6080</v>
      </c>
      <c r="F213">
        <v>24320</v>
      </c>
      <c r="G213">
        <v>4</v>
      </c>
    </row>
    <row r="214" spans="1:7" ht="12.75" customHeight="1">
      <c r="A214" t="s">
        <v>5805</v>
      </c>
      <c r="B214" t="s">
        <v>1781</v>
      </c>
      <c r="C214" t="s">
        <v>5806</v>
      </c>
      <c r="D214">
        <v>2660</v>
      </c>
      <c r="E214">
        <v>2660</v>
      </c>
      <c r="F214">
        <v>15960</v>
      </c>
      <c r="G214">
        <v>6</v>
      </c>
    </row>
    <row r="215" spans="1:7" ht="12.75" customHeight="1">
      <c r="A215" t="s">
        <v>20079</v>
      </c>
      <c r="B215" t="s">
        <v>1781</v>
      </c>
      <c r="C215" t="s">
        <v>20080</v>
      </c>
      <c r="D215">
        <v>73.98</v>
      </c>
      <c r="E215">
        <v>1849.5</v>
      </c>
      <c r="F215">
        <v>22194</v>
      </c>
      <c r="G215">
        <v>300</v>
      </c>
    </row>
    <row r="216" spans="1:7" ht="12.75" customHeight="1">
      <c r="A216" t="s">
        <v>20154</v>
      </c>
      <c r="B216" t="s">
        <v>1781</v>
      </c>
      <c r="C216" t="s">
        <v>20155</v>
      </c>
      <c r="D216">
        <v>161.72</v>
      </c>
      <c r="E216">
        <v>1293.76</v>
      </c>
      <c r="F216">
        <v>10350.08</v>
      </c>
      <c r="G216">
        <v>64</v>
      </c>
    </row>
    <row r="217" spans="1:7" ht="12.75" customHeight="1">
      <c r="A217" t="s">
        <v>20152</v>
      </c>
      <c r="B217" t="s">
        <v>1781</v>
      </c>
      <c r="C217" t="s">
        <v>20153</v>
      </c>
      <c r="D217">
        <v>152.72999999999999</v>
      </c>
      <c r="E217">
        <v>1221.8399999999999</v>
      </c>
      <c r="F217">
        <v>9774.7199999999993</v>
      </c>
      <c r="G217">
        <v>64</v>
      </c>
    </row>
    <row r="218" spans="1:7" ht="12.75" customHeight="1">
      <c r="A218" t="s">
        <v>4501</v>
      </c>
      <c r="B218" t="s">
        <v>1781</v>
      </c>
      <c r="C218" t="s">
        <v>4502</v>
      </c>
      <c r="D218">
        <v>84</v>
      </c>
      <c r="E218">
        <v>84</v>
      </c>
      <c r="F218">
        <v>8400</v>
      </c>
      <c r="G218">
        <v>100</v>
      </c>
    </row>
    <row r="219" spans="1:7" ht="12.75" customHeight="1">
      <c r="A219" t="s">
        <v>4622</v>
      </c>
      <c r="B219" t="s">
        <v>1781</v>
      </c>
      <c r="C219" t="s">
        <v>4502</v>
      </c>
      <c r="D219">
        <v>84</v>
      </c>
      <c r="E219">
        <v>84</v>
      </c>
      <c r="F219">
        <v>8400</v>
      </c>
      <c r="G219">
        <v>100</v>
      </c>
    </row>
    <row r="220" spans="1:7" ht="12.75" customHeight="1">
      <c r="A220" t="s">
        <v>4620</v>
      </c>
      <c r="B220" t="s">
        <v>1781</v>
      </c>
      <c r="C220" t="s">
        <v>4621</v>
      </c>
      <c r="D220">
        <v>84</v>
      </c>
      <c r="E220">
        <v>84</v>
      </c>
      <c r="F220">
        <v>5040</v>
      </c>
      <c r="G220">
        <v>60</v>
      </c>
    </row>
    <row r="221" spans="1:7" ht="12.75" customHeight="1">
      <c r="A221" t="s">
        <v>6084</v>
      </c>
      <c r="B221" t="s">
        <v>1781</v>
      </c>
      <c r="C221" t="s">
        <v>6085</v>
      </c>
      <c r="D221">
        <v>1363.64</v>
      </c>
      <c r="E221">
        <v>1363.64</v>
      </c>
      <c r="F221">
        <v>1363.64</v>
      </c>
      <c r="G221">
        <v>1</v>
      </c>
    </row>
    <row r="222" spans="1:7" ht="12.75" customHeight="1">
      <c r="A222" t="s">
        <v>7017</v>
      </c>
      <c r="B222" t="s">
        <v>1781</v>
      </c>
      <c r="C222" t="s">
        <v>7018</v>
      </c>
      <c r="D222">
        <v>1270</v>
      </c>
      <c r="E222">
        <v>1270</v>
      </c>
      <c r="F222">
        <v>45720</v>
      </c>
      <c r="G222">
        <v>36</v>
      </c>
    </row>
    <row r="223" spans="1:7" ht="12.75" customHeight="1">
      <c r="A223" t="s">
        <v>3817</v>
      </c>
      <c r="B223" t="s">
        <v>1781</v>
      </c>
      <c r="C223" t="s">
        <v>3818</v>
      </c>
      <c r="D223">
        <v>1494</v>
      </c>
      <c r="E223">
        <v>1494</v>
      </c>
      <c r="F223">
        <v>74700</v>
      </c>
      <c r="G223">
        <v>50</v>
      </c>
    </row>
    <row r="224" spans="1:7" ht="12.75" customHeight="1">
      <c r="A224" t="s">
        <v>11027</v>
      </c>
      <c r="B224" t="s">
        <v>1781</v>
      </c>
      <c r="C224" t="s">
        <v>11028</v>
      </c>
      <c r="D224">
        <v>525</v>
      </c>
      <c r="E224">
        <v>525</v>
      </c>
      <c r="F224">
        <v>16800</v>
      </c>
      <c r="G224">
        <v>32</v>
      </c>
    </row>
    <row r="225" spans="1:7" ht="12.75" customHeight="1">
      <c r="A225" t="s">
        <v>1425</v>
      </c>
      <c r="B225" t="s">
        <v>1781</v>
      </c>
      <c r="C225" t="s">
        <v>6881</v>
      </c>
      <c r="D225">
        <v>1748</v>
      </c>
      <c r="E225">
        <v>1748</v>
      </c>
      <c r="F225">
        <v>31464</v>
      </c>
      <c r="G225">
        <v>18</v>
      </c>
    </row>
    <row r="226" spans="1:7" ht="12.75" customHeight="1">
      <c r="A226" t="s">
        <v>6813</v>
      </c>
      <c r="B226" t="s">
        <v>1781</v>
      </c>
      <c r="C226" t="s">
        <v>6814</v>
      </c>
      <c r="D226">
        <v>1900</v>
      </c>
      <c r="E226">
        <v>1900</v>
      </c>
      <c r="F226">
        <v>26600</v>
      </c>
      <c r="G226">
        <v>14</v>
      </c>
    </row>
    <row r="227" spans="1:7" ht="12.75" customHeight="1">
      <c r="A227" t="s">
        <v>2659</v>
      </c>
      <c r="B227" t="s">
        <v>1781</v>
      </c>
      <c r="C227" t="s">
        <v>2660</v>
      </c>
      <c r="D227">
        <v>100.85000000000001</v>
      </c>
      <c r="E227">
        <v>100.85000000000001</v>
      </c>
      <c r="F227">
        <v>100.85000000000001</v>
      </c>
      <c r="G227">
        <v>1</v>
      </c>
    </row>
    <row r="228" spans="1:7" ht="12.75" customHeight="1">
      <c r="A228" t="s">
        <v>2661</v>
      </c>
      <c r="B228" t="s">
        <v>1781</v>
      </c>
      <c r="C228" t="s">
        <v>2660</v>
      </c>
      <c r="D228">
        <v>5</v>
      </c>
      <c r="E228">
        <v>5</v>
      </c>
      <c r="F228">
        <v>5</v>
      </c>
      <c r="G228">
        <v>1</v>
      </c>
    </row>
    <row r="229" spans="1:7" ht="12.75" customHeight="1">
      <c r="A229" t="s">
        <v>2666</v>
      </c>
      <c r="B229" t="s">
        <v>1781</v>
      </c>
      <c r="C229" t="s">
        <v>2660</v>
      </c>
      <c r="D229">
        <v>7.5</v>
      </c>
      <c r="E229">
        <v>7.5</v>
      </c>
      <c r="F229">
        <v>7.5</v>
      </c>
      <c r="G229">
        <v>1</v>
      </c>
    </row>
    <row r="230" spans="1:7" ht="12.75" customHeight="1">
      <c r="A230" t="s">
        <v>2667</v>
      </c>
      <c r="B230" t="s">
        <v>1781</v>
      </c>
      <c r="C230" t="s">
        <v>2660</v>
      </c>
      <c r="D230">
        <v>7</v>
      </c>
      <c r="E230">
        <v>7</v>
      </c>
      <c r="F230">
        <v>700</v>
      </c>
      <c r="G230">
        <v>100</v>
      </c>
    </row>
    <row r="231" spans="1:7" ht="12.75" customHeight="1">
      <c r="A231" t="s">
        <v>1821</v>
      </c>
      <c r="B231" t="s">
        <v>1781</v>
      </c>
      <c r="C231" t="s">
        <v>1822</v>
      </c>
      <c r="D231">
        <v>2.62</v>
      </c>
      <c r="E231">
        <v>524</v>
      </c>
      <c r="F231">
        <v>5240</v>
      </c>
      <c r="G231">
        <v>2000</v>
      </c>
    </row>
    <row r="232" spans="1:7" ht="12.75" customHeight="1">
      <c r="A232" t="s">
        <v>3873</v>
      </c>
      <c r="B232" t="s">
        <v>1781</v>
      </c>
      <c r="C232" t="s">
        <v>3874</v>
      </c>
      <c r="D232">
        <v>22.5</v>
      </c>
      <c r="E232">
        <v>22.5</v>
      </c>
      <c r="F232">
        <v>22.5</v>
      </c>
      <c r="G232">
        <v>1</v>
      </c>
    </row>
    <row r="233" spans="1:7" ht="12.75" customHeight="1">
      <c r="A233" t="s">
        <v>3839</v>
      </c>
      <c r="B233" t="s">
        <v>1781</v>
      </c>
      <c r="C233" t="s">
        <v>3840</v>
      </c>
      <c r="D233">
        <v>2130.37</v>
      </c>
      <c r="E233">
        <v>2130.37</v>
      </c>
      <c r="F233">
        <v>2130.37</v>
      </c>
      <c r="G233">
        <v>1</v>
      </c>
    </row>
    <row r="234" spans="1:7" ht="12.75" customHeight="1">
      <c r="A234" t="s">
        <v>3894</v>
      </c>
      <c r="B234" t="s">
        <v>1781</v>
      </c>
      <c r="C234" t="s">
        <v>3895</v>
      </c>
      <c r="D234">
        <v>2047</v>
      </c>
      <c r="E234">
        <v>2047</v>
      </c>
      <c r="F234">
        <v>61410</v>
      </c>
      <c r="G234">
        <v>30</v>
      </c>
    </row>
    <row r="235" spans="1:7" ht="12.75" customHeight="1">
      <c r="A235" t="s">
        <v>10622</v>
      </c>
      <c r="B235" t="s">
        <v>1781</v>
      </c>
      <c r="C235" t="s">
        <v>10623</v>
      </c>
      <c r="D235">
        <v>0</v>
      </c>
      <c r="E235">
        <v>0</v>
      </c>
      <c r="F235">
        <v>0</v>
      </c>
      <c r="G235">
        <v>150</v>
      </c>
    </row>
    <row r="236" spans="1:7" ht="12.75" customHeight="1">
      <c r="A236" t="s">
        <v>2343</v>
      </c>
      <c r="B236" t="s">
        <v>1781</v>
      </c>
      <c r="C236" t="s">
        <v>2344</v>
      </c>
      <c r="D236">
        <v>11067</v>
      </c>
      <c r="E236">
        <v>11067</v>
      </c>
      <c r="F236">
        <v>154938</v>
      </c>
      <c r="G236">
        <v>14</v>
      </c>
    </row>
    <row r="237" spans="1:7" ht="12.75" customHeight="1">
      <c r="A237" t="s">
        <v>7461</v>
      </c>
      <c r="B237" t="s">
        <v>1781</v>
      </c>
      <c r="C237" t="s">
        <v>7462</v>
      </c>
      <c r="D237">
        <v>4090</v>
      </c>
      <c r="E237">
        <v>4090</v>
      </c>
      <c r="F237">
        <v>49080</v>
      </c>
      <c r="G237">
        <v>12</v>
      </c>
    </row>
    <row r="238" spans="1:7" ht="12.75" customHeight="1">
      <c r="A238" t="s">
        <v>1581</v>
      </c>
      <c r="B238" t="s">
        <v>1781</v>
      </c>
      <c r="C238" t="s">
        <v>10681</v>
      </c>
      <c r="D238">
        <v>4256</v>
      </c>
      <c r="E238">
        <v>4256</v>
      </c>
      <c r="F238">
        <v>42560</v>
      </c>
      <c r="G238">
        <v>10</v>
      </c>
    </row>
    <row r="239" spans="1:7" ht="12.75" customHeight="1">
      <c r="A239" t="s">
        <v>7297</v>
      </c>
      <c r="B239" t="s">
        <v>1781</v>
      </c>
      <c r="C239" t="s">
        <v>7298</v>
      </c>
      <c r="D239">
        <v>0</v>
      </c>
      <c r="E239">
        <v>0</v>
      </c>
      <c r="F239">
        <v>0</v>
      </c>
      <c r="G239">
        <v>200</v>
      </c>
    </row>
    <row r="240" spans="1:7" ht="12.75" customHeight="1">
      <c r="A240" t="s">
        <v>5200</v>
      </c>
      <c r="B240" t="s">
        <v>1781</v>
      </c>
      <c r="C240" t="s">
        <v>5201</v>
      </c>
      <c r="D240">
        <v>456</v>
      </c>
      <c r="E240">
        <v>456</v>
      </c>
      <c r="F240">
        <v>29184</v>
      </c>
      <c r="G240">
        <v>64</v>
      </c>
    </row>
    <row r="241" spans="1:7" ht="12.75" customHeight="1">
      <c r="A241" t="s">
        <v>5090</v>
      </c>
      <c r="B241" t="s">
        <v>1781</v>
      </c>
      <c r="C241" t="s">
        <v>5091</v>
      </c>
      <c r="D241">
        <v>3040</v>
      </c>
      <c r="E241">
        <v>3040</v>
      </c>
      <c r="F241">
        <v>24320</v>
      </c>
      <c r="G241">
        <v>8</v>
      </c>
    </row>
    <row r="242" spans="1:7" ht="12.75" customHeight="1">
      <c r="A242" t="s">
        <v>1325</v>
      </c>
      <c r="B242" t="s">
        <v>1781</v>
      </c>
      <c r="C242" t="s">
        <v>5298</v>
      </c>
      <c r="D242">
        <v>2736</v>
      </c>
      <c r="E242">
        <v>2736</v>
      </c>
      <c r="F242">
        <v>32832</v>
      </c>
      <c r="G242">
        <v>12</v>
      </c>
    </row>
    <row r="243" spans="1:7" ht="12.75" customHeight="1">
      <c r="A243" t="s">
        <v>6800</v>
      </c>
      <c r="B243" t="s">
        <v>1781</v>
      </c>
      <c r="C243" t="s">
        <v>6801</v>
      </c>
      <c r="D243">
        <v>1748</v>
      </c>
      <c r="E243">
        <v>1748</v>
      </c>
      <c r="F243">
        <v>20976</v>
      </c>
      <c r="G243">
        <v>12</v>
      </c>
    </row>
    <row r="244" spans="1:7" ht="12.75" customHeight="1">
      <c r="A244" t="s">
        <v>6798</v>
      </c>
      <c r="B244" t="s">
        <v>1781</v>
      </c>
      <c r="C244" t="s">
        <v>6799</v>
      </c>
      <c r="D244">
        <v>1748</v>
      </c>
      <c r="E244">
        <v>1748</v>
      </c>
      <c r="F244">
        <v>20976</v>
      </c>
      <c r="G244">
        <v>12</v>
      </c>
    </row>
    <row r="245" spans="1:7" ht="12.75" customHeight="1">
      <c r="A245" t="s">
        <v>6802</v>
      </c>
      <c r="B245" t="s">
        <v>1781</v>
      </c>
      <c r="C245" t="s">
        <v>6803</v>
      </c>
      <c r="D245">
        <v>1520</v>
      </c>
      <c r="E245">
        <v>1520</v>
      </c>
      <c r="F245">
        <v>15200</v>
      </c>
      <c r="G245">
        <v>10</v>
      </c>
    </row>
    <row r="246" spans="1:7" ht="12.75" customHeight="1">
      <c r="A246" t="s">
        <v>18066</v>
      </c>
      <c r="B246" t="s">
        <v>1781</v>
      </c>
      <c r="C246" t="s">
        <v>18067</v>
      </c>
      <c r="D246">
        <v>69</v>
      </c>
      <c r="E246">
        <v>1380</v>
      </c>
      <c r="F246">
        <v>33120</v>
      </c>
      <c r="G246">
        <v>480</v>
      </c>
    </row>
    <row r="247" spans="1:7" ht="12.75" customHeight="1">
      <c r="A247" t="s">
        <v>18187</v>
      </c>
      <c r="B247" t="s">
        <v>1781</v>
      </c>
      <c r="C247" t="s">
        <v>18188</v>
      </c>
      <c r="D247">
        <v>642</v>
      </c>
      <c r="E247">
        <v>642</v>
      </c>
      <c r="F247">
        <v>19260</v>
      </c>
      <c r="G247">
        <v>30</v>
      </c>
    </row>
    <row r="248" spans="1:7" ht="12.75" customHeight="1">
      <c r="A248" t="s">
        <v>18481</v>
      </c>
      <c r="B248" t="s">
        <v>1781</v>
      </c>
      <c r="C248" t="s">
        <v>18482</v>
      </c>
      <c r="D248">
        <v>785</v>
      </c>
      <c r="E248">
        <v>785</v>
      </c>
      <c r="F248">
        <v>18840</v>
      </c>
      <c r="G248">
        <v>24</v>
      </c>
    </row>
    <row r="249" spans="1:7" ht="12.75" customHeight="1">
      <c r="A249" t="s">
        <v>18469</v>
      </c>
      <c r="B249" t="s">
        <v>1781</v>
      </c>
      <c r="C249" t="s">
        <v>18470</v>
      </c>
      <c r="D249">
        <v>655</v>
      </c>
      <c r="E249">
        <v>655</v>
      </c>
      <c r="F249">
        <v>13100</v>
      </c>
      <c r="G249">
        <v>20</v>
      </c>
    </row>
    <row r="250" spans="1:7" ht="12.75" customHeight="1">
      <c r="A250" t="s">
        <v>7465</v>
      </c>
      <c r="B250" t="s">
        <v>1781</v>
      </c>
      <c r="C250" t="s">
        <v>7466</v>
      </c>
      <c r="D250">
        <v>1665</v>
      </c>
      <c r="E250">
        <v>1665</v>
      </c>
      <c r="F250">
        <v>33300</v>
      </c>
      <c r="G250">
        <v>20</v>
      </c>
    </row>
    <row r="251" spans="1:7" ht="12.75" customHeight="1">
      <c r="A251" t="s">
        <v>2989</v>
      </c>
      <c r="B251" t="s">
        <v>1781</v>
      </c>
      <c r="C251" t="s">
        <v>2990</v>
      </c>
      <c r="D251">
        <v>76320</v>
      </c>
      <c r="E251">
        <v>76320</v>
      </c>
      <c r="F251">
        <v>76320</v>
      </c>
      <c r="G251">
        <v>1</v>
      </c>
    </row>
    <row r="252" spans="1:7" ht="12.75" customHeight="1">
      <c r="A252" t="s">
        <v>9454</v>
      </c>
      <c r="B252" t="s">
        <v>1781</v>
      </c>
      <c r="C252" t="s">
        <v>9455</v>
      </c>
      <c r="D252">
        <v>2400</v>
      </c>
      <c r="E252">
        <v>2400</v>
      </c>
      <c r="F252">
        <v>9600</v>
      </c>
      <c r="G252">
        <v>4</v>
      </c>
    </row>
    <row r="253" spans="1:7" ht="12.75" customHeight="1">
      <c r="A253" t="s">
        <v>7481</v>
      </c>
      <c r="B253" t="s">
        <v>1781</v>
      </c>
      <c r="C253" t="s">
        <v>7482</v>
      </c>
      <c r="D253">
        <v>700</v>
      </c>
      <c r="E253">
        <v>700</v>
      </c>
      <c r="F253">
        <v>16800</v>
      </c>
      <c r="G253">
        <v>24</v>
      </c>
    </row>
    <row r="254" spans="1:7" ht="12.75" customHeight="1">
      <c r="A254" t="s">
        <v>7374</v>
      </c>
      <c r="B254" t="s">
        <v>1781</v>
      </c>
      <c r="C254" t="s">
        <v>7375</v>
      </c>
      <c r="D254">
        <v>0</v>
      </c>
      <c r="E254">
        <v>0</v>
      </c>
      <c r="F254">
        <v>0</v>
      </c>
      <c r="G254">
        <v>1</v>
      </c>
    </row>
    <row r="255" spans="1:7" ht="12.75" customHeight="1">
      <c r="A255" t="s">
        <v>2479</v>
      </c>
      <c r="B255" t="s">
        <v>1781</v>
      </c>
      <c r="C255" t="s">
        <v>2480</v>
      </c>
      <c r="D255">
        <v>462</v>
      </c>
      <c r="E255">
        <v>462</v>
      </c>
      <c r="F255">
        <v>462</v>
      </c>
      <c r="G255">
        <v>1</v>
      </c>
    </row>
    <row r="256" spans="1:7" ht="12.75" customHeight="1">
      <c r="A256" t="s">
        <v>7146</v>
      </c>
      <c r="B256" t="s">
        <v>1781</v>
      </c>
      <c r="C256" t="s">
        <v>7147</v>
      </c>
      <c r="D256">
        <v>0</v>
      </c>
      <c r="E256">
        <v>0</v>
      </c>
      <c r="F256">
        <v>0</v>
      </c>
      <c r="G256">
        <v>1</v>
      </c>
    </row>
    <row r="257" spans="1:7" ht="12.75" customHeight="1">
      <c r="A257" t="s">
        <v>5120</v>
      </c>
      <c r="B257" t="s">
        <v>1781</v>
      </c>
      <c r="C257" t="s">
        <v>5121</v>
      </c>
      <c r="D257">
        <v>3040</v>
      </c>
      <c r="E257">
        <v>3040</v>
      </c>
      <c r="F257">
        <v>18240</v>
      </c>
      <c r="G257">
        <v>6</v>
      </c>
    </row>
    <row r="258" spans="1:7" ht="12.75" customHeight="1">
      <c r="A258" t="s">
        <v>5082</v>
      </c>
      <c r="B258" t="s">
        <v>1781</v>
      </c>
      <c r="C258" t="s">
        <v>5083</v>
      </c>
      <c r="D258">
        <v>3648</v>
      </c>
      <c r="E258">
        <v>3648</v>
      </c>
      <c r="F258">
        <v>18240</v>
      </c>
      <c r="G258">
        <v>5</v>
      </c>
    </row>
    <row r="259" spans="1:7" ht="12.75" customHeight="1">
      <c r="A259" t="s">
        <v>6513</v>
      </c>
      <c r="B259" t="s">
        <v>1781</v>
      </c>
      <c r="C259" t="s">
        <v>6514</v>
      </c>
      <c r="D259">
        <v>0</v>
      </c>
      <c r="E259">
        <v>0</v>
      </c>
      <c r="F259">
        <v>0</v>
      </c>
      <c r="G259">
        <v>30</v>
      </c>
    </row>
    <row r="260" spans="1:7" ht="12.75" customHeight="1">
      <c r="A260" t="s">
        <v>1304</v>
      </c>
      <c r="B260" t="s">
        <v>1781</v>
      </c>
      <c r="C260" t="s">
        <v>5254</v>
      </c>
      <c r="D260">
        <v>608</v>
      </c>
      <c r="E260">
        <v>608</v>
      </c>
      <c r="F260">
        <v>14592</v>
      </c>
      <c r="G260">
        <v>24</v>
      </c>
    </row>
    <row r="261" spans="1:7" ht="12.75" customHeight="1">
      <c r="A261" t="s">
        <v>1303</v>
      </c>
      <c r="B261" t="s">
        <v>1781</v>
      </c>
      <c r="C261" t="s">
        <v>5253</v>
      </c>
      <c r="D261">
        <v>608</v>
      </c>
      <c r="E261">
        <v>608</v>
      </c>
      <c r="F261">
        <v>14592</v>
      </c>
      <c r="G261">
        <v>24</v>
      </c>
    </row>
    <row r="262" spans="1:7" ht="12.75" customHeight="1">
      <c r="A262" t="s">
        <v>5373</v>
      </c>
      <c r="B262" t="s">
        <v>1781</v>
      </c>
      <c r="C262" t="s">
        <v>5374</v>
      </c>
      <c r="D262">
        <v>2280</v>
      </c>
      <c r="E262">
        <v>2280</v>
      </c>
      <c r="F262">
        <v>27360</v>
      </c>
      <c r="G262">
        <v>12</v>
      </c>
    </row>
    <row r="263" spans="1:7" ht="12.75" customHeight="1">
      <c r="A263" t="s">
        <v>20050</v>
      </c>
      <c r="B263" t="s">
        <v>1781</v>
      </c>
      <c r="C263" t="s">
        <v>20051</v>
      </c>
      <c r="D263">
        <v>42</v>
      </c>
      <c r="E263">
        <v>840</v>
      </c>
      <c r="F263">
        <v>42000</v>
      </c>
      <c r="G263">
        <v>1000</v>
      </c>
    </row>
    <row r="264" spans="1:7" ht="12.75" customHeight="1">
      <c r="A264" t="s">
        <v>9977</v>
      </c>
      <c r="B264" t="s">
        <v>1781</v>
      </c>
      <c r="C264" t="s">
        <v>9978</v>
      </c>
      <c r="D264">
        <v>3040</v>
      </c>
      <c r="E264">
        <v>3040</v>
      </c>
      <c r="F264">
        <v>24320</v>
      </c>
      <c r="G264">
        <v>8</v>
      </c>
    </row>
    <row r="265" spans="1:7" ht="12.75" customHeight="1">
      <c r="A265" t="s">
        <v>7449</v>
      </c>
      <c r="B265" t="s">
        <v>1781</v>
      </c>
      <c r="C265" t="s">
        <v>7450</v>
      </c>
      <c r="D265">
        <v>950</v>
      </c>
      <c r="E265">
        <v>950</v>
      </c>
      <c r="F265">
        <v>14250</v>
      </c>
      <c r="G265">
        <v>15</v>
      </c>
    </row>
    <row r="266" spans="1:7" ht="12.75" customHeight="1">
      <c r="A266" t="s">
        <v>7012</v>
      </c>
      <c r="B266" t="s">
        <v>1781</v>
      </c>
      <c r="C266" t="s">
        <v>7013</v>
      </c>
      <c r="D266">
        <v>1698.18</v>
      </c>
      <c r="E266">
        <v>1698.18</v>
      </c>
      <c r="F266">
        <v>50945.4</v>
      </c>
      <c r="G266">
        <v>30</v>
      </c>
    </row>
    <row r="267" spans="1:7" ht="12.75" customHeight="1">
      <c r="A267" t="s">
        <v>7014</v>
      </c>
      <c r="B267" t="s">
        <v>1781</v>
      </c>
      <c r="C267" t="s">
        <v>7013</v>
      </c>
      <c r="D267">
        <v>1698.18</v>
      </c>
      <c r="E267">
        <v>1698.18</v>
      </c>
      <c r="F267">
        <v>30567.24</v>
      </c>
      <c r="G267">
        <v>18</v>
      </c>
    </row>
    <row r="268" spans="1:7" ht="12.75" customHeight="1">
      <c r="A268" t="s">
        <v>7010</v>
      </c>
      <c r="B268" t="s">
        <v>1781</v>
      </c>
      <c r="C268" t="s">
        <v>7011</v>
      </c>
      <c r="D268">
        <v>2950</v>
      </c>
      <c r="E268">
        <v>2950</v>
      </c>
      <c r="F268">
        <v>35400</v>
      </c>
      <c r="G268">
        <v>12</v>
      </c>
    </row>
    <row r="269" spans="1:7" ht="12.75" customHeight="1">
      <c r="A269" t="s">
        <v>19967</v>
      </c>
      <c r="B269" t="s">
        <v>1781</v>
      </c>
      <c r="C269" t="s">
        <v>19968</v>
      </c>
      <c r="D269">
        <v>1140</v>
      </c>
      <c r="E269">
        <v>11400</v>
      </c>
      <c r="F269">
        <v>34200</v>
      </c>
      <c r="G269">
        <v>30</v>
      </c>
    </row>
    <row r="270" spans="1:7" ht="12.75" customHeight="1">
      <c r="A270" t="s">
        <v>19965</v>
      </c>
      <c r="B270" t="s">
        <v>1781</v>
      </c>
      <c r="C270" t="s">
        <v>19966</v>
      </c>
      <c r="D270">
        <v>1140</v>
      </c>
      <c r="E270">
        <v>11400</v>
      </c>
      <c r="F270">
        <v>34200</v>
      </c>
      <c r="G270">
        <v>30</v>
      </c>
    </row>
    <row r="271" spans="1:7" ht="12.75" customHeight="1">
      <c r="A271" t="s">
        <v>20046</v>
      </c>
      <c r="B271" t="s">
        <v>1781</v>
      </c>
      <c r="C271" t="s">
        <v>20047</v>
      </c>
      <c r="D271">
        <v>89.72</v>
      </c>
      <c r="E271">
        <v>2153.2800000000002</v>
      </c>
      <c r="F271">
        <v>12919.68</v>
      </c>
      <c r="G271">
        <v>144</v>
      </c>
    </row>
    <row r="272" spans="1:7" ht="12.75" customHeight="1">
      <c r="A272" t="s">
        <v>20048</v>
      </c>
      <c r="B272" t="s">
        <v>1781</v>
      </c>
      <c r="C272" t="s">
        <v>20049</v>
      </c>
      <c r="D272">
        <v>92.89</v>
      </c>
      <c r="E272">
        <v>2229.36</v>
      </c>
      <c r="F272">
        <v>26752.32</v>
      </c>
      <c r="G272">
        <v>288</v>
      </c>
    </row>
    <row r="273" spans="1:7" ht="12.75" customHeight="1">
      <c r="A273" t="s">
        <v>20003</v>
      </c>
      <c r="B273" t="s">
        <v>1781</v>
      </c>
      <c r="C273" t="s">
        <v>20004</v>
      </c>
      <c r="D273">
        <v>126.67</v>
      </c>
      <c r="E273">
        <v>1520.04</v>
      </c>
      <c r="F273">
        <v>24320.639999999999</v>
      </c>
      <c r="G273">
        <v>192</v>
      </c>
    </row>
    <row r="274" spans="1:7" ht="12.75" customHeight="1">
      <c r="A274" t="s">
        <v>20156</v>
      </c>
      <c r="B274" t="s">
        <v>1781</v>
      </c>
      <c r="C274" t="s">
        <v>20157</v>
      </c>
      <c r="D274">
        <v>650</v>
      </c>
      <c r="E274">
        <v>650</v>
      </c>
      <c r="F274">
        <v>19500</v>
      </c>
      <c r="G274">
        <v>30</v>
      </c>
    </row>
    <row r="275" spans="1:7" ht="12.75" customHeight="1">
      <c r="A275" t="s">
        <v>3428</v>
      </c>
      <c r="B275" t="s">
        <v>1781</v>
      </c>
      <c r="C275" t="s">
        <v>3429</v>
      </c>
      <c r="D275">
        <v>380</v>
      </c>
      <c r="E275">
        <v>6840</v>
      </c>
      <c r="F275">
        <v>61560</v>
      </c>
      <c r="G275">
        <v>162</v>
      </c>
    </row>
    <row r="276" spans="1:7" ht="12.75" customHeight="1">
      <c r="A276" t="s">
        <v>20253</v>
      </c>
      <c r="B276" t="s">
        <v>1781</v>
      </c>
      <c r="C276" t="s">
        <v>20254</v>
      </c>
      <c r="D276">
        <v>1306</v>
      </c>
      <c r="E276">
        <v>1306</v>
      </c>
      <c r="F276">
        <v>19590</v>
      </c>
      <c r="G276">
        <v>15</v>
      </c>
    </row>
    <row r="277" spans="1:7" ht="12.75" customHeight="1">
      <c r="A277" t="s">
        <v>5816</v>
      </c>
      <c r="B277" t="s">
        <v>1781</v>
      </c>
      <c r="C277" t="s">
        <v>5817</v>
      </c>
      <c r="D277">
        <v>43928</v>
      </c>
      <c r="E277">
        <v>43928</v>
      </c>
      <c r="F277">
        <v>43928</v>
      </c>
      <c r="G277">
        <v>1</v>
      </c>
    </row>
    <row r="278" spans="1:7" ht="12.75" customHeight="1">
      <c r="A278" t="s">
        <v>5818</v>
      </c>
      <c r="B278" t="s">
        <v>1781</v>
      </c>
      <c r="C278" t="s">
        <v>5819</v>
      </c>
      <c r="D278">
        <v>38304</v>
      </c>
      <c r="E278">
        <v>38304</v>
      </c>
      <c r="F278">
        <v>38304</v>
      </c>
      <c r="G278">
        <v>1</v>
      </c>
    </row>
    <row r="279" spans="1:7" ht="12.75" customHeight="1">
      <c r="A279" t="s">
        <v>20007</v>
      </c>
      <c r="B279" t="s">
        <v>1781</v>
      </c>
      <c r="C279" t="s">
        <v>20008</v>
      </c>
      <c r="D279">
        <v>128.33000000000001</v>
      </c>
      <c r="E279">
        <v>2566.6</v>
      </c>
      <c r="F279">
        <v>38499</v>
      </c>
      <c r="G279">
        <v>300</v>
      </c>
    </row>
    <row r="280" spans="1:7" ht="12.75" customHeight="1">
      <c r="A280" t="s">
        <v>20001</v>
      </c>
      <c r="B280" t="s">
        <v>1781</v>
      </c>
      <c r="C280" t="s">
        <v>20002</v>
      </c>
      <c r="D280">
        <v>128.33000000000001</v>
      </c>
      <c r="E280">
        <v>2566.6</v>
      </c>
      <c r="F280">
        <v>38499</v>
      </c>
      <c r="G280">
        <v>300</v>
      </c>
    </row>
    <row r="281" spans="1:7" ht="12.75" customHeight="1">
      <c r="A281" t="s">
        <v>20005</v>
      </c>
      <c r="B281" t="s">
        <v>1781</v>
      </c>
      <c r="C281" t="s">
        <v>20006</v>
      </c>
      <c r="D281">
        <v>128.33000000000001</v>
      </c>
      <c r="E281">
        <v>2566.6</v>
      </c>
      <c r="F281">
        <v>38499</v>
      </c>
      <c r="G281">
        <v>300</v>
      </c>
    </row>
    <row r="282" spans="1:7" ht="12.75" customHeight="1">
      <c r="A282" t="s">
        <v>20083</v>
      </c>
      <c r="B282" t="s">
        <v>1781</v>
      </c>
      <c r="C282" t="s">
        <v>20084</v>
      </c>
      <c r="D282">
        <v>64.02</v>
      </c>
      <c r="E282">
        <v>1600.5</v>
      </c>
      <c r="F282">
        <v>19206</v>
      </c>
      <c r="G282">
        <v>300</v>
      </c>
    </row>
    <row r="283" spans="1:7" ht="12.75" customHeight="1">
      <c r="A283" t="s">
        <v>15835</v>
      </c>
      <c r="B283" t="s">
        <v>1783</v>
      </c>
      <c r="C283" t="s">
        <v>15836</v>
      </c>
      <c r="D283">
        <v>760</v>
      </c>
      <c r="E283">
        <v>760</v>
      </c>
      <c r="F283">
        <v>18240</v>
      </c>
      <c r="G283">
        <v>24</v>
      </c>
    </row>
    <row r="284" spans="1:7" ht="12.75" customHeight="1">
      <c r="A284" t="s">
        <v>18038</v>
      </c>
      <c r="B284" t="s">
        <v>1783</v>
      </c>
      <c r="C284" t="s">
        <v>18039</v>
      </c>
      <c r="D284">
        <v>562</v>
      </c>
      <c r="E284">
        <v>5058</v>
      </c>
      <c r="F284">
        <v>40464</v>
      </c>
      <c r="G284">
        <v>72</v>
      </c>
    </row>
    <row r="285" spans="1:7" ht="12.75" customHeight="1">
      <c r="A285" t="s">
        <v>18505</v>
      </c>
      <c r="B285" t="s">
        <v>1783</v>
      </c>
      <c r="C285" t="s">
        <v>18506</v>
      </c>
      <c r="D285">
        <v>682</v>
      </c>
      <c r="E285">
        <v>682</v>
      </c>
      <c r="F285">
        <v>8184</v>
      </c>
      <c r="G285">
        <v>12</v>
      </c>
    </row>
    <row r="286" spans="1:7" ht="12.75" customHeight="1">
      <c r="A286" t="s">
        <v>18370</v>
      </c>
      <c r="B286" t="s">
        <v>1783</v>
      </c>
      <c r="C286" t="s">
        <v>18371</v>
      </c>
      <c r="D286">
        <v>682</v>
      </c>
      <c r="E286">
        <v>682</v>
      </c>
      <c r="F286">
        <v>10912</v>
      </c>
      <c r="G286">
        <v>16</v>
      </c>
    </row>
    <row r="287" spans="1:7" ht="12.75" customHeight="1">
      <c r="A287" t="s">
        <v>18018</v>
      </c>
      <c r="B287" t="s">
        <v>1783</v>
      </c>
      <c r="C287" t="s">
        <v>18019</v>
      </c>
      <c r="D287">
        <v>570</v>
      </c>
      <c r="E287">
        <v>5130</v>
      </c>
      <c r="F287">
        <v>41040</v>
      </c>
      <c r="G287">
        <v>72</v>
      </c>
    </row>
    <row r="288" spans="1:7" ht="12.75" customHeight="1">
      <c r="A288" t="s">
        <v>18125</v>
      </c>
      <c r="B288" t="s">
        <v>1783</v>
      </c>
      <c r="C288" t="s">
        <v>18126</v>
      </c>
      <c r="D288">
        <v>655</v>
      </c>
      <c r="E288">
        <v>6550</v>
      </c>
      <c r="F288">
        <v>26200</v>
      </c>
      <c r="G288">
        <v>40</v>
      </c>
    </row>
    <row r="289" spans="1:7" ht="12.75" customHeight="1">
      <c r="A289" t="s">
        <v>8412</v>
      </c>
      <c r="B289" t="s">
        <v>1783</v>
      </c>
      <c r="C289" t="s">
        <v>8413</v>
      </c>
      <c r="D289">
        <v>760</v>
      </c>
      <c r="E289">
        <v>760</v>
      </c>
      <c r="F289">
        <v>11400</v>
      </c>
      <c r="G289">
        <v>15</v>
      </c>
    </row>
    <row r="290" spans="1:7" ht="12.75" customHeight="1">
      <c r="A290" t="s">
        <v>1364</v>
      </c>
      <c r="B290" t="s">
        <v>1783</v>
      </c>
      <c r="C290" t="s">
        <v>5356</v>
      </c>
      <c r="D290">
        <v>760</v>
      </c>
      <c r="E290">
        <v>760</v>
      </c>
      <c r="F290">
        <v>22800</v>
      </c>
      <c r="G290">
        <v>30</v>
      </c>
    </row>
    <row r="291" spans="1:7" ht="12.75" customHeight="1">
      <c r="A291" t="s">
        <v>8781</v>
      </c>
      <c r="B291" t="s">
        <v>1783</v>
      </c>
      <c r="C291" t="s">
        <v>8782</v>
      </c>
      <c r="D291">
        <v>760</v>
      </c>
      <c r="E291">
        <v>760</v>
      </c>
      <c r="F291">
        <v>18240</v>
      </c>
      <c r="G291">
        <v>24</v>
      </c>
    </row>
    <row r="292" spans="1:7" ht="12.75" customHeight="1">
      <c r="A292" t="s">
        <v>19587</v>
      </c>
      <c r="B292" t="s">
        <v>1783</v>
      </c>
      <c r="C292" t="s">
        <v>19588</v>
      </c>
      <c r="D292">
        <v>760</v>
      </c>
      <c r="E292">
        <v>760</v>
      </c>
      <c r="F292">
        <v>12160</v>
      </c>
      <c r="G292">
        <v>16</v>
      </c>
    </row>
    <row r="293" spans="1:7" ht="12.75" customHeight="1">
      <c r="A293" t="s">
        <v>19733</v>
      </c>
      <c r="B293" t="s">
        <v>1783</v>
      </c>
      <c r="C293" t="s">
        <v>19734</v>
      </c>
      <c r="D293">
        <v>760</v>
      </c>
      <c r="E293">
        <v>760</v>
      </c>
      <c r="F293">
        <v>11400</v>
      </c>
      <c r="G293">
        <v>15</v>
      </c>
    </row>
    <row r="294" spans="1:7" ht="12.75" customHeight="1">
      <c r="A294" t="s">
        <v>19842</v>
      </c>
      <c r="B294" t="s">
        <v>1783</v>
      </c>
      <c r="C294" t="s">
        <v>19843</v>
      </c>
      <c r="D294">
        <v>760</v>
      </c>
      <c r="E294">
        <v>760</v>
      </c>
      <c r="F294">
        <v>18240</v>
      </c>
      <c r="G294">
        <v>24</v>
      </c>
    </row>
    <row r="295" spans="1:7" ht="12.75" customHeight="1">
      <c r="A295" t="s">
        <v>19808</v>
      </c>
      <c r="B295" t="s">
        <v>1783</v>
      </c>
      <c r="C295" t="s">
        <v>19809</v>
      </c>
      <c r="D295">
        <v>760</v>
      </c>
      <c r="E295">
        <v>760</v>
      </c>
      <c r="F295">
        <v>15200</v>
      </c>
      <c r="G295">
        <v>20</v>
      </c>
    </row>
    <row r="296" spans="1:7" ht="12.75" customHeight="1">
      <c r="A296" t="s">
        <v>19910</v>
      </c>
      <c r="B296" t="s">
        <v>1783</v>
      </c>
      <c r="C296" t="s">
        <v>19911</v>
      </c>
      <c r="D296">
        <v>760</v>
      </c>
      <c r="E296">
        <v>760</v>
      </c>
      <c r="F296">
        <v>18240</v>
      </c>
      <c r="G296">
        <v>24</v>
      </c>
    </row>
    <row r="297" spans="1:7" ht="12.75" customHeight="1">
      <c r="A297" t="s">
        <v>19912</v>
      </c>
      <c r="B297" t="s">
        <v>1783</v>
      </c>
      <c r="C297" t="s">
        <v>19913</v>
      </c>
      <c r="D297">
        <v>760</v>
      </c>
      <c r="E297">
        <v>760</v>
      </c>
      <c r="F297">
        <v>18240</v>
      </c>
      <c r="G297">
        <v>24</v>
      </c>
    </row>
    <row r="298" spans="1:7" ht="12.75" customHeight="1">
      <c r="A298" t="s">
        <v>19768</v>
      </c>
      <c r="B298" t="s">
        <v>1783</v>
      </c>
      <c r="C298" t="s">
        <v>19769</v>
      </c>
      <c r="D298">
        <v>760</v>
      </c>
      <c r="E298">
        <v>760</v>
      </c>
      <c r="F298">
        <v>18240</v>
      </c>
      <c r="G298">
        <v>24</v>
      </c>
    </row>
    <row r="299" spans="1:7" ht="12.75" customHeight="1">
      <c r="A299" t="s">
        <v>19766</v>
      </c>
      <c r="B299" t="s">
        <v>1783</v>
      </c>
      <c r="C299" t="s">
        <v>19767</v>
      </c>
      <c r="D299">
        <v>760</v>
      </c>
      <c r="E299">
        <v>760</v>
      </c>
      <c r="F299">
        <v>18240</v>
      </c>
      <c r="G299">
        <v>24</v>
      </c>
    </row>
    <row r="300" spans="1:7" ht="12.75" customHeight="1">
      <c r="A300" t="s">
        <v>19764</v>
      </c>
      <c r="B300" t="s">
        <v>1783</v>
      </c>
      <c r="C300" t="s">
        <v>19765</v>
      </c>
      <c r="D300">
        <v>760</v>
      </c>
      <c r="E300">
        <v>760</v>
      </c>
      <c r="F300">
        <v>18240</v>
      </c>
      <c r="G300">
        <v>24</v>
      </c>
    </row>
    <row r="301" spans="1:7" ht="12.75" customHeight="1">
      <c r="A301" t="s">
        <v>19548</v>
      </c>
      <c r="B301" t="s">
        <v>1783</v>
      </c>
      <c r="C301" t="s">
        <v>19549</v>
      </c>
      <c r="D301">
        <v>760</v>
      </c>
      <c r="E301">
        <v>760</v>
      </c>
      <c r="F301">
        <v>12160</v>
      </c>
      <c r="G301">
        <v>16</v>
      </c>
    </row>
    <row r="302" spans="1:7" ht="12.75" customHeight="1">
      <c r="A302" t="s">
        <v>19616</v>
      </c>
      <c r="B302" t="s">
        <v>1783</v>
      </c>
      <c r="C302" t="s">
        <v>19617</v>
      </c>
      <c r="D302">
        <v>760</v>
      </c>
      <c r="E302">
        <v>760</v>
      </c>
      <c r="F302">
        <v>12160</v>
      </c>
      <c r="G302">
        <v>16</v>
      </c>
    </row>
    <row r="303" spans="1:7" ht="12.75" customHeight="1">
      <c r="A303" t="s">
        <v>19546</v>
      </c>
      <c r="B303" t="s">
        <v>1783</v>
      </c>
      <c r="C303" t="s">
        <v>19547</v>
      </c>
      <c r="D303">
        <v>760</v>
      </c>
      <c r="E303">
        <v>760</v>
      </c>
      <c r="F303">
        <v>12160</v>
      </c>
      <c r="G303">
        <v>16</v>
      </c>
    </row>
    <row r="304" spans="1:7" ht="12.75" customHeight="1">
      <c r="A304" t="s">
        <v>19620</v>
      </c>
      <c r="B304" t="s">
        <v>1783</v>
      </c>
      <c r="C304" t="s">
        <v>19621</v>
      </c>
      <c r="D304">
        <v>760</v>
      </c>
      <c r="E304">
        <v>760</v>
      </c>
      <c r="F304">
        <v>12160</v>
      </c>
      <c r="G304">
        <v>16</v>
      </c>
    </row>
    <row r="305" spans="1:7" ht="12.75" customHeight="1">
      <c r="A305" t="s">
        <v>19624</v>
      </c>
      <c r="B305" t="s">
        <v>1783</v>
      </c>
      <c r="C305" t="s">
        <v>19625</v>
      </c>
      <c r="D305">
        <v>760</v>
      </c>
      <c r="E305">
        <v>760</v>
      </c>
      <c r="F305">
        <v>12160</v>
      </c>
      <c r="G305">
        <v>16</v>
      </c>
    </row>
    <row r="306" spans="1:7" ht="12.75" customHeight="1">
      <c r="A306" t="s">
        <v>19618</v>
      </c>
      <c r="B306" t="s">
        <v>1783</v>
      </c>
      <c r="C306" t="s">
        <v>19619</v>
      </c>
      <c r="D306">
        <v>487</v>
      </c>
      <c r="E306">
        <v>487</v>
      </c>
      <c r="F306">
        <v>7792</v>
      </c>
      <c r="G306">
        <v>16</v>
      </c>
    </row>
    <row r="307" spans="1:7" ht="12.75" customHeight="1">
      <c r="A307" t="s">
        <v>19622</v>
      </c>
      <c r="B307" t="s">
        <v>1783</v>
      </c>
      <c r="C307" t="s">
        <v>19623</v>
      </c>
      <c r="D307">
        <v>760</v>
      </c>
      <c r="E307">
        <v>760</v>
      </c>
      <c r="F307">
        <v>12160</v>
      </c>
      <c r="G307">
        <v>16</v>
      </c>
    </row>
    <row r="308" spans="1:7" ht="12.75" customHeight="1">
      <c r="A308" t="s">
        <v>19497</v>
      </c>
      <c r="B308" t="s">
        <v>1783</v>
      </c>
      <c r="C308" t="s">
        <v>19498</v>
      </c>
      <c r="D308">
        <v>760</v>
      </c>
      <c r="E308">
        <v>760</v>
      </c>
      <c r="F308">
        <v>22800</v>
      </c>
      <c r="G308">
        <v>30</v>
      </c>
    </row>
    <row r="309" spans="1:7" ht="12.75" customHeight="1">
      <c r="A309" t="s">
        <v>19215</v>
      </c>
      <c r="B309" t="s">
        <v>1783</v>
      </c>
      <c r="C309" t="s">
        <v>19216</v>
      </c>
      <c r="D309">
        <v>760</v>
      </c>
      <c r="E309">
        <v>760</v>
      </c>
      <c r="F309">
        <v>15200</v>
      </c>
      <c r="G309">
        <v>20</v>
      </c>
    </row>
    <row r="310" spans="1:7" ht="12.75" customHeight="1">
      <c r="A310" t="s">
        <v>19493</v>
      </c>
      <c r="B310" t="s">
        <v>1783</v>
      </c>
      <c r="C310" t="s">
        <v>19494</v>
      </c>
      <c r="D310">
        <v>760</v>
      </c>
      <c r="E310">
        <v>760</v>
      </c>
      <c r="F310">
        <v>22800</v>
      </c>
      <c r="G310">
        <v>30</v>
      </c>
    </row>
    <row r="311" spans="1:7" ht="12.75" customHeight="1">
      <c r="A311" t="s">
        <v>19491</v>
      </c>
      <c r="B311" t="s">
        <v>1783</v>
      </c>
      <c r="C311" t="s">
        <v>19492</v>
      </c>
      <c r="D311">
        <v>760</v>
      </c>
      <c r="E311">
        <v>760</v>
      </c>
      <c r="F311">
        <v>22800</v>
      </c>
      <c r="G311">
        <v>30</v>
      </c>
    </row>
    <row r="312" spans="1:7" ht="12.75" customHeight="1">
      <c r="A312" t="s">
        <v>10185</v>
      </c>
      <c r="B312" t="s">
        <v>1783</v>
      </c>
      <c r="C312" t="s">
        <v>10186</v>
      </c>
      <c r="D312">
        <v>760</v>
      </c>
      <c r="E312">
        <v>760</v>
      </c>
      <c r="F312">
        <v>12160</v>
      </c>
      <c r="G312">
        <v>16</v>
      </c>
    </row>
    <row r="313" spans="1:7" ht="12.75" customHeight="1">
      <c r="A313" t="s">
        <v>10183</v>
      </c>
      <c r="B313" t="s">
        <v>1783</v>
      </c>
      <c r="C313" t="s">
        <v>10184</v>
      </c>
      <c r="D313">
        <v>760</v>
      </c>
      <c r="E313">
        <v>760</v>
      </c>
      <c r="F313">
        <v>12160</v>
      </c>
      <c r="G313">
        <v>16</v>
      </c>
    </row>
    <row r="314" spans="1:7" ht="12.75" customHeight="1">
      <c r="A314" t="s">
        <v>10261</v>
      </c>
      <c r="B314" t="s">
        <v>1783</v>
      </c>
      <c r="C314" t="s">
        <v>10262</v>
      </c>
      <c r="D314">
        <v>760</v>
      </c>
      <c r="E314">
        <v>760</v>
      </c>
      <c r="F314">
        <v>12160</v>
      </c>
      <c r="G314">
        <v>16</v>
      </c>
    </row>
    <row r="315" spans="1:7" ht="12.75" customHeight="1">
      <c r="A315" t="s">
        <v>19495</v>
      </c>
      <c r="B315" t="s">
        <v>1783</v>
      </c>
      <c r="C315" t="s">
        <v>19496</v>
      </c>
      <c r="D315">
        <v>760</v>
      </c>
      <c r="E315">
        <v>7600</v>
      </c>
      <c r="F315">
        <v>22800</v>
      </c>
      <c r="G315">
        <v>30</v>
      </c>
    </row>
    <row r="316" spans="1:7" ht="12.75" customHeight="1">
      <c r="A316" t="s">
        <v>19333</v>
      </c>
      <c r="B316" t="s">
        <v>1783</v>
      </c>
      <c r="C316" t="s">
        <v>19334</v>
      </c>
      <c r="D316">
        <v>760</v>
      </c>
      <c r="E316">
        <v>7600</v>
      </c>
      <c r="F316">
        <v>22800</v>
      </c>
      <c r="G316">
        <v>30</v>
      </c>
    </row>
    <row r="317" spans="1:7" ht="12.75" customHeight="1">
      <c r="A317" t="s">
        <v>19731</v>
      </c>
      <c r="B317" t="s">
        <v>1783</v>
      </c>
      <c r="C317" t="s">
        <v>19732</v>
      </c>
      <c r="D317">
        <v>760</v>
      </c>
      <c r="E317">
        <v>760</v>
      </c>
      <c r="F317">
        <v>11400</v>
      </c>
      <c r="G317">
        <v>15</v>
      </c>
    </row>
    <row r="318" spans="1:7" ht="12.75" customHeight="1">
      <c r="A318" t="s">
        <v>4645</v>
      </c>
      <c r="B318" t="s">
        <v>1783</v>
      </c>
      <c r="C318" t="s">
        <v>4646</v>
      </c>
      <c r="D318">
        <v>760</v>
      </c>
      <c r="E318">
        <v>760</v>
      </c>
      <c r="F318">
        <v>13680</v>
      </c>
      <c r="G318">
        <v>18</v>
      </c>
    </row>
    <row r="319" spans="1:7" ht="12.75" customHeight="1">
      <c r="A319" t="s">
        <v>2296</v>
      </c>
      <c r="B319" t="s">
        <v>1783</v>
      </c>
      <c r="C319" t="s">
        <v>2297</v>
      </c>
      <c r="D319">
        <v>760</v>
      </c>
      <c r="E319">
        <v>9120</v>
      </c>
      <c r="F319">
        <v>72960</v>
      </c>
      <c r="G319">
        <v>96</v>
      </c>
    </row>
    <row r="320" spans="1:7" ht="12.75" customHeight="1">
      <c r="A320" t="s">
        <v>6710</v>
      </c>
      <c r="B320" t="s">
        <v>1783</v>
      </c>
      <c r="C320" t="s">
        <v>6711</v>
      </c>
      <c r="D320">
        <v>760</v>
      </c>
      <c r="E320">
        <v>760</v>
      </c>
      <c r="F320">
        <v>22800</v>
      </c>
      <c r="G320">
        <v>30</v>
      </c>
    </row>
    <row r="321" spans="1:7" ht="12.75" customHeight="1">
      <c r="A321" t="s">
        <v>19646</v>
      </c>
      <c r="B321" t="s">
        <v>1783</v>
      </c>
      <c r="C321" t="s">
        <v>19647</v>
      </c>
      <c r="D321">
        <v>2280</v>
      </c>
      <c r="E321">
        <v>2280</v>
      </c>
      <c r="F321">
        <v>13680</v>
      </c>
      <c r="G321">
        <v>6</v>
      </c>
    </row>
    <row r="322" spans="1:7" ht="12.75" customHeight="1">
      <c r="A322" t="s">
        <v>6523</v>
      </c>
      <c r="B322" t="s">
        <v>1783</v>
      </c>
      <c r="C322" t="s">
        <v>6524</v>
      </c>
      <c r="D322">
        <v>760</v>
      </c>
      <c r="E322">
        <v>760</v>
      </c>
      <c r="F322">
        <v>12160</v>
      </c>
      <c r="G322">
        <v>16</v>
      </c>
    </row>
    <row r="323" spans="1:7" ht="12.75" customHeight="1">
      <c r="A323" t="s">
        <v>6430</v>
      </c>
      <c r="B323" t="s">
        <v>1783</v>
      </c>
      <c r="C323" t="s">
        <v>6431</v>
      </c>
      <c r="D323">
        <v>760</v>
      </c>
      <c r="E323">
        <v>760</v>
      </c>
      <c r="F323">
        <v>12160</v>
      </c>
      <c r="G323">
        <v>16</v>
      </c>
    </row>
    <row r="324" spans="1:7" ht="12.75" customHeight="1">
      <c r="A324" t="s">
        <v>6479</v>
      </c>
      <c r="B324" t="s">
        <v>1783</v>
      </c>
      <c r="C324" t="s">
        <v>6480</v>
      </c>
      <c r="D324">
        <v>760</v>
      </c>
      <c r="E324">
        <v>760</v>
      </c>
      <c r="F324">
        <v>12160</v>
      </c>
      <c r="G324">
        <v>16</v>
      </c>
    </row>
    <row r="325" spans="1:7" ht="12.75" customHeight="1">
      <c r="A325" t="s">
        <v>6434</v>
      </c>
      <c r="B325" t="s">
        <v>1783</v>
      </c>
      <c r="C325" t="s">
        <v>6435</v>
      </c>
      <c r="D325">
        <v>760</v>
      </c>
      <c r="E325">
        <v>760</v>
      </c>
      <c r="F325">
        <v>12160</v>
      </c>
      <c r="G325">
        <v>16</v>
      </c>
    </row>
    <row r="326" spans="1:7" ht="12.75" customHeight="1">
      <c r="A326" t="s">
        <v>2032</v>
      </c>
      <c r="B326" t="s">
        <v>1783</v>
      </c>
      <c r="C326" t="s">
        <v>2033</v>
      </c>
      <c r="D326">
        <v>760</v>
      </c>
      <c r="E326">
        <v>760</v>
      </c>
      <c r="F326">
        <v>7600</v>
      </c>
      <c r="G326">
        <v>10</v>
      </c>
    </row>
    <row r="327" spans="1:7" ht="12.75" customHeight="1">
      <c r="A327" t="s">
        <v>2114</v>
      </c>
      <c r="B327" t="s">
        <v>1783</v>
      </c>
      <c r="C327" t="s">
        <v>2033</v>
      </c>
      <c r="D327">
        <v>760</v>
      </c>
      <c r="E327">
        <v>760</v>
      </c>
      <c r="F327">
        <v>9120</v>
      </c>
      <c r="G327">
        <v>12</v>
      </c>
    </row>
    <row r="328" spans="1:7" ht="12.75" customHeight="1">
      <c r="A328" t="s">
        <v>2143</v>
      </c>
      <c r="B328" t="s">
        <v>1783</v>
      </c>
      <c r="C328" t="s">
        <v>2144</v>
      </c>
      <c r="D328">
        <v>467.40000000000003</v>
      </c>
      <c r="E328">
        <v>467.40000000000003</v>
      </c>
      <c r="F328">
        <v>9348</v>
      </c>
      <c r="G328">
        <v>20</v>
      </c>
    </row>
    <row r="329" spans="1:7" ht="12.75" customHeight="1">
      <c r="A329" t="s">
        <v>10985</v>
      </c>
      <c r="B329" t="s">
        <v>1783</v>
      </c>
      <c r="C329" t="s">
        <v>10986</v>
      </c>
      <c r="D329">
        <v>760</v>
      </c>
      <c r="E329">
        <v>760</v>
      </c>
      <c r="F329">
        <v>15200</v>
      </c>
      <c r="G329">
        <v>20</v>
      </c>
    </row>
    <row r="330" spans="1:7" ht="12.75" customHeight="1">
      <c r="A330" t="s">
        <v>12664</v>
      </c>
      <c r="B330" t="s">
        <v>1783</v>
      </c>
      <c r="C330" t="s">
        <v>12665</v>
      </c>
      <c r="D330">
        <v>760</v>
      </c>
      <c r="E330">
        <v>760</v>
      </c>
      <c r="F330">
        <v>12160</v>
      </c>
      <c r="G330">
        <v>16</v>
      </c>
    </row>
    <row r="331" spans="1:7" ht="12.75" customHeight="1">
      <c r="A331" t="s">
        <v>12662</v>
      </c>
      <c r="B331" t="s">
        <v>1783</v>
      </c>
      <c r="C331" t="s">
        <v>12663</v>
      </c>
      <c r="D331">
        <v>760</v>
      </c>
      <c r="E331">
        <v>760</v>
      </c>
      <c r="F331">
        <v>12160</v>
      </c>
      <c r="G331">
        <v>16</v>
      </c>
    </row>
    <row r="332" spans="1:7" ht="12.75" customHeight="1">
      <c r="A332" t="s">
        <v>14749</v>
      </c>
      <c r="B332" t="s">
        <v>1783</v>
      </c>
      <c r="C332" t="s">
        <v>14750</v>
      </c>
      <c r="D332">
        <v>760</v>
      </c>
      <c r="E332">
        <v>760</v>
      </c>
      <c r="F332">
        <v>12160</v>
      </c>
      <c r="G332">
        <v>16</v>
      </c>
    </row>
    <row r="333" spans="1:7" ht="12.75" customHeight="1">
      <c r="A333" t="s">
        <v>14747</v>
      </c>
      <c r="B333" t="s">
        <v>1783</v>
      </c>
      <c r="C333" t="s">
        <v>14748</v>
      </c>
      <c r="D333">
        <v>760</v>
      </c>
      <c r="E333">
        <v>760</v>
      </c>
      <c r="F333">
        <v>12160</v>
      </c>
      <c r="G333">
        <v>16</v>
      </c>
    </row>
    <row r="334" spans="1:7" ht="12.75" customHeight="1">
      <c r="A334" t="s">
        <v>5386</v>
      </c>
      <c r="B334" t="s">
        <v>1783</v>
      </c>
      <c r="C334" t="s">
        <v>5387</v>
      </c>
      <c r="D334">
        <v>760</v>
      </c>
      <c r="E334">
        <v>760</v>
      </c>
      <c r="F334">
        <v>18240</v>
      </c>
      <c r="G334">
        <v>24</v>
      </c>
    </row>
    <row r="335" spans="1:7" ht="12.75" customHeight="1">
      <c r="A335" t="s">
        <v>9472</v>
      </c>
      <c r="B335" t="s">
        <v>1783</v>
      </c>
      <c r="C335" t="s">
        <v>9473</v>
      </c>
      <c r="D335">
        <v>760</v>
      </c>
      <c r="E335">
        <v>12160</v>
      </c>
      <c r="F335">
        <v>36480</v>
      </c>
      <c r="G335">
        <v>48</v>
      </c>
    </row>
    <row r="336" spans="1:7" ht="12.75" customHeight="1">
      <c r="A336" t="s">
        <v>14827</v>
      </c>
      <c r="B336" t="s">
        <v>1783</v>
      </c>
      <c r="C336" t="s">
        <v>14828</v>
      </c>
      <c r="D336">
        <v>760</v>
      </c>
      <c r="E336">
        <v>760</v>
      </c>
      <c r="F336">
        <v>15200</v>
      </c>
      <c r="G336">
        <v>20</v>
      </c>
    </row>
    <row r="337" spans="1:7" ht="12.75" customHeight="1">
      <c r="A337" t="s">
        <v>8828</v>
      </c>
      <c r="B337" t="s">
        <v>1783</v>
      </c>
      <c r="C337" t="s">
        <v>8829</v>
      </c>
      <c r="D337">
        <v>760</v>
      </c>
      <c r="E337">
        <v>760</v>
      </c>
      <c r="F337">
        <v>18240</v>
      </c>
      <c r="G337">
        <v>24</v>
      </c>
    </row>
    <row r="338" spans="1:7" ht="12.75" customHeight="1">
      <c r="A338" t="s">
        <v>2471</v>
      </c>
      <c r="B338" t="s">
        <v>1783</v>
      </c>
      <c r="C338" t="s">
        <v>2472</v>
      </c>
      <c r="D338">
        <v>760</v>
      </c>
      <c r="E338">
        <v>760</v>
      </c>
      <c r="F338">
        <v>15200</v>
      </c>
      <c r="G338">
        <v>20</v>
      </c>
    </row>
    <row r="339" spans="1:7" ht="12.75" customHeight="1">
      <c r="A339" t="s">
        <v>14825</v>
      </c>
      <c r="B339" t="s">
        <v>1783</v>
      </c>
      <c r="C339" t="s">
        <v>14826</v>
      </c>
      <c r="D339">
        <v>760</v>
      </c>
      <c r="E339">
        <v>760</v>
      </c>
      <c r="F339">
        <v>15200</v>
      </c>
      <c r="G339">
        <v>20</v>
      </c>
    </row>
    <row r="340" spans="1:7" ht="12.75" customHeight="1">
      <c r="A340" t="s">
        <v>4725</v>
      </c>
      <c r="B340" t="s">
        <v>1783</v>
      </c>
      <c r="C340" t="s">
        <v>778</v>
      </c>
      <c r="D340">
        <v>760</v>
      </c>
      <c r="E340">
        <v>760</v>
      </c>
      <c r="F340">
        <v>13680</v>
      </c>
      <c r="G340">
        <v>18</v>
      </c>
    </row>
    <row r="341" spans="1:7" ht="12.75" customHeight="1">
      <c r="A341" t="s">
        <v>8329</v>
      </c>
      <c r="B341" t="s">
        <v>1783</v>
      </c>
      <c r="C341" t="s">
        <v>778</v>
      </c>
      <c r="D341">
        <v>760</v>
      </c>
      <c r="E341">
        <v>760</v>
      </c>
      <c r="F341">
        <v>15200</v>
      </c>
      <c r="G341">
        <v>20</v>
      </c>
    </row>
    <row r="342" spans="1:7" ht="12.75" customHeight="1">
      <c r="A342" t="s">
        <v>777</v>
      </c>
      <c r="B342" t="s">
        <v>1783</v>
      </c>
      <c r="C342" t="s">
        <v>778</v>
      </c>
      <c r="D342">
        <v>760</v>
      </c>
      <c r="E342">
        <v>760</v>
      </c>
      <c r="F342">
        <v>15200</v>
      </c>
      <c r="G342">
        <v>20</v>
      </c>
    </row>
    <row r="343" spans="1:7" ht="12.75" customHeight="1">
      <c r="A343" t="s">
        <v>19309</v>
      </c>
      <c r="B343" t="s">
        <v>1783</v>
      </c>
      <c r="C343" t="s">
        <v>19310</v>
      </c>
      <c r="D343">
        <v>760</v>
      </c>
      <c r="E343">
        <v>760</v>
      </c>
      <c r="F343">
        <v>13680</v>
      </c>
      <c r="G343">
        <v>18</v>
      </c>
    </row>
    <row r="344" spans="1:7" ht="12.75" customHeight="1">
      <c r="A344" t="s">
        <v>18265</v>
      </c>
      <c r="B344" t="s">
        <v>1783</v>
      </c>
      <c r="C344" t="s">
        <v>18266</v>
      </c>
      <c r="D344">
        <v>655</v>
      </c>
      <c r="E344">
        <v>655</v>
      </c>
      <c r="F344">
        <v>11790</v>
      </c>
      <c r="G344">
        <v>18</v>
      </c>
    </row>
    <row r="345" spans="1:7" ht="12.75" customHeight="1">
      <c r="A345" t="s">
        <v>1803</v>
      </c>
      <c r="B345" t="s">
        <v>1783</v>
      </c>
      <c r="C345" t="s">
        <v>1804</v>
      </c>
      <c r="D345">
        <v>760</v>
      </c>
      <c r="E345">
        <v>760</v>
      </c>
      <c r="F345">
        <v>18240</v>
      </c>
      <c r="G345">
        <v>24</v>
      </c>
    </row>
    <row r="346" spans="1:7" ht="12.75" customHeight="1">
      <c r="A346" t="s">
        <v>1866</v>
      </c>
      <c r="B346" t="s">
        <v>1783</v>
      </c>
      <c r="C346" t="s">
        <v>1804</v>
      </c>
      <c r="D346">
        <v>760</v>
      </c>
      <c r="E346">
        <v>760</v>
      </c>
      <c r="F346">
        <v>9120</v>
      </c>
      <c r="G346">
        <v>12</v>
      </c>
    </row>
    <row r="347" spans="1:7" ht="12.75" customHeight="1">
      <c r="A347" t="s">
        <v>11435</v>
      </c>
      <c r="B347" t="s">
        <v>1783</v>
      </c>
      <c r="C347" t="s">
        <v>11436</v>
      </c>
      <c r="D347">
        <v>760</v>
      </c>
      <c r="E347">
        <v>760</v>
      </c>
      <c r="F347">
        <v>9120</v>
      </c>
      <c r="G347">
        <v>12</v>
      </c>
    </row>
    <row r="348" spans="1:7" ht="12.75" customHeight="1">
      <c r="A348" t="s">
        <v>1901</v>
      </c>
      <c r="B348" t="s">
        <v>1783</v>
      </c>
      <c r="C348" t="s">
        <v>1902</v>
      </c>
      <c r="D348">
        <v>760</v>
      </c>
      <c r="E348">
        <v>760</v>
      </c>
      <c r="F348">
        <v>10640</v>
      </c>
      <c r="G348">
        <v>14</v>
      </c>
    </row>
    <row r="349" spans="1:7" ht="12.75" customHeight="1">
      <c r="A349" t="s">
        <v>9530</v>
      </c>
      <c r="B349" t="s">
        <v>1783</v>
      </c>
      <c r="C349" t="s">
        <v>9531</v>
      </c>
      <c r="D349">
        <v>760</v>
      </c>
      <c r="E349">
        <v>760</v>
      </c>
      <c r="F349">
        <v>15200</v>
      </c>
      <c r="G349">
        <v>20</v>
      </c>
    </row>
    <row r="350" spans="1:7" ht="12.75" customHeight="1">
      <c r="A350" t="s">
        <v>10344</v>
      </c>
      <c r="B350" t="s">
        <v>1783</v>
      </c>
      <c r="C350" t="s">
        <v>10345</v>
      </c>
      <c r="D350">
        <v>760</v>
      </c>
      <c r="E350">
        <v>7600</v>
      </c>
      <c r="F350">
        <v>30400</v>
      </c>
      <c r="G350">
        <v>40</v>
      </c>
    </row>
    <row r="351" spans="1:7" ht="12.75" customHeight="1">
      <c r="A351" t="s">
        <v>7426</v>
      </c>
      <c r="B351" t="s">
        <v>1783</v>
      </c>
      <c r="C351" t="s">
        <v>7427</v>
      </c>
      <c r="D351">
        <v>700</v>
      </c>
      <c r="E351">
        <v>700</v>
      </c>
      <c r="F351">
        <v>7000</v>
      </c>
      <c r="G351">
        <v>10</v>
      </c>
    </row>
    <row r="352" spans="1:7" ht="12.75" customHeight="1">
      <c r="A352" t="s">
        <v>16968</v>
      </c>
      <c r="B352" t="s">
        <v>1783</v>
      </c>
      <c r="C352" t="s">
        <v>16969</v>
      </c>
      <c r="D352">
        <v>760</v>
      </c>
      <c r="E352">
        <v>7600</v>
      </c>
      <c r="F352">
        <v>15200</v>
      </c>
      <c r="G352">
        <v>20</v>
      </c>
    </row>
    <row r="353" spans="1:7" ht="12.75" customHeight="1">
      <c r="A353" t="s">
        <v>16970</v>
      </c>
      <c r="B353" t="s">
        <v>1783</v>
      </c>
      <c r="C353" t="s">
        <v>16971</v>
      </c>
      <c r="D353">
        <v>760</v>
      </c>
      <c r="E353">
        <v>7600</v>
      </c>
      <c r="F353">
        <v>15200</v>
      </c>
      <c r="G353">
        <v>20</v>
      </c>
    </row>
    <row r="354" spans="1:7" ht="12.75" customHeight="1">
      <c r="A354" t="s">
        <v>16972</v>
      </c>
      <c r="B354" t="s">
        <v>1783</v>
      </c>
      <c r="C354" t="s">
        <v>16973</v>
      </c>
      <c r="D354">
        <v>760</v>
      </c>
      <c r="E354">
        <v>7600</v>
      </c>
      <c r="F354">
        <v>15200</v>
      </c>
      <c r="G354">
        <v>20</v>
      </c>
    </row>
    <row r="355" spans="1:7" ht="12.75" customHeight="1">
      <c r="A355" t="s">
        <v>16976</v>
      </c>
      <c r="B355" t="s">
        <v>1783</v>
      </c>
      <c r="C355" t="s">
        <v>16977</v>
      </c>
      <c r="D355">
        <v>760</v>
      </c>
      <c r="E355">
        <v>7600</v>
      </c>
      <c r="F355">
        <v>15200</v>
      </c>
      <c r="G355">
        <v>20</v>
      </c>
    </row>
    <row r="356" spans="1:7" ht="12.75" customHeight="1">
      <c r="A356" t="s">
        <v>10873</v>
      </c>
      <c r="B356" t="s">
        <v>1783</v>
      </c>
      <c r="C356" t="s">
        <v>10874</v>
      </c>
      <c r="D356">
        <v>760</v>
      </c>
      <c r="E356">
        <v>760</v>
      </c>
      <c r="F356">
        <v>15200</v>
      </c>
      <c r="G356">
        <v>20</v>
      </c>
    </row>
    <row r="357" spans="1:7" ht="12.75" customHeight="1">
      <c r="A357" t="s">
        <v>2331</v>
      </c>
      <c r="B357" t="s">
        <v>1783</v>
      </c>
      <c r="C357" t="s">
        <v>2332</v>
      </c>
      <c r="D357">
        <v>760</v>
      </c>
      <c r="E357">
        <v>760</v>
      </c>
      <c r="F357">
        <v>15200</v>
      </c>
      <c r="G357">
        <v>20</v>
      </c>
    </row>
    <row r="358" spans="1:7" ht="12.75" customHeight="1">
      <c r="A358" t="s">
        <v>2329</v>
      </c>
      <c r="B358" t="s">
        <v>1783</v>
      </c>
      <c r="C358" t="s">
        <v>2330</v>
      </c>
      <c r="D358">
        <v>760</v>
      </c>
      <c r="E358">
        <v>760</v>
      </c>
      <c r="F358">
        <v>15200</v>
      </c>
      <c r="G358">
        <v>20</v>
      </c>
    </row>
    <row r="359" spans="1:7" ht="12.75" customHeight="1">
      <c r="A359" t="s">
        <v>14627</v>
      </c>
      <c r="B359" t="s">
        <v>1783</v>
      </c>
      <c r="C359" t="s">
        <v>14628</v>
      </c>
      <c r="D359">
        <v>760</v>
      </c>
      <c r="E359">
        <v>760</v>
      </c>
      <c r="F359">
        <v>15200</v>
      </c>
      <c r="G359">
        <v>20</v>
      </c>
    </row>
    <row r="360" spans="1:7" ht="12.75" customHeight="1">
      <c r="A360" t="s">
        <v>3926</v>
      </c>
      <c r="B360" t="s">
        <v>1783</v>
      </c>
      <c r="C360" t="s">
        <v>3927</v>
      </c>
      <c r="D360">
        <v>760</v>
      </c>
      <c r="E360">
        <v>4560</v>
      </c>
      <c r="F360">
        <v>41040</v>
      </c>
      <c r="G360">
        <v>54</v>
      </c>
    </row>
    <row r="361" spans="1:7" ht="12.75" customHeight="1">
      <c r="A361" t="s">
        <v>11204</v>
      </c>
      <c r="B361" t="s">
        <v>1783</v>
      </c>
      <c r="C361" t="s">
        <v>11205</v>
      </c>
      <c r="D361">
        <v>760</v>
      </c>
      <c r="E361">
        <v>760</v>
      </c>
      <c r="F361">
        <v>9120</v>
      </c>
      <c r="G361">
        <v>12</v>
      </c>
    </row>
    <row r="362" spans="1:7" ht="12.75" customHeight="1">
      <c r="A362" t="s">
        <v>6706</v>
      </c>
      <c r="B362" t="s">
        <v>1783</v>
      </c>
      <c r="C362" t="s">
        <v>6707</v>
      </c>
      <c r="D362">
        <v>760</v>
      </c>
      <c r="E362">
        <v>760</v>
      </c>
      <c r="F362">
        <v>12160</v>
      </c>
      <c r="G362">
        <v>16</v>
      </c>
    </row>
    <row r="363" spans="1:7" ht="12.75" customHeight="1">
      <c r="A363" t="s">
        <v>6889</v>
      </c>
      <c r="B363" t="s">
        <v>1783</v>
      </c>
      <c r="C363" t="s">
        <v>6890</v>
      </c>
      <c r="D363">
        <v>760</v>
      </c>
      <c r="E363">
        <v>760</v>
      </c>
      <c r="F363">
        <v>12160</v>
      </c>
      <c r="G363">
        <v>16</v>
      </c>
    </row>
    <row r="364" spans="1:7" ht="12.75" customHeight="1">
      <c r="A364" t="s">
        <v>15085</v>
      </c>
      <c r="B364" t="s">
        <v>1783</v>
      </c>
      <c r="C364" t="s">
        <v>15086</v>
      </c>
      <c r="D364">
        <v>760</v>
      </c>
      <c r="E364">
        <v>760</v>
      </c>
      <c r="F364">
        <v>18240</v>
      </c>
      <c r="G364">
        <v>24</v>
      </c>
    </row>
    <row r="365" spans="1:7" ht="12.75" customHeight="1">
      <c r="A365" t="s">
        <v>15083</v>
      </c>
      <c r="B365" t="s">
        <v>1783</v>
      </c>
      <c r="C365" t="s">
        <v>15084</v>
      </c>
      <c r="D365">
        <v>760</v>
      </c>
      <c r="E365">
        <v>760</v>
      </c>
      <c r="F365">
        <v>18240</v>
      </c>
      <c r="G365">
        <v>24</v>
      </c>
    </row>
    <row r="366" spans="1:7" ht="12.75" customHeight="1">
      <c r="A366" t="s">
        <v>19640</v>
      </c>
      <c r="B366" t="s">
        <v>1783</v>
      </c>
      <c r="C366" t="s">
        <v>19641</v>
      </c>
      <c r="D366">
        <v>760</v>
      </c>
      <c r="E366">
        <v>760</v>
      </c>
      <c r="F366">
        <v>12160</v>
      </c>
      <c r="G366">
        <v>16</v>
      </c>
    </row>
    <row r="367" spans="1:7" ht="12.75" customHeight="1">
      <c r="A367" t="s">
        <v>10608</v>
      </c>
      <c r="B367" t="s">
        <v>1783</v>
      </c>
      <c r="C367" t="s">
        <v>10609</v>
      </c>
      <c r="D367">
        <v>760</v>
      </c>
      <c r="E367">
        <v>6080</v>
      </c>
      <c r="F367">
        <v>24320</v>
      </c>
      <c r="G367">
        <v>32</v>
      </c>
    </row>
    <row r="368" spans="1:7" ht="12.75" customHeight="1">
      <c r="A368" t="s">
        <v>10354</v>
      </c>
      <c r="B368" t="s">
        <v>1783</v>
      </c>
      <c r="C368" t="s">
        <v>10355</v>
      </c>
      <c r="D368">
        <v>760</v>
      </c>
      <c r="E368">
        <v>9120</v>
      </c>
      <c r="F368">
        <v>36480</v>
      </c>
      <c r="G368">
        <v>48</v>
      </c>
    </row>
    <row r="369" spans="1:7" ht="12.75" customHeight="1">
      <c r="A369" t="s">
        <v>4699</v>
      </c>
      <c r="B369" t="s">
        <v>1783</v>
      </c>
      <c r="C369" t="s">
        <v>4700</v>
      </c>
      <c r="D369">
        <v>760</v>
      </c>
      <c r="E369">
        <v>760</v>
      </c>
      <c r="F369">
        <v>15200</v>
      </c>
      <c r="G369">
        <v>20</v>
      </c>
    </row>
    <row r="370" spans="1:7" ht="12.75" customHeight="1">
      <c r="A370" t="s">
        <v>4705</v>
      </c>
      <c r="B370" t="s">
        <v>1783</v>
      </c>
      <c r="C370" t="s">
        <v>4706</v>
      </c>
      <c r="D370">
        <v>760</v>
      </c>
      <c r="E370">
        <v>760</v>
      </c>
      <c r="F370">
        <v>15200</v>
      </c>
      <c r="G370">
        <v>20</v>
      </c>
    </row>
    <row r="371" spans="1:7" ht="12.75" customHeight="1">
      <c r="A371" t="s">
        <v>15582</v>
      </c>
      <c r="B371" t="s">
        <v>1783</v>
      </c>
      <c r="C371" t="s">
        <v>15583</v>
      </c>
      <c r="D371">
        <v>760</v>
      </c>
      <c r="E371">
        <v>760</v>
      </c>
      <c r="F371">
        <v>18240</v>
      </c>
      <c r="G371">
        <v>24</v>
      </c>
    </row>
    <row r="372" spans="1:7" ht="12.75" customHeight="1">
      <c r="A372" t="s">
        <v>15968</v>
      </c>
      <c r="B372" t="s">
        <v>1783</v>
      </c>
      <c r="C372" t="s">
        <v>15583</v>
      </c>
      <c r="D372">
        <v>760</v>
      </c>
      <c r="E372">
        <v>760</v>
      </c>
      <c r="F372">
        <v>18240</v>
      </c>
      <c r="G372">
        <v>24</v>
      </c>
    </row>
    <row r="373" spans="1:7" ht="12.75" customHeight="1">
      <c r="A373" t="s">
        <v>2617</v>
      </c>
      <c r="B373" t="s">
        <v>1783</v>
      </c>
      <c r="C373" t="s">
        <v>2618</v>
      </c>
      <c r="D373">
        <v>760</v>
      </c>
      <c r="E373">
        <v>760</v>
      </c>
      <c r="F373">
        <v>7600</v>
      </c>
      <c r="G373">
        <v>10</v>
      </c>
    </row>
    <row r="374" spans="1:7" ht="12.75" customHeight="1">
      <c r="A374" t="s">
        <v>2613</v>
      </c>
      <c r="B374" t="s">
        <v>1783</v>
      </c>
      <c r="C374" t="s">
        <v>2614</v>
      </c>
      <c r="D374">
        <v>760</v>
      </c>
      <c r="E374">
        <v>760</v>
      </c>
      <c r="F374">
        <v>7600</v>
      </c>
      <c r="G374">
        <v>10</v>
      </c>
    </row>
    <row r="375" spans="1:7" ht="12.75" customHeight="1">
      <c r="A375" t="s">
        <v>2619</v>
      </c>
      <c r="B375" t="s">
        <v>1783</v>
      </c>
      <c r="C375" t="s">
        <v>2620</v>
      </c>
      <c r="D375">
        <v>760</v>
      </c>
      <c r="E375">
        <v>760</v>
      </c>
      <c r="F375">
        <v>7600</v>
      </c>
      <c r="G375">
        <v>10</v>
      </c>
    </row>
    <row r="376" spans="1:7" ht="12.75" customHeight="1">
      <c r="A376" t="s">
        <v>2623</v>
      </c>
      <c r="B376" t="s">
        <v>1783</v>
      </c>
      <c r="C376" t="s">
        <v>2624</v>
      </c>
      <c r="D376">
        <v>760</v>
      </c>
      <c r="E376">
        <v>760</v>
      </c>
      <c r="F376">
        <v>7600</v>
      </c>
      <c r="G376">
        <v>10</v>
      </c>
    </row>
    <row r="377" spans="1:7" ht="12.75" customHeight="1">
      <c r="A377" t="s">
        <v>2621</v>
      </c>
      <c r="B377" t="s">
        <v>1783</v>
      </c>
      <c r="C377" t="s">
        <v>2622</v>
      </c>
      <c r="D377">
        <v>760</v>
      </c>
      <c r="E377">
        <v>760</v>
      </c>
      <c r="F377">
        <v>7600</v>
      </c>
      <c r="G377">
        <v>10</v>
      </c>
    </row>
    <row r="378" spans="1:7" ht="12.75" customHeight="1">
      <c r="A378" t="s">
        <v>4433</v>
      </c>
      <c r="B378" t="s">
        <v>1783</v>
      </c>
      <c r="C378" t="s">
        <v>4434</v>
      </c>
      <c r="D378">
        <v>760</v>
      </c>
      <c r="E378">
        <v>760</v>
      </c>
      <c r="F378">
        <v>11400</v>
      </c>
      <c r="G378">
        <v>15</v>
      </c>
    </row>
    <row r="379" spans="1:7" ht="12.75" customHeight="1">
      <c r="A379" t="s">
        <v>11321</v>
      </c>
      <c r="B379" t="s">
        <v>1783</v>
      </c>
      <c r="C379" t="s">
        <v>11322</v>
      </c>
      <c r="D379">
        <v>760</v>
      </c>
      <c r="E379">
        <v>760</v>
      </c>
      <c r="F379">
        <v>760</v>
      </c>
      <c r="G379">
        <v>1</v>
      </c>
    </row>
    <row r="380" spans="1:7" ht="12.75" customHeight="1">
      <c r="A380" t="s">
        <v>7140</v>
      </c>
      <c r="B380" t="s">
        <v>1783</v>
      </c>
      <c r="C380" t="s">
        <v>7141</v>
      </c>
      <c r="D380">
        <v>1000</v>
      </c>
      <c r="E380">
        <v>1000</v>
      </c>
      <c r="F380">
        <v>1000</v>
      </c>
      <c r="G380">
        <v>1</v>
      </c>
    </row>
    <row r="381" spans="1:7" ht="12.75" customHeight="1">
      <c r="A381" t="s">
        <v>1782</v>
      </c>
      <c r="B381" t="s">
        <v>1783</v>
      </c>
      <c r="C381" t="s">
        <v>1784</v>
      </c>
      <c r="D381">
        <v>100</v>
      </c>
      <c r="E381">
        <v>100</v>
      </c>
      <c r="F381">
        <v>200</v>
      </c>
      <c r="G381">
        <v>2</v>
      </c>
    </row>
    <row r="382" spans="1:7" ht="12.75" customHeight="1">
      <c r="A382" t="s">
        <v>11565</v>
      </c>
      <c r="B382" t="s">
        <v>1783</v>
      </c>
      <c r="C382" t="s">
        <v>11566</v>
      </c>
      <c r="D382">
        <v>760</v>
      </c>
      <c r="E382">
        <v>760</v>
      </c>
      <c r="F382">
        <v>18240</v>
      </c>
      <c r="G382">
        <v>24</v>
      </c>
    </row>
    <row r="383" spans="1:7" ht="12.75" customHeight="1">
      <c r="A383" t="s">
        <v>2160</v>
      </c>
      <c r="B383" t="s">
        <v>1783</v>
      </c>
      <c r="C383" t="s">
        <v>2161</v>
      </c>
      <c r="D383">
        <v>760</v>
      </c>
      <c r="E383">
        <v>760</v>
      </c>
      <c r="F383">
        <v>15200</v>
      </c>
      <c r="G383">
        <v>20</v>
      </c>
    </row>
    <row r="384" spans="1:7" ht="12.75" customHeight="1">
      <c r="A384" t="s">
        <v>2139</v>
      </c>
      <c r="B384" t="s">
        <v>1783</v>
      </c>
      <c r="C384" t="s">
        <v>2140</v>
      </c>
      <c r="D384">
        <v>760</v>
      </c>
      <c r="E384">
        <v>760</v>
      </c>
      <c r="F384">
        <v>15200</v>
      </c>
      <c r="G384">
        <v>20</v>
      </c>
    </row>
    <row r="385" spans="1:7" ht="12.75" customHeight="1">
      <c r="A385" t="s">
        <v>7132</v>
      </c>
      <c r="B385" t="s">
        <v>1783</v>
      </c>
      <c r="C385" t="s">
        <v>7133</v>
      </c>
      <c r="D385">
        <v>1000</v>
      </c>
      <c r="E385">
        <v>1000</v>
      </c>
      <c r="F385">
        <v>1000</v>
      </c>
      <c r="G385">
        <v>1</v>
      </c>
    </row>
    <row r="386" spans="1:7" ht="12.75" customHeight="1">
      <c r="A386" t="s">
        <v>7644</v>
      </c>
      <c r="B386" t="s">
        <v>1783</v>
      </c>
      <c r="C386" t="s">
        <v>7645</v>
      </c>
      <c r="D386">
        <v>700</v>
      </c>
      <c r="E386">
        <v>700</v>
      </c>
      <c r="F386">
        <v>8400</v>
      </c>
      <c r="G386">
        <v>12</v>
      </c>
    </row>
    <row r="387" spans="1:7" ht="12.75" customHeight="1">
      <c r="A387" t="s">
        <v>11703</v>
      </c>
      <c r="B387" t="s">
        <v>1783</v>
      </c>
      <c r="C387" t="s">
        <v>11704</v>
      </c>
      <c r="D387">
        <v>760</v>
      </c>
      <c r="E387">
        <v>760</v>
      </c>
      <c r="F387">
        <v>27360</v>
      </c>
      <c r="G387">
        <v>36</v>
      </c>
    </row>
    <row r="388" spans="1:7" ht="12.75" customHeight="1">
      <c r="A388" t="s">
        <v>8084</v>
      </c>
      <c r="B388" t="s">
        <v>1783</v>
      </c>
      <c r="C388" t="s">
        <v>8085</v>
      </c>
      <c r="D388">
        <v>760</v>
      </c>
      <c r="E388">
        <v>760</v>
      </c>
      <c r="F388">
        <v>9120</v>
      </c>
      <c r="G388">
        <v>12</v>
      </c>
    </row>
    <row r="389" spans="1:7" ht="12.75" customHeight="1">
      <c r="A389" t="s">
        <v>16091</v>
      </c>
      <c r="B389" t="s">
        <v>1783</v>
      </c>
      <c r="C389" t="s">
        <v>16092</v>
      </c>
      <c r="D389">
        <v>760</v>
      </c>
      <c r="E389">
        <v>760</v>
      </c>
      <c r="F389">
        <v>36480</v>
      </c>
      <c r="G389">
        <v>48</v>
      </c>
    </row>
    <row r="390" spans="1:7" ht="12.75" customHeight="1">
      <c r="A390" t="s">
        <v>16093</v>
      </c>
      <c r="B390" t="s">
        <v>1783</v>
      </c>
      <c r="C390" t="s">
        <v>16094</v>
      </c>
      <c r="D390">
        <v>760</v>
      </c>
      <c r="E390">
        <v>760</v>
      </c>
      <c r="F390">
        <v>36480</v>
      </c>
      <c r="G390">
        <v>48</v>
      </c>
    </row>
    <row r="391" spans="1:7" ht="12.75" customHeight="1">
      <c r="A391" t="s">
        <v>16095</v>
      </c>
      <c r="B391" t="s">
        <v>1783</v>
      </c>
      <c r="C391" t="s">
        <v>16096</v>
      </c>
      <c r="D391">
        <v>760</v>
      </c>
      <c r="E391">
        <v>760</v>
      </c>
      <c r="F391">
        <v>36480</v>
      </c>
      <c r="G391">
        <v>48</v>
      </c>
    </row>
    <row r="392" spans="1:7" ht="12.75" customHeight="1">
      <c r="A392" t="s">
        <v>14036</v>
      </c>
      <c r="B392" t="s">
        <v>1783</v>
      </c>
      <c r="C392" t="s">
        <v>14037</v>
      </c>
      <c r="D392">
        <v>772.7</v>
      </c>
      <c r="E392">
        <v>772.7</v>
      </c>
      <c r="F392">
        <v>38635</v>
      </c>
      <c r="G392">
        <v>50</v>
      </c>
    </row>
    <row r="393" spans="1:7" ht="12.75" customHeight="1">
      <c r="A393" t="s">
        <v>14745</v>
      </c>
      <c r="B393" t="s">
        <v>1783</v>
      </c>
      <c r="C393" t="s">
        <v>14746</v>
      </c>
      <c r="D393">
        <v>760</v>
      </c>
      <c r="E393">
        <v>760</v>
      </c>
      <c r="F393">
        <v>13680</v>
      </c>
      <c r="G393">
        <v>18</v>
      </c>
    </row>
    <row r="394" spans="1:7" ht="12.75" customHeight="1">
      <c r="A394" t="s">
        <v>14532</v>
      </c>
      <c r="B394" t="s">
        <v>1783</v>
      </c>
      <c r="C394" t="s">
        <v>14533</v>
      </c>
      <c r="D394">
        <v>760</v>
      </c>
      <c r="E394">
        <v>760</v>
      </c>
      <c r="F394">
        <v>13680</v>
      </c>
      <c r="G394">
        <v>18</v>
      </c>
    </row>
    <row r="395" spans="1:7" ht="12.75" customHeight="1">
      <c r="A395" t="s">
        <v>15908</v>
      </c>
      <c r="B395" t="s">
        <v>1783</v>
      </c>
      <c r="C395" t="s">
        <v>15909</v>
      </c>
      <c r="D395">
        <v>760</v>
      </c>
      <c r="E395">
        <v>13680</v>
      </c>
      <c r="F395">
        <v>54720</v>
      </c>
      <c r="G395">
        <v>72</v>
      </c>
    </row>
    <row r="396" spans="1:7" ht="12.75" customHeight="1">
      <c r="A396" t="s">
        <v>2321</v>
      </c>
      <c r="B396" t="s">
        <v>1783</v>
      </c>
      <c r="C396" t="s">
        <v>2322</v>
      </c>
      <c r="D396">
        <v>760</v>
      </c>
      <c r="E396">
        <v>15200</v>
      </c>
      <c r="F396">
        <v>45600</v>
      </c>
      <c r="G396">
        <v>60</v>
      </c>
    </row>
    <row r="397" spans="1:7" ht="12.75" customHeight="1">
      <c r="A397" t="s">
        <v>2323</v>
      </c>
      <c r="B397" t="s">
        <v>1783</v>
      </c>
      <c r="C397" t="s">
        <v>2324</v>
      </c>
      <c r="D397">
        <v>760</v>
      </c>
      <c r="E397">
        <v>15200</v>
      </c>
      <c r="F397">
        <v>45600</v>
      </c>
      <c r="G397">
        <v>60</v>
      </c>
    </row>
    <row r="398" spans="1:7" ht="12.75" customHeight="1">
      <c r="A398" t="s">
        <v>7483</v>
      </c>
      <c r="B398" t="s">
        <v>1783</v>
      </c>
      <c r="C398" t="s">
        <v>7484</v>
      </c>
      <c r="D398">
        <v>700</v>
      </c>
      <c r="E398">
        <v>9800</v>
      </c>
      <c r="F398">
        <v>29400</v>
      </c>
      <c r="G398">
        <v>42</v>
      </c>
    </row>
    <row r="399" spans="1:7" ht="12.75" customHeight="1">
      <c r="A399" t="s">
        <v>11150</v>
      </c>
      <c r="B399" t="s">
        <v>1783</v>
      </c>
      <c r="C399" t="s">
        <v>11151</v>
      </c>
      <c r="D399">
        <v>700</v>
      </c>
      <c r="E399">
        <v>9800</v>
      </c>
      <c r="F399">
        <v>29400</v>
      </c>
      <c r="G399">
        <v>42</v>
      </c>
    </row>
    <row r="400" spans="1:7" ht="12.75" customHeight="1">
      <c r="A400" t="s">
        <v>7526</v>
      </c>
      <c r="B400" t="s">
        <v>1783</v>
      </c>
      <c r="C400" t="s">
        <v>7527</v>
      </c>
      <c r="D400">
        <v>700</v>
      </c>
      <c r="E400">
        <v>700</v>
      </c>
      <c r="F400">
        <v>14000</v>
      </c>
      <c r="G400">
        <v>20</v>
      </c>
    </row>
    <row r="401" spans="1:7" ht="12.75" customHeight="1">
      <c r="A401" t="s">
        <v>2162</v>
      </c>
      <c r="B401" t="s">
        <v>1783</v>
      </c>
      <c r="C401" t="s">
        <v>2163</v>
      </c>
      <c r="D401">
        <v>760</v>
      </c>
      <c r="E401">
        <v>760</v>
      </c>
      <c r="F401">
        <v>15200</v>
      </c>
      <c r="G401">
        <v>20</v>
      </c>
    </row>
    <row r="402" spans="1:7" ht="12.75" customHeight="1">
      <c r="A402" t="s">
        <v>13254</v>
      </c>
      <c r="B402" t="s">
        <v>1783</v>
      </c>
      <c r="C402" t="s">
        <v>13255</v>
      </c>
      <c r="D402">
        <v>760</v>
      </c>
      <c r="E402">
        <v>760</v>
      </c>
      <c r="F402">
        <v>45600</v>
      </c>
      <c r="G402">
        <v>60</v>
      </c>
    </row>
    <row r="403" spans="1:7" ht="12.75" customHeight="1">
      <c r="A403" t="s">
        <v>13256</v>
      </c>
      <c r="B403" t="s">
        <v>1783</v>
      </c>
      <c r="C403" t="s">
        <v>13257</v>
      </c>
      <c r="D403">
        <v>760</v>
      </c>
      <c r="E403">
        <v>760</v>
      </c>
      <c r="F403">
        <v>45600</v>
      </c>
      <c r="G403">
        <v>60</v>
      </c>
    </row>
    <row r="404" spans="1:7" ht="12.75" customHeight="1">
      <c r="A404" t="s">
        <v>13083</v>
      </c>
      <c r="B404" t="s">
        <v>1783</v>
      </c>
      <c r="C404" t="s">
        <v>13084</v>
      </c>
      <c r="D404">
        <v>760</v>
      </c>
      <c r="E404">
        <v>7600</v>
      </c>
      <c r="F404">
        <v>45600</v>
      </c>
      <c r="G404">
        <v>60</v>
      </c>
    </row>
    <row r="405" spans="1:7" ht="12.75" customHeight="1">
      <c r="A405" t="s">
        <v>13120</v>
      </c>
      <c r="B405" t="s">
        <v>1783</v>
      </c>
      <c r="C405" t="s">
        <v>13121</v>
      </c>
      <c r="D405">
        <v>760</v>
      </c>
      <c r="E405">
        <v>7600</v>
      </c>
      <c r="F405">
        <v>45600</v>
      </c>
      <c r="G405">
        <v>60</v>
      </c>
    </row>
    <row r="406" spans="1:7" ht="12.75" customHeight="1">
      <c r="A406" t="s">
        <v>13085</v>
      </c>
      <c r="B406" t="s">
        <v>1783</v>
      </c>
      <c r="C406" t="s">
        <v>13086</v>
      </c>
      <c r="D406">
        <v>760</v>
      </c>
      <c r="E406">
        <v>7600</v>
      </c>
      <c r="F406">
        <v>45600</v>
      </c>
      <c r="G406">
        <v>60</v>
      </c>
    </row>
    <row r="407" spans="1:7" ht="12.75" customHeight="1">
      <c r="A407" t="s">
        <v>13118</v>
      </c>
      <c r="B407" t="s">
        <v>1783</v>
      </c>
      <c r="C407" t="s">
        <v>13119</v>
      </c>
      <c r="D407">
        <v>760</v>
      </c>
      <c r="E407">
        <v>7600</v>
      </c>
      <c r="F407">
        <v>45600</v>
      </c>
      <c r="G407">
        <v>60</v>
      </c>
    </row>
    <row r="408" spans="1:7" ht="12.75" customHeight="1">
      <c r="A408" t="s">
        <v>2056</v>
      </c>
      <c r="B408" t="s">
        <v>1783</v>
      </c>
      <c r="C408" t="s">
        <v>2057</v>
      </c>
      <c r="D408">
        <v>760</v>
      </c>
      <c r="E408">
        <v>760</v>
      </c>
      <c r="F408">
        <v>7600</v>
      </c>
      <c r="G408">
        <v>10</v>
      </c>
    </row>
    <row r="409" spans="1:7" ht="12.75" customHeight="1">
      <c r="A409" t="s">
        <v>9732</v>
      </c>
      <c r="B409" t="s">
        <v>1783</v>
      </c>
      <c r="C409" t="s">
        <v>9733</v>
      </c>
      <c r="D409">
        <v>760</v>
      </c>
      <c r="E409">
        <v>6080</v>
      </c>
      <c r="F409">
        <v>36480</v>
      </c>
      <c r="G409">
        <v>48</v>
      </c>
    </row>
    <row r="410" spans="1:7" ht="12.75" customHeight="1">
      <c r="A410" t="s">
        <v>14226</v>
      </c>
      <c r="B410" t="s">
        <v>1783</v>
      </c>
      <c r="C410" t="s">
        <v>14227</v>
      </c>
      <c r="D410">
        <v>760</v>
      </c>
      <c r="E410">
        <v>760</v>
      </c>
      <c r="F410">
        <v>15200</v>
      </c>
      <c r="G410">
        <v>20</v>
      </c>
    </row>
    <row r="411" spans="1:7" ht="12.75" customHeight="1">
      <c r="A411" t="s">
        <v>4087</v>
      </c>
      <c r="B411" t="s">
        <v>1783</v>
      </c>
      <c r="C411" t="s">
        <v>4088</v>
      </c>
      <c r="D411">
        <v>760</v>
      </c>
      <c r="E411">
        <v>7600</v>
      </c>
      <c r="F411">
        <v>30400</v>
      </c>
      <c r="G411">
        <v>40</v>
      </c>
    </row>
    <row r="412" spans="1:7" ht="12.75" customHeight="1">
      <c r="A412" t="s">
        <v>2135</v>
      </c>
      <c r="B412" t="s">
        <v>1783</v>
      </c>
      <c r="C412" t="s">
        <v>2136</v>
      </c>
      <c r="D412">
        <v>760</v>
      </c>
      <c r="E412">
        <v>760</v>
      </c>
      <c r="F412">
        <v>15200</v>
      </c>
      <c r="G412">
        <v>20</v>
      </c>
    </row>
    <row r="413" spans="1:7" ht="12.75" customHeight="1">
      <c r="A413" t="s">
        <v>2121</v>
      </c>
      <c r="B413" t="s">
        <v>1783</v>
      </c>
      <c r="C413" t="s">
        <v>2122</v>
      </c>
      <c r="D413">
        <v>760</v>
      </c>
      <c r="E413">
        <v>760</v>
      </c>
      <c r="F413">
        <v>15200</v>
      </c>
      <c r="G413">
        <v>20</v>
      </c>
    </row>
    <row r="414" spans="1:7" ht="12.75" customHeight="1">
      <c r="A414" t="s">
        <v>2123</v>
      </c>
      <c r="B414" t="s">
        <v>1783</v>
      </c>
      <c r="C414" t="s">
        <v>2124</v>
      </c>
      <c r="D414">
        <v>760</v>
      </c>
      <c r="E414">
        <v>760</v>
      </c>
      <c r="F414">
        <v>15200</v>
      </c>
      <c r="G414">
        <v>20</v>
      </c>
    </row>
    <row r="415" spans="1:7" ht="12.75" customHeight="1">
      <c r="A415" t="s">
        <v>2179</v>
      </c>
      <c r="B415" t="s">
        <v>1783</v>
      </c>
      <c r="C415" t="s">
        <v>2180</v>
      </c>
      <c r="D415">
        <v>478.8</v>
      </c>
      <c r="E415">
        <v>478.8</v>
      </c>
      <c r="F415">
        <v>4788</v>
      </c>
      <c r="G415">
        <v>10</v>
      </c>
    </row>
    <row r="416" spans="1:7" ht="12.75" customHeight="1">
      <c r="A416" t="s">
        <v>4223</v>
      </c>
      <c r="B416" t="s">
        <v>1783</v>
      </c>
      <c r="C416" t="s">
        <v>4224</v>
      </c>
      <c r="D416">
        <v>760</v>
      </c>
      <c r="E416">
        <v>7600</v>
      </c>
      <c r="F416">
        <v>30400</v>
      </c>
      <c r="G416">
        <v>40</v>
      </c>
    </row>
    <row r="417" spans="1:7" ht="12.75" customHeight="1">
      <c r="A417" t="s">
        <v>18131</v>
      </c>
      <c r="B417" t="s">
        <v>1783</v>
      </c>
      <c r="C417" t="s">
        <v>4224</v>
      </c>
      <c r="D417">
        <v>616</v>
      </c>
      <c r="E417">
        <v>6160</v>
      </c>
      <c r="F417">
        <v>24640</v>
      </c>
      <c r="G417">
        <v>40</v>
      </c>
    </row>
    <row r="418" spans="1:7" ht="12.75" customHeight="1">
      <c r="A418" t="s">
        <v>7857</v>
      </c>
      <c r="B418" t="s">
        <v>1783</v>
      </c>
      <c r="C418" t="s">
        <v>7858</v>
      </c>
      <c r="D418">
        <v>760</v>
      </c>
      <c r="E418">
        <v>760</v>
      </c>
      <c r="F418">
        <v>18240</v>
      </c>
      <c r="G418">
        <v>24</v>
      </c>
    </row>
    <row r="419" spans="1:7" ht="12.75" customHeight="1">
      <c r="A419" t="s">
        <v>9787</v>
      </c>
      <c r="B419" t="s">
        <v>1783</v>
      </c>
      <c r="C419" t="s">
        <v>9788</v>
      </c>
      <c r="D419">
        <v>760</v>
      </c>
      <c r="E419">
        <v>15200</v>
      </c>
      <c r="F419">
        <v>15200</v>
      </c>
      <c r="G419">
        <v>20</v>
      </c>
    </row>
    <row r="420" spans="1:7" ht="12.75" customHeight="1">
      <c r="A420" t="s">
        <v>12701</v>
      </c>
      <c r="B420" t="s">
        <v>1783</v>
      </c>
      <c r="C420" t="s">
        <v>12702</v>
      </c>
      <c r="D420">
        <v>760</v>
      </c>
      <c r="E420">
        <v>760</v>
      </c>
      <c r="F420">
        <v>13680</v>
      </c>
      <c r="G420">
        <v>18</v>
      </c>
    </row>
    <row r="421" spans="1:7" ht="12.75" customHeight="1">
      <c r="A421" t="s">
        <v>12777</v>
      </c>
      <c r="B421" t="s">
        <v>1783</v>
      </c>
      <c r="C421" t="s">
        <v>12778</v>
      </c>
      <c r="D421">
        <v>760</v>
      </c>
      <c r="E421">
        <v>760</v>
      </c>
      <c r="F421">
        <v>13680</v>
      </c>
      <c r="G421">
        <v>18</v>
      </c>
    </row>
    <row r="422" spans="1:7" ht="12.75" customHeight="1">
      <c r="A422" t="s">
        <v>3785</v>
      </c>
      <c r="B422" t="s">
        <v>1783</v>
      </c>
      <c r="C422" t="s">
        <v>3786</v>
      </c>
      <c r="D422">
        <v>760</v>
      </c>
      <c r="E422">
        <v>7600</v>
      </c>
      <c r="F422">
        <v>30400</v>
      </c>
      <c r="G422">
        <v>40</v>
      </c>
    </row>
    <row r="423" spans="1:7" ht="12.75" customHeight="1">
      <c r="A423" t="s">
        <v>7081</v>
      </c>
      <c r="B423" t="s">
        <v>1783</v>
      </c>
      <c r="C423" t="s">
        <v>7082</v>
      </c>
      <c r="D423">
        <v>760</v>
      </c>
      <c r="E423">
        <v>760</v>
      </c>
      <c r="F423">
        <v>760</v>
      </c>
      <c r="G423">
        <v>1</v>
      </c>
    </row>
    <row r="424" spans="1:7" ht="12.75" customHeight="1">
      <c r="A424" t="s">
        <v>7204</v>
      </c>
      <c r="B424" t="s">
        <v>1783</v>
      </c>
      <c r="C424" t="s">
        <v>7082</v>
      </c>
      <c r="D424">
        <v>760</v>
      </c>
      <c r="E424">
        <v>760</v>
      </c>
      <c r="F424">
        <v>760</v>
      </c>
      <c r="G424">
        <v>1</v>
      </c>
    </row>
    <row r="425" spans="1:7" ht="12.75" customHeight="1">
      <c r="A425" t="s">
        <v>7284</v>
      </c>
      <c r="B425" t="s">
        <v>1783</v>
      </c>
      <c r="C425" t="s">
        <v>7082</v>
      </c>
      <c r="D425">
        <v>450</v>
      </c>
      <c r="E425">
        <v>8100</v>
      </c>
      <c r="F425">
        <v>72900</v>
      </c>
      <c r="G425">
        <v>162</v>
      </c>
    </row>
    <row r="426" spans="1:7" ht="12.75" customHeight="1">
      <c r="A426" t="s">
        <v>11573</v>
      </c>
      <c r="B426" t="s">
        <v>1783</v>
      </c>
      <c r="C426" t="s">
        <v>11574</v>
      </c>
      <c r="D426">
        <v>760</v>
      </c>
      <c r="E426">
        <v>760</v>
      </c>
      <c r="F426">
        <v>18240</v>
      </c>
      <c r="G426">
        <v>24</v>
      </c>
    </row>
    <row r="427" spans="1:7" ht="12.75" customHeight="1">
      <c r="A427" t="s">
        <v>12123</v>
      </c>
      <c r="B427" t="s">
        <v>1783</v>
      </c>
      <c r="C427" t="s">
        <v>12124</v>
      </c>
      <c r="D427">
        <v>760</v>
      </c>
      <c r="E427">
        <v>760</v>
      </c>
      <c r="F427">
        <v>18240</v>
      </c>
      <c r="G427">
        <v>24</v>
      </c>
    </row>
    <row r="428" spans="1:7" ht="12.75" customHeight="1">
      <c r="A428" t="s">
        <v>2082</v>
      </c>
      <c r="B428" t="s">
        <v>1783</v>
      </c>
      <c r="C428" t="s">
        <v>2083</v>
      </c>
      <c r="D428">
        <v>760</v>
      </c>
      <c r="E428">
        <v>760</v>
      </c>
      <c r="F428">
        <v>7600</v>
      </c>
      <c r="G428">
        <v>10</v>
      </c>
    </row>
    <row r="429" spans="1:7" ht="12.75" customHeight="1">
      <c r="A429" t="s">
        <v>2084</v>
      </c>
      <c r="B429" t="s">
        <v>1783</v>
      </c>
      <c r="C429" t="s">
        <v>2083</v>
      </c>
      <c r="D429">
        <v>760</v>
      </c>
      <c r="E429">
        <v>760</v>
      </c>
      <c r="F429">
        <v>15200</v>
      </c>
      <c r="G429">
        <v>20</v>
      </c>
    </row>
    <row r="430" spans="1:7" ht="12.75" customHeight="1">
      <c r="A430" t="s">
        <v>2204</v>
      </c>
      <c r="B430" t="s">
        <v>1783</v>
      </c>
      <c r="C430" t="s">
        <v>2205</v>
      </c>
      <c r="D430">
        <v>459.8</v>
      </c>
      <c r="E430">
        <v>459.8</v>
      </c>
      <c r="F430">
        <v>4598</v>
      </c>
      <c r="G430">
        <v>10</v>
      </c>
    </row>
    <row r="431" spans="1:7" ht="12.75" customHeight="1">
      <c r="A431" t="s">
        <v>2202</v>
      </c>
      <c r="B431" t="s">
        <v>1783</v>
      </c>
      <c r="C431" t="s">
        <v>2203</v>
      </c>
      <c r="D431">
        <v>459.8</v>
      </c>
      <c r="E431">
        <v>459.8</v>
      </c>
      <c r="F431">
        <v>4598</v>
      </c>
      <c r="G431">
        <v>10</v>
      </c>
    </row>
    <row r="432" spans="1:7" ht="12.75" customHeight="1">
      <c r="A432" t="s">
        <v>2269</v>
      </c>
      <c r="B432" t="s">
        <v>1783</v>
      </c>
      <c r="C432" t="s">
        <v>2270</v>
      </c>
      <c r="D432">
        <v>459.8</v>
      </c>
      <c r="E432">
        <v>459.8</v>
      </c>
      <c r="F432">
        <v>4598</v>
      </c>
      <c r="G432">
        <v>10</v>
      </c>
    </row>
    <row r="433" spans="1:7" ht="12.75" customHeight="1">
      <c r="A433" t="s">
        <v>10285</v>
      </c>
      <c r="B433" t="s">
        <v>1783</v>
      </c>
      <c r="C433" t="s">
        <v>10286</v>
      </c>
      <c r="D433">
        <v>478.8</v>
      </c>
      <c r="E433">
        <v>478.8</v>
      </c>
      <c r="F433">
        <v>4788</v>
      </c>
      <c r="G433">
        <v>10</v>
      </c>
    </row>
    <row r="434" spans="1:7" ht="12.75" customHeight="1">
      <c r="A434" t="s">
        <v>9736</v>
      </c>
      <c r="B434" t="s">
        <v>1783</v>
      </c>
      <c r="C434" t="s">
        <v>9737</v>
      </c>
      <c r="D434">
        <v>760</v>
      </c>
      <c r="E434">
        <v>22800</v>
      </c>
      <c r="F434">
        <v>22800</v>
      </c>
      <c r="G434">
        <v>30</v>
      </c>
    </row>
    <row r="435" spans="1:7" ht="12.75" customHeight="1">
      <c r="A435" t="s">
        <v>922</v>
      </c>
      <c r="B435" t="s">
        <v>1783</v>
      </c>
      <c r="C435" t="s">
        <v>923</v>
      </c>
      <c r="D435">
        <v>760</v>
      </c>
      <c r="E435">
        <v>9120</v>
      </c>
      <c r="F435">
        <v>54720</v>
      </c>
      <c r="G435">
        <v>72</v>
      </c>
    </row>
    <row r="436" spans="1:7" ht="12.75" customHeight="1">
      <c r="A436" t="s">
        <v>920</v>
      </c>
      <c r="B436" t="s">
        <v>1783</v>
      </c>
      <c r="C436" t="s">
        <v>921</v>
      </c>
      <c r="D436">
        <v>760</v>
      </c>
      <c r="E436">
        <v>9120</v>
      </c>
      <c r="F436">
        <v>54720</v>
      </c>
      <c r="G436">
        <v>72</v>
      </c>
    </row>
    <row r="437" spans="1:7" ht="12.75" customHeight="1">
      <c r="A437" t="s">
        <v>12736</v>
      </c>
      <c r="B437" t="s">
        <v>1783</v>
      </c>
      <c r="C437" t="s">
        <v>12737</v>
      </c>
      <c r="D437">
        <v>760</v>
      </c>
      <c r="E437">
        <v>760</v>
      </c>
      <c r="F437">
        <v>12160</v>
      </c>
      <c r="G437">
        <v>16</v>
      </c>
    </row>
    <row r="438" spans="1:7" ht="12.75" customHeight="1">
      <c r="A438" t="s">
        <v>12734</v>
      </c>
      <c r="B438" t="s">
        <v>1783</v>
      </c>
      <c r="C438" t="s">
        <v>12735</v>
      </c>
      <c r="D438">
        <v>760</v>
      </c>
      <c r="E438">
        <v>760</v>
      </c>
      <c r="F438">
        <v>12160</v>
      </c>
      <c r="G438">
        <v>16</v>
      </c>
    </row>
    <row r="439" spans="1:7" ht="12.75" customHeight="1">
      <c r="A439" t="s">
        <v>8285</v>
      </c>
      <c r="B439" t="s">
        <v>1783</v>
      </c>
      <c r="C439" t="s">
        <v>8286</v>
      </c>
      <c r="D439">
        <v>760</v>
      </c>
      <c r="E439">
        <v>760</v>
      </c>
      <c r="F439">
        <v>18240</v>
      </c>
      <c r="G439">
        <v>24</v>
      </c>
    </row>
    <row r="440" spans="1:7" ht="12.75" customHeight="1">
      <c r="A440" t="s">
        <v>8296</v>
      </c>
      <c r="B440" t="s">
        <v>1783</v>
      </c>
      <c r="C440" t="s">
        <v>8297</v>
      </c>
      <c r="D440">
        <v>374.5</v>
      </c>
      <c r="E440">
        <v>374.5</v>
      </c>
      <c r="F440">
        <v>8988</v>
      </c>
      <c r="G440">
        <v>24</v>
      </c>
    </row>
    <row r="441" spans="1:7" ht="12.75" customHeight="1">
      <c r="A441" t="s">
        <v>18409</v>
      </c>
      <c r="B441" t="s">
        <v>1783</v>
      </c>
      <c r="C441" t="s">
        <v>18410</v>
      </c>
      <c r="D441">
        <v>682</v>
      </c>
      <c r="E441">
        <v>682</v>
      </c>
      <c r="F441">
        <v>16368</v>
      </c>
      <c r="G441">
        <v>24</v>
      </c>
    </row>
    <row r="442" spans="1:7" ht="12.75" customHeight="1">
      <c r="A442" t="s">
        <v>17264</v>
      </c>
      <c r="B442" t="s">
        <v>1783</v>
      </c>
      <c r="C442" t="s">
        <v>17265</v>
      </c>
      <c r="D442">
        <v>760</v>
      </c>
      <c r="E442">
        <v>15200</v>
      </c>
      <c r="F442">
        <v>60800</v>
      </c>
      <c r="G442">
        <v>80</v>
      </c>
    </row>
    <row r="443" spans="1:7" ht="12.75" customHeight="1">
      <c r="A443" t="s">
        <v>10684</v>
      </c>
      <c r="B443" t="s">
        <v>1783</v>
      </c>
      <c r="C443" t="s">
        <v>10685</v>
      </c>
      <c r="D443">
        <v>760</v>
      </c>
      <c r="E443">
        <v>15200</v>
      </c>
      <c r="F443">
        <v>30400</v>
      </c>
      <c r="G443">
        <v>40</v>
      </c>
    </row>
    <row r="444" spans="1:7" ht="12.75" customHeight="1">
      <c r="A444" t="s">
        <v>15425</v>
      </c>
      <c r="B444" t="s">
        <v>1783</v>
      </c>
      <c r="C444" t="s">
        <v>15426</v>
      </c>
      <c r="D444">
        <v>705</v>
      </c>
      <c r="E444">
        <v>8460</v>
      </c>
      <c r="F444">
        <v>101520</v>
      </c>
      <c r="G444">
        <v>144</v>
      </c>
    </row>
    <row r="445" spans="1:7" ht="12.75" customHeight="1">
      <c r="A445" t="s">
        <v>15423</v>
      </c>
      <c r="B445" t="s">
        <v>1783</v>
      </c>
      <c r="C445" t="s">
        <v>15424</v>
      </c>
      <c r="D445">
        <v>705</v>
      </c>
      <c r="E445">
        <v>8460</v>
      </c>
      <c r="F445">
        <v>101520</v>
      </c>
      <c r="G445">
        <v>144</v>
      </c>
    </row>
    <row r="446" spans="1:7" ht="12.75" customHeight="1">
      <c r="A446" t="s">
        <v>15421</v>
      </c>
      <c r="B446" t="s">
        <v>1783</v>
      </c>
      <c r="C446" t="s">
        <v>15422</v>
      </c>
      <c r="D446">
        <v>705</v>
      </c>
      <c r="E446">
        <v>8460</v>
      </c>
      <c r="F446">
        <v>101520</v>
      </c>
      <c r="G446">
        <v>144</v>
      </c>
    </row>
    <row r="447" spans="1:7" ht="12.75" customHeight="1">
      <c r="A447" t="s">
        <v>10578</v>
      </c>
      <c r="B447" t="s">
        <v>1783</v>
      </c>
      <c r="C447" t="s">
        <v>10579</v>
      </c>
      <c r="D447">
        <v>760</v>
      </c>
      <c r="E447">
        <v>6080</v>
      </c>
      <c r="F447">
        <v>24320</v>
      </c>
      <c r="G447">
        <v>32</v>
      </c>
    </row>
    <row r="448" spans="1:7" ht="12.75" customHeight="1">
      <c r="A448" t="s">
        <v>3903</v>
      </c>
      <c r="B448" t="s">
        <v>1783</v>
      </c>
      <c r="C448" t="s">
        <v>3904</v>
      </c>
      <c r="D448">
        <v>700</v>
      </c>
      <c r="E448">
        <v>7000</v>
      </c>
      <c r="F448">
        <v>21000</v>
      </c>
      <c r="G448">
        <v>30</v>
      </c>
    </row>
    <row r="449" spans="1:7" ht="12.75" customHeight="1">
      <c r="A449" t="s">
        <v>10610</v>
      </c>
      <c r="B449" t="s">
        <v>1783</v>
      </c>
      <c r="C449" t="s">
        <v>10611</v>
      </c>
      <c r="D449">
        <v>760</v>
      </c>
      <c r="E449">
        <v>6080</v>
      </c>
      <c r="F449">
        <v>24320</v>
      </c>
      <c r="G449">
        <v>32</v>
      </c>
    </row>
    <row r="450" spans="1:7" ht="12.75" customHeight="1">
      <c r="A450" t="s">
        <v>12257</v>
      </c>
      <c r="B450" t="s">
        <v>1783</v>
      </c>
      <c r="C450" t="s">
        <v>12258</v>
      </c>
      <c r="D450">
        <v>760</v>
      </c>
      <c r="E450">
        <v>760</v>
      </c>
      <c r="F450">
        <v>72960</v>
      </c>
      <c r="G450">
        <v>96</v>
      </c>
    </row>
    <row r="451" spans="1:7" ht="12.75" customHeight="1">
      <c r="A451" t="s">
        <v>9324</v>
      </c>
      <c r="B451" t="s">
        <v>1783</v>
      </c>
      <c r="C451" t="s">
        <v>9325</v>
      </c>
      <c r="D451">
        <v>760</v>
      </c>
      <c r="E451">
        <v>7600</v>
      </c>
      <c r="F451">
        <v>30400</v>
      </c>
      <c r="G451">
        <v>40</v>
      </c>
    </row>
    <row r="452" spans="1:7" ht="12.75" customHeight="1">
      <c r="A452" t="s">
        <v>12769</v>
      </c>
      <c r="B452" t="s">
        <v>1783</v>
      </c>
      <c r="C452" t="s">
        <v>12770</v>
      </c>
      <c r="D452">
        <v>760</v>
      </c>
      <c r="E452">
        <v>760</v>
      </c>
      <c r="F452">
        <v>18240</v>
      </c>
      <c r="G452">
        <v>24</v>
      </c>
    </row>
    <row r="453" spans="1:7" ht="12.75" customHeight="1">
      <c r="A453" t="s">
        <v>2641</v>
      </c>
      <c r="B453" t="s">
        <v>1783</v>
      </c>
      <c r="C453" t="s">
        <v>2642</v>
      </c>
      <c r="D453">
        <v>760</v>
      </c>
      <c r="E453">
        <v>760</v>
      </c>
      <c r="F453">
        <v>18240</v>
      </c>
      <c r="G453">
        <v>24</v>
      </c>
    </row>
    <row r="454" spans="1:7" ht="12.75" customHeight="1">
      <c r="A454" t="s">
        <v>7632</v>
      </c>
      <c r="B454" t="s">
        <v>1783</v>
      </c>
      <c r="C454" t="s">
        <v>7633</v>
      </c>
      <c r="D454">
        <v>700</v>
      </c>
      <c r="E454">
        <v>700</v>
      </c>
      <c r="F454">
        <v>16800</v>
      </c>
      <c r="G454">
        <v>24</v>
      </c>
    </row>
    <row r="455" spans="1:7" ht="12.75" customHeight="1">
      <c r="A455" t="s">
        <v>7630</v>
      </c>
      <c r="B455" t="s">
        <v>1783</v>
      </c>
      <c r="C455" t="s">
        <v>7631</v>
      </c>
      <c r="D455">
        <v>700</v>
      </c>
      <c r="E455">
        <v>700</v>
      </c>
      <c r="F455">
        <v>16800</v>
      </c>
      <c r="G455">
        <v>24</v>
      </c>
    </row>
    <row r="456" spans="1:7" ht="12.75" customHeight="1">
      <c r="A456" t="s">
        <v>7638</v>
      </c>
      <c r="B456" t="s">
        <v>1783</v>
      </c>
      <c r="C456" t="s">
        <v>7639</v>
      </c>
      <c r="D456">
        <v>700</v>
      </c>
      <c r="E456">
        <v>700</v>
      </c>
      <c r="F456">
        <v>16800</v>
      </c>
      <c r="G456">
        <v>24</v>
      </c>
    </row>
    <row r="457" spans="1:7" ht="12.75" customHeight="1">
      <c r="A457" t="s">
        <v>7628</v>
      </c>
      <c r="B457" t="s">
        <v>1783</v>
      </c>
      <c r="C457" t="s">
        <v>7629</v>
      </c>
      <c r="D457">
        <v>700</v>
      </c>
      <c r="E457">
        <v>700</v>
      </c>
      <c r="F457">
        <v>16800</v>
      </c>
      <c r="G457">
        <v>24</v>
      </c>
    </row>
    <row r="458" spans="1:7" ht="12.75" customHeight="1">
      <c r="A458" t="s">
        <v>7634</v>
      </c>
      <c r="B458" t="s">
        <v>1783</v>
      </c>
      <c r="C458" t="s">
        <v>7635</v>
      </c>
      <c r="D458">
        <v>700</v>
      </c>
      <c r="E458">
        <v>700</v>
      </c>
      <c r="F458">
        <v>16800</v>
      </c>
      <c r="G458">
        <v>24</v>
      </c>
    </row>
    <row r="459" spans="1:7" ht="12.75" customHeight="1">
      <c r="A459" t="s">
        <v>8538</v>
      </c>
      <c r="B459" t="s">
        <v>1783</v>
      </c>
      <c r="C459" t="s">
        <v>8539</v>
      </c>
      <c r="D459">
        <v>760</v>
      </c>
      <c r="E459">
        <v>760</v>
      </c>
      <c r="F459">
        <v>9120</v>
      </c>
      <c r="G459">
        <v>12</v>
      </c>
    </row>
    <row r="460" spans="1:7" ht="12.75" customHeight="1">
      <c r="A460" t="s">
        <v>11705</v>
      </c>
      <c r="B460" t="s">
        <v>1783</v>
      </c>
      <c r="C460" t="s">
        <v>11706</v>
      </c>
      <c r="D460">
        <v>760</v>
      </c>
      <c r="E460">
        <v>760</v>
      </c>
      <c r="F460">
        <v>27360</v>
      </c>
      <c r="G460">
        <v>36</v>
      </c>
    </row>
    <row r="461" spans="1:7" ht="12.75" customHeight="1">
      <c r="A461" t="s">
        <v>8508</v>
      </c>
      <c r="B461" t="s">
        <v>1783</v>
      </c>
      <c r="C461" t="s">
        <v>8509</v>
      </c>
      <c r="D461">
        <v>760</v>
      </c>
      <c r="E461">
        <v>760</v>
      </c>
      <c r="F461">
        <v>9120</v>
      </c>
      <c r="G461">
        <v>12</v>
      </c>
    </row>
    <row r="462" spans="1:7" ht="12.75" customHeight="1">
      <c r="A462" t="s">
        <v>19033</v>
      </c>
      <c r="B462" t="s">
        <v>1783</v>
      </c>
      <c r="C462" t="s">
        <v>19034</v>
      </c>
      <c r="D462">
        <v>634.55000000000007</v>
      </c>
      <c r="E462">
        <v>634.55000000000007</v>
      </c>
      <c r="F462">
        <v>9518.25</v>
      </c>
      <c r="G462">
        <v>15</v>
      </c>
    </row>
    <row r="463" spans="1:7" ht="12.75" customHeight="1">
      <c r="A463" t="s">
        <v>8447</v>
      </c>
      <c r="B463" t="s">
        <v>1783</v>
      </c>
      <c r="C463" t="s">
        <v>8448</v>
      </c>
      <c r="D463">
        <v>760</v>
      </c>
      <c r="E463">
        <v>760</v>
      </c>
      <c r="F463">
        <v>9120</v>
      </c>
      <c r="G463">
        <v>12</v>
      </c>
    </row>
    <row r="464" spans="1:7" ht="12.75" customHeight="1">
      <c r="A464" t="s">
        <v>8534</v>
      </c>
      <c r="B464" t="s">
        <v>1783</v>
      </c>
      <c r="C464" t="s">
        <v>8535</v>
      </c>
      <c r="D464">
        <v>760</v>
      </c>
      <c r="E464">
        <v>760</v>
      </c>
      <c r="F464">
        <v>11400</v>
      </c>
      <c r="G464">
        <v>15</v>
      </c>
    </row>
    <row r="465" spans="1:7" ht="12.75" customHeight="1">
      <c r="A465" t="s">
        <v>9855</v>
      </c>
      <c r="B465" t="s">
        <v>1783</v>
      </c>
      <c r="C465" t="s">
        <v>9856</v>
      </c>
      <c r="D465">
        <v>760</v>
      </c>
      <c r="E465">
        <v>760</v>
      </c>
      <c r="F465">
        <v>22800</v>
      </c>
      <c r="G465">
        <v>30</v>
      </c>
    </row>
    <row r="466" spans="1:7" ht="12.75" customHeight="1">
      <c r="A466" t="s">
        <v>19737</v>
      </c>
      <c r="B466" t="s">
        <v>1783</v>
      </c>
      <c r="C466" t="s">
        <v>19738</v>
      </c>
      <c r="D466">
        <v>760</v>
      </c>
      <c r="E466">
        <v>760</v>
      </c>
      <c r="F466">
        <v>9120</v>
      </c>
      <c r="G466">
        <v>12</v>
      </c>
    </row>
    <row r="467" spans="1:7" ht="12.75" customHeight="1">
      <c r="A467" t="s">
        <v>11210</v>
      </c>
      <c r="B467" t="s">
        <v>1783</v>
      </c>
      <c r="C467" t="s">
        <v>11211</v>
      </c>
      <c r="D467">
        <v>760</v>
      </c>
      <c r="E467">
        <v>760</v>
      </c>
      <c r="F467">
        <v>9120</v>
      </c>
      <c r="G467">
        <v>12</v>
      </c>
    </row>
    <row r="468" spans="1:7" ht="12.75" customHeight="1">
      <c r="A468" t="s">
        <v>4746</v>
      </c>
      <c r="B468" t="s">
        <v>1783</v>
      </c>
      <c r="C468" t="s">
        <v>4747</v>
      </c>
      <c r="D468">
        <v>760</v>
      </c>
      <c r="E468">
        <v>760</v>
      </c>
      <c r="F468">
        <v>15200</v>
      </c>
      <c r="G468">
        <v>20</v>
      </c>
    </row>
    <row r="469" spans="1:7" ht="12.75" customHeight="1">
      <c r="A469" t="s">
        <v>8393</v>
      </c>
      <c r="B469" t="s">
        <v>1783</v>
      </c>
      <c r="C469" t="s">
        <v>4747</v>
      </c>
      <c r="D469">
        <v>760</v>
      </c>
      <c r="E469">
        <v>760</v>
      </c>
      <c r="F469">
        <v>15200</v>
      </c>
      <c r="G469">
        <v>20</v>
      </c>
    </row>
    <row r="470" spans="1:7" ht="12.75" customHeight="1">
      <c r="A470" t="s">
        <v>8676</v>
      </c>
      <c r="B470" t="s">
        <v>1783</v>
      </c>
      <c r="C470" t="s">
        <v>8677</v>
      </c>
      <c r="D470">
        <v>760</v>
      </c>
      <c r="E470">
        <v>760</v>
      </c>
      <c r="F470">
        <v>18240</v>
      </c>
      <c r="G470">
        <v>24</v>
      </c>
    </row>
    <row r="471" spans="1:7" ht="12.75" customHeight="1">
      <c r="A471" t="s">
        <v>19023</v>
      </c>
      <c r="B471" t="s">
        <v>1783</v>
      </c>
      <c r="C471" t="s">
        <v>19024</v>
      </c>
      <c r="D471">
        <v>657.27</v>
      </c>
      <c r="E471">
        <v>15774.48</v>
      </c>
      <c r="F471">
        <v>15774.48</v>
      </c>
      <c r="G471">
        <v>24</v>
      </c>
    </row>
    <row r="472" spans="1:7" ht="12.75" customHeight="1">
      <c r="A472" t="s">
        <v>19812</v>
      </c>
      <c r="B472" t="s">
        <v>1783</v>
      </c>
      <c r="C472" t="s">
        <v>19813</v>
      </c>
      <c r="D472">
        <v>760</v>
      </c>
      <c r="E472">
        <v>760</v>
      </c>
      <c r="F472">
        <v>18240</v>
      </c>
      <c r="G472">
        <v>24</v>
      </c>
    </row>
    <row r="473" spans="1:7" ht="12.75" customHeight="1">
      <c r="A473" t="s">
        <v>2172</v>
      </c>
      <c r="B473" t="s">
        <v>1783</v>
      </c>
      <c r="C473" t="s">
        <v>2173</v>
      </c>
      <c r="D473">
        <v>760</v>
      </c>
      <c r="E473">
        <v>760</v>
      </c>
      <c r="F473">
        <v>15200</v>
      </c>
      <c r="G473">
        <v>20</v>
      </c>
    </row>
    <row r="474" spans="1:7" ht="12.75" customHeight="1">
      <c r="A474" t="s">
        <v>2044</v>
      </c>
      <c r="B474" t="s">
        <v>1783</v>
      </c>
      <c r="C474" t="s">
        <v>2045</v>
      </c>
      <c r="D474">
        <v>760</v>
      </c>
      <c r="E474">
        <v>760</v>
      </c>
      <c r="F474">
        <v>7600</v>
      </c>
      <c r="G474">
        <v>10</v>
      </c>
    </row>
    <row r="475" spans="1:7" ht="12.75" customHeight="1">
      <c r="A475" t="s">
        <v>11212</v>
      </c>
      <c r="B475" t="s">
        <v>1783</v>
      </c>
      <c r="C475" t="s">
        <v>2045</v>
      </c>
      <c r="D475">
        <v>760</v>
      </c>
      <c r="E475">
        <v>760</v>
      </c>
      <c r="F475">
        <v>9120</v>
      </c>
      <c r="G475">
        <v>12</v>
      </c>
    </row>
    <row r="476" spans="1:7" ht="12.75" customHeight="1">
      <c r="A476" t="s">
        <v>12277</v>
      </c>
      <c r="B476" t="s">
        <v>1783</v>
      </c>
      <c r="C476" t="s">
        <v>2045</v>
      </c>
      <c r="D476">
        <v>760</v>
      </c>
      <c r="E476">
        <v>760</v>
      </c>
      <c r="F476">
        <v>15200</v>
      </c>
      <c r="G476">
        <v>20</v>
      </c>
    </row>
    <row r="477" spans="1:7" ht="12.75" customHeight="1">
      <c r="A477" t="s">
        <v>11830</v>
      </c>
      <c r="B477" t="s">
        <v>1783</v>
      </c>
      <c r="C477" t="s">
        <v>11831</v>
      </c>
      <c r="D477">
        <v>760</v>
      </c>
      <c r="E477">
        <v>760</v>
      </c>
      <c r="F477">
        <v>9120</v>
      </c>
      <c r="G477">
        <v>12</v>
      </c>
    </row>
    <row r="478" spans="1:7" ht="12.75" customHeight="1">
      <c r="A478" t="s">
        <v>12397</v>
      </c>
      <c r="B478" t="s">
        <v>1783</v>
      </c>
      <c r="C478" t="s">
        <v>11831</v>
      </c>
      <c r="D478">
        <v>760</v>
      </c>
      <c r="E478">
        <v>760</v>
      </c>
      <c r="F478">
        <v>15200</v>
      </c>
      <c r="G478">
        <v>20</v>
      </c>
    </row>
    <row r="479" spans="1:7" ht="12.75" customHeight="1">
      <c r="A479" t="s">
        <v>8098</v>
      </c>
      <c r="B479" t="s">
        <v>1783</v>
      </c>
      <c r="C479" t="s">
        <v>8099</v>
      </c>
      <c r="D479">
        <v>760</v>
      </c>
      <c r="E479">
        <v>760</v>
      </c>
      <c r="F479">
        <v>12160</v>
      </c>
      <c r="G479">
        <v>16</v>
      </c>
    </row>
    <row r="480" spans="1:7" ht="12.75" customHeight="1">
      <c r="A480" t="s">
        <v>9536</v>
      </c>
      <c r="B480" t="s">
        <v>1783</v>
      </c>
      <c r="C480" t="s">
        <v>9537</v>
      </c>
      <c r="D480">
        <v>760</v>
      </c>
      <c r="E480">
        <v>760</v>
      </c>
      <c r="F480">
        <v>15200</v>
      </c>
      <c r="G480">
        <v>20</v>
      </c>
    </row>
    <row r="481" spans="1:7" ht="12.75" customHeight="1">
      <c r="A481" t="s">
        <v>11217</v>
      </c>
      <c r="B481" t="s">
        <v>1783</v>
      </c>
      <c r="C481" t="s">
        <v>9537</v>
      </c>
      <c r="D481">
        <v>760</v>
      </c>
      <c r="E481">
        <v>760</v>
      </c>
      <c r="F481">
        <v>15200</v>
      </c>
      <c r="G481">
        <v>20</v>
      </c>
    </row>
    <row r="482" spans="1:7" ht="12.75" customHeight="1">
      <c r="A482" t="s">
        <v>12406</v>
      </c>
      <c r="B482" t="s">
        <v>1783</v>
      </c>
      <c r="C482" t="s">
        <v>12407</v>
      </c>
      <c r="D482">
        <v>760</v>
      </c>
      <c r="E482">
        <v>760</v>
      </c>
      <c r="F482">
        <v>15200</v>
      </c>
      <c r="G482">
        <v>20</v>
      </c>
    </row>
    <row r="483" spans="1:7" ht="12.75" customHeight="1">
      <c r="A483" t="s">
        <v>12078</v>
      </c>
      <c r="B483" t="s">
        <v>1783</v>
      </c>
      <c r="C483" t="s">
        <v>12079</v>
      </c>
      <c r="D483">
        <v>760</v>
      </c>
      <c r="E483">
        <v>760</v>
      </c>
      <c r="F483">
        <v>7600</v>
      </c>
      <c r="G483">
        <v>10</v>
      </c>
    </row>
    <row r="484" spans="1:7" ht="12.75" customHeight="1">
      <c r="A484" t="s">
        <v>15947</v>
      </c>
      <c r="B484" t="s">
        <v>1783</v>
      </c>
      <c r="C484" t="s">
        <v>15948</v>
      </c>
      <c r="D484">
        <v>760</v>
      </c>
      <c r="E484">
        <v>7600</v>
      </c>
      <c r="F484">
        <v>15200</v>
      </c>
      <c r="G484">
        <v>20</v>
      </c>
    </row>
    <row r="485" spans="1:7" ht="12.75" customHeight="1">
      <c r="A485" t="s">
        <v>11832</v>
      </c>
      <c r="B485" t="s">
        <v>1783</v>
      </c>
      <c r="C485" t="s">
        <v>11833</v>
      </c>
      <c r="D485">
        <v>760</v>
      </c>
      <c r="E485">
        <v>760</v>
      </c>
      <c r="F485">
        <v>15200</v>
      </c>
      <c r="G485">
        <v>20</v>
      </c>
    </row>
    <row r="486" spans="1:7" ht="12.75" customHeight="1">
      <c r="A486" t="s">
        <v>11739</v>
      </c>
      <c r="B486" t="s">
        <v>1783</v>
      </c>
      <c r="C486" t="s">
        <v>11740</v>
      </c>
      <c r="D486">
        <v>760</v>
      </c>
      <c r="E486">
        <v>760</v>
      </c>
      <c r="F486">
        <v>15200</v>
      </c>
      <c r="G486">
        <v>20</v>
      </c>
    </row>
    <row r="487" spans="1:7" ht="12.75" customHeight="1">
      <c r="A487" t="s">
        <v>2030</v>
      </c>
      <c r="B487" t="s">
        <v>1783</v>
      </c>
      <c r="C487" t="s">
        <v>2031</v>
      </c>
      <c r="D487">
        <v>760</v>
      </c>
      <c r="E487">
        <v>9120</v>
      </c>
      <c r="F487">
        <v>18240</v>
      </c>
      <c r="G487">
        <v>24</v>
      </c>
    </row>
    <row r="488" spans="1:7" ht="12.75" customHeight="1">
      <c r="A488" t="s">
        <v>12099</v>
      </c>
      <c r="B488" t="s">
        <v>1783</v>
      </c>
      <c r="C488" t="s">
        <v>12100</v>
      </c>
      <c r="D488">
        <v>760</v>
      </c>
      <c r="E488">
        <v>9120</v>
      </c>
      <c r="F488">
        <v>36480</v>
      </c>
      <c r="G488">
        <v>48</v>
      </c>
    </row>
    <row r="489" spans="1:7" ht="12.75" customHeight="1">
      <c r="A489" t="s">
        <v>9693</v>
      </c>
      <c r="B489" t="s">
        <v>1783</v>
      </c>
      <c r="C489" t="s">
        <v>9694</v>
      </c>
      <c r="D489">
        <v>760</v>
      </c>
      <c r="E489">
        <v>18240</v>
      </c>
      <c r="F489">
        <v>18240</v>
      </c>
      <c r="G489">
        <v>24</v>
      </c>
    </row>
    <row r="490" spans="1:7" ht="12.75" customHeight="1">
      <c r="A490" t="s">
        <v>15753</v>
      </c>
      <c r="B490" t="s">
        <v>1783</v>
      </c>
      <c r="C490" t="s">
        <v>15754</v>
      </c>
      <c r="D490">
        <v>760</v>
      </c>
      <c r="E490">
        <v>760</v>
      </c>
      <c r="F490">
        <v>30400</v>
      </c>
      <c r="G490">
        <v>40</v>
      </c>
    </row>
    <row r="491" spans="1:7" ht="12.75" customHeight="1">
      <c r="A491" t="s">
        <v>15944</v>
      </c>
      <c r="B491" t="s">
        <v>1783</v>
      </c>
      <c r="C491" t="s">
        <v>15754</v>
      </c>
      <c r="D491">
        <v>760</v>
      </c>
      <c r="E491">
        <v>760</v>
      </c>
      <c r="F491">
        <v>22800</v>
      </c>
      <c r="G491">
        <v>30</v>
      </c>
    </row>
    <row r="492" spans="1:7" ht="12.75" customHeight="1">
      <c r="A492" t="s">
        <v>10397</v>
      </c>
      <c r="B492" t="s">
        <v>1783</v>
      </c>
      <c r="C492" t="s">
        <v>10398</v>
      </c>
      <c r="D492">
        <v>760</v>
      </c>
      <c r="E492">
        <v>760</v>
      </c>
      <c r="F492">
        <v>15200</v>
      </c>
      <c r="G492">
        <v>20</v>
      </c>
    </row>
    <row r="493" spans="1:7" ht="12.75" customHeight="1">
      <c r="A493" t="s">
        <v>1801</v>
      </c>
      <c r="B493" t="s">
        <v>1783</v>
      </c>
      <c r="C493" t="s">
        <v>1802</v>
      </c>
      <c r="D493">
        <v>760</v>
      </c>
      <c r="E493">
        <v>760</v>
      </c>
      <c r="F493">
        <v>7600</v>
      </c>
      <c r="G493">
        <v>10</v>
      </c>
    </row>
    <row r="494" spans="1:7" ht="12.75" customHeight="1">
      <c r="A494" t="s">
        <v>2115</v>
      </c>
      <c r="B494" t="s">
        <v>1783</v>
      </c>
      <c r="C494" t="s">
        <v>2116</v>
      </c>
      <c r="D494">
        <v>478.8</v>
      </c>
      <c r="E494">
        <v>478.8</v>
      </c>
      <c r="F494">
        <v>4788</v>
      </c>
      <c r="G494">
        <v>10</v>
      </c>
    </row>
    <row r="495" spans="1:7" ht="12.75" customHeight="1">
      <c r="A495" t="s">
        <v>9293</v>
      </c>
      <c r="B495" t="s">
        <v>1783</v>
      </c>
      <c r="C495" t="s">
        <v>9294</v>
      </c>
      <c r="D495">
        <v>760</v>
      </c>
      <c r="E495">
        <v>9120</v>
      </c>
      <c r="F495">
        <v>27360</v>
      </c>
      <c r="G495">
        <v>36</v>
      </c>
    </row>
    <row r="496" spans="1:7" ht="12.75" customHeight="1">
      <c r="A496" t="s">
        <v>11084</v>
      </c>
      <c r="B496" t="s">
        <v>1783</v>
      </c>
      <c r="C496" t="s">
        <v>11085</v>
      </c>
      <c r="D496">
        <v>545.5</v>
      </c>
      <c r="E496">
        <v>8182.5</v>
      </c>
      <c r="F496">
        <v>196380</v>
      </c>
      <c r="G496">
        <v>360</v>
      </c>
    </row>
    <row r="497" spans="1:7" ht="12.75" customHeight="1">
      <c r="A497" t="s">
        <v>11076</v>
      </c>
      <c r="B497" t="s">
        <v>1783</v>
      </c>
      <c r="C497" t="s">
        <v>11077</v>
      </c>
      <c r="D497">
        <v>545.5</v>
      </c>
      <c r="E497">
        <v>13637.5</v>
      </c>
      <c r="F497">
        <v>136375</v>
      </c>
      <c r="G497">
        <v>250</v>
      </c>
    </row>
    <row r="498" spans="1:7" ht="12.75" customHeight="1">
      <c r="A498" t="s">
        <v>4756</v>
      </c>
      <c r="B498" t="s">
        <v>1783</v>
      </c>
      <c r="C498" t="s">
        <v>4757</v>
      </c>
      <c r="D498">
        <v>760</v>
      </c>
      <c r="E498">
        <v>760</v>
      </c>
      <c r="F498">
        <v>15200</v>
      </c>
      <c r="G498">
        <v>20</v>
      </c>
    </row>
    <row r="499" spans="1:7" ht="12.75" customHeight="1">
      <c r="A499" t="s">
        <v>7048</v>
      </c>
      <c r="B499" t="s">
        <v>1783</v>
      </c>
      <c r="C499" t="s">
        <v>4757</v>
      </c>
      <c r="D499">
        <v>760</v>
      </c>
      <c r="E499">
        <v>760</v>
      </c>
      <c r="F499">
        <v>13680</v>
      </c>
      <c r="G499">
        <v>18</v>
      </c>
    </row>
    <row r="500" spans="1:7" ht="12.75" customHeight="1">
      <c r="A500" t="s">
        <v>8414</v>
      </c>
      <c r="B500" t="s">
        <v>1783</v>
      </c>
      <c r="C500" t="s">
        <v>4757</v>
      </c>
      <c r="D500">
        <v>760</v>
      </c>
      <c r="E500">
        <v>760</v>
      </c>
      <c r="F500">
        <v>15200</v>
      </c>
      <c r="G500">
        <v>20</v>
      </c>
    </row>
    <row r="501" spans="1:7" ht="12.75" customHeight="1">
      <c r="A501" t="s">
        <v>8560</v>
      </c>
      <c r="B501" t="s">
        <v>1783</v>
      </c>
      <c r="C501" t="s">
        <v>4757</v>
      </c>
      <c r="D501">
        <v>760</v>
      </c>
      <c r="E501">
        <v>760</v>
      </c>
      <c r="F501">
        <v>15200</v>
      </c>
      <c r="G501">
        <v>20</v>
      </c>
    </row>
    <row r="502" spans="1:7" ht="12.75" customHeight="1">
      <c r="A502" t="s">
        <v>9037</v>
      </c>
      <c r="B502" t="s">
        <v>1783</v>
      </c>
      <c r="C502" t="s">
        <v>4757</v>
      </c>
      <c r="D502">
        <v>760</v>
      </c>
      <c r="E502">
        <v>760</v>
      </c>
      <c r="F502">
        <v>9120</v>
      </c>
      <c r="G502">
        <v>12</v>
      </c>
    </row>
    <row r="503" spans="1:7" ht="12.75" customHeight="1">
      <c r="A503" t="s">
        <v>4551</v>
      </c>
      <c r="B503" t="s">
        <v>1783</v>
      </c>
      <c r="C503" t="s">
        <v>4552</v>
      </c>
      <c r="D503">
        <v>760</v>
      </c>
      <c r="E503">
        <v>760</v>
      </c>
      <c r="F503">
        <v>9120</v>
      </c>
      <c r="G503">
        <v>12</v>
      </c>
    </row>
    <row r="504" spans="1:7" ht="12.75" customHeight="1">
      <c r="A504" t="s">
        <v>4563</v>
      </c>
      <c r="B504" t="s">
        <v>1783</v>
      </c>
      <c r="C504" t="s">
        <v>4564</v>
      </c>
      <c r="D504">
        <v>760</v>
      </c>
      <c r="E504">
        <v>760</v>
      </c>
      <c r="F504">
        <v>9120</v>
      </c>
      <c r="G504">
        <v>12</v>
      </c>
    </row>
    <row r="505" spans="1:7" ht="12.75" customHeight="1">
      <c r="A505" t="s">
        <v>4549</v>
      </c>
      <c r="B505" t="s">
        <v>1783</v>
      </c>
      <c r="C505" t="s">
        <v>4550</v>
      </c>
      <c r="D505">
        <v>760</v>
      </c>
      <c r="E505">
        <v>760</v>
      </c>
      <c r="F505">
        <v>9120</v>
      </c>
      <c r="G505">
        <v>12</v>
      </c>
    </row>
    <row r="506" spans="1:7" ht="12.75" customHeight="1">
      <c r="A506" t="s">
        <v>18189</v>
      </c>
      <c r="B506" t="s">
        <v>1783</v>
      </c>
      <c r="C506" t="s">
        <v>18190</v>
      </c>
      <c r="D506">
        <v>655</v>
      </c>
      <c r="E506">
        <v>655</v>
      </c>
      <c r="F506">
        <v>13100</v>
      </c>
      <c r="G506">
        <v>20</v>
      </c>
    </row>
    <row r="507" spans="1:7" ht="12.75" customHeight="1">
      <c r="A507" t="s">
        <v>1365</v>
      </c>
      <c r="B507" t="s">
        <v>1783</v>
      </c>
      <c r="C507" t="s">
        <v>5372</v>
      </c>
      <c r="D507">
        <v>760</v>
      </c>
      <c r="E507">
        <v>760</v>
      </c>
      <c r="F507">
        <v>24320</v>
      </c>
      <c r="G507">
        <v>32</v>
      </c>
    </row>
    <row r="508" spans="1:7" ht="12.75" customHeight="1">
      <c r="A508" t="s">
        <v>9168</v>
      </c>
      <c r="B508" t="s">
        <v>1783</v>
      </c>
      <c r="C508" t="s">
        <v>5372</v>
      </c>
      <c r="D508">
        <v>760</v>
      </c>
      <c r="E508">
        <v>760</v>
      </c>
      <c r="F508">
        <v>9120</v>
      </c>
      <c r="G508">
        <v>12</v>
      </c>
    </row>
    <row r="509" spans="1:7" ht="12.75" customHeight="1">
      <c r="A509" t="s">
        <v>9045</v>
      </c>
      <c r="B509" t="s">
        <v>1783</v>
      </c>
      <c r="C509" t="s">
        <v>9046</v>
      </c>
      <c r="D509">
        <v>760</v>
      </c>
      <c r="E509">
        <v>760</v>
      </c>
      <c r="F509">
        <v>9120</v>
      </c>
      <c r="G509">
        <v>12</v>
      </c>
    </row>
    <row r="510" spans="1:7" ht="12.75" customHeight="1">
      <c r="A510" t="s">
        <v>15548</v>
      </c>
      <c r="B510" t="s">
        <v>1783</v>
      </c>
      <c r="C510" t="s">
        <v>15549</v>
      </c>
      <c r="D510">
        <v>760</v>
      </c>
      <c r="E510">
        <v>9120</v>
      </c>
      <c r="F510">
        <v>36480</v>
      </c>
      <c r="G510">
        <v>48</v>
      </c>
    </row>
    <row r="511" spans="1:7" ht="12.75" customHeight="1">
      <c r="A511" t="s">
        <v>9673</v>
      </c>
      <c r="B511" t="s">
        <v>1783</v>
      </c>
      <c r="C511" t="s">
        <v>9674</v>
      </c>
      <c r="D511">
        <v>760</v>
      </c>
      <c r="E511">
        <v>760</v>
      </c>
      <c r="F511">
        <v>30400</v>
      </c>
      <c r="G511">
        <v>40</v>
      </c>
    </row>
    <row r="512" spans="1:7" ht="12.75" customHeight="1">
      <c r="A512" t="s">
        <v>4071</v>
      </c>
      <c r="B512" t="s">
        <v>1783</v>
      </c>
      <c r="C512" t="s">
        <v>4072</v>
      </c>
      <c r="D512">
        <v>760</v>
      </c>
      <c r="E512">
        <v>7600</v>
      </c>
      <c r="F512">
        <v>30400</v>
      </c>
      <c r="G512">
        <v>40</v>
      </c>
    </row>
    <row r="513" spans="1:7" ht="12.75" customHeight="1">
      <c r="A513" t="s">
        <v>4113</v>
      </c>
      <c r="B513" t="s">
        <v>1783</v>
      </c>
      <c r="C513" t="s">
        <v>4114</v>
      </c>
      <c r="D513">
        <v>760</v>
      </c>
      <c r="E513">
        <v>7600</v>
      </c>
      <c r="F513">
        <v>30400</v>
      </c>
      <c r="G513">
        <v>40</v>
      </c>
    </row>
    <row r="514" spans="1:7" ht="12.75" customHeight="1">
      <c r="A514" t="s">
        <v>9681</v>
      </c>
      <c r="B514" t="s">
        <v>1783</v>
      </c>
      <c r="C514" t="s">
        <v>9682</v>
      </c>
      <c r="D514">
        <v>760</v>
      </c>
      <c r="E514">
        <v>760</v>
      </c>
      <c r="F514">
        <v>15200</v>
      </c>
      <c r="G514">
        <v>20</v>
      </c>
    </row>
    <row r="515" spans="1:7" ht="12.75" customHeight="1">
      <c r="A515" t="s">
        <v>16071</v>
      </c>
      <c r="B515" t="s">
        <v>1783</v>
      </c>
      <c r="C515" t="s">
        <v>16072</v>
      </c>
      <c r="D515">
        <v>760</v>
      </c>
      <c r="E515">
        <v>11400</v>
      </c>
      <c r="F515">
        <v>68400</v>
      </c>
      <c r="G515">
        <v>90</v>
      </c>
    </row>
    <row r="516" spans="1:7" ht="12.75" customHeight="1">
      <c r="A516" t="s">
        <v>16073</v>
      </c>
      <c r="B516" t="s">
        <v>1783</v>
      </c>
      <c r="C516" t="s">
        <v>16074</v>
      </c>
      <c r="D516">
        <v>760</v>
      </c>
      <c r="E516">
        <v>11400</v>
      </c>
      <c r="F516">
        <v>68400</v>
      </c>
      <c r="G516">
        <v>90</v>
      </c>
    </row>
    <row r="517" spans="1:7" ht="12.75" customHeight="1">
      <c r="A517" t="s">
        <v>10395</v>
      </c>
      <c r="B517" t="s">
        <v>1783</v>
      </c>
      <c r="C517" t="s">
        <v>10396</v>
      </c>
      <c r="D517">
        <v>760</v>
      </c>
      <c r="E517">
        <v>9120</v>
      </c>
      <c r="F517">
        <v>27360</v>
      </c>
      <c r="G517">
        <v>36</v>
      </c>
    </row>
    <row r="518" spans="1:7" ht="12.75" customHeight="1">
      <c r="A518" t="s">
        <v>11396</v>
      </c>
      <c r="B518" t="s">
        <v>1783</v>
      </c>
      <c r="C518" t="s">
        <v>11397</v>
      </c>
      <c r="D518">
        <v>760</v>
      </c>
      <c r="E518">
        <v>760</v>
      </c>
      <c r="F518">
        <v>13680</v>
      </c>
      <c r="G518">
        <v>18</v>
      </c>
    </row>
    <row r="519" spans="1:7" ht="12.75" customHeight="1">
      <c r="A519" t="s">
        <v>6532</v>
      </c>
      <c r="B519" t="s">
        <v>1783</v>
      </c>
      <c r="C519" t="s">
        <v>6533</v>
      </c>
      <c r="D519">
        <v>760</v>
      </c>
      <c r="E519">
        <v>760</v>
      </c>
      <c r="F519">
        <v>12160</v>
      </c>
      <c r="G519">
        <v>16</v>
      </c>
    </row>
    <row r="520" spans="1:7" ht="12.75" customHeight="1">
      <c r="A520" t="s">
        <v>19666</v>
      </c>
      <c r="B520" t="s">
        <v>1783</v>
      </c>
      <c r="C520" t="s">
        <v>19667</v>
      </c>
      <c r="D520">
        <v>760</v>
      </c>
      <c r="E520">
        <v>760</v>
      </c>
      <c r="F520">
        <v>12160</v>
      </c>
      <c r="G520">
        <v>16</v>
      </c>
    </row>
    <row r="521" spans="1:7" ht="12.75" customHeight="1">
      <c r="A521" t="s">
        <v>7946</v>
      </c>
      <c r="B521" t="s">
        <v>1783</v>
      </c>
      <c r="C521" t="s">
        <v>7947</v>
      </c>
      <c r="D521">
        <v>760</v>
      </c>
      <c r="E521">
        <v>760</v>
      </c>
      <c r="F521">
        <v>9120</v>
      </c>
      <c r="G521">
        <v>12</v>
      </c>
    </row>
    <row r="522" spans="1:7" ht="12.75" customHeight="1">
      <c r="A522" t="s">
        <v>3886</v>
      </c>
      <c r="B522" t="s">
        <v>1783</v>
      </c>
      <c r="C522" t="s">
        <v>3887</v>
      </c>
      <c r="D522">
        <v>760</v>
      </c>
      <c r="E522">
        <v>3800</v>
      </c>
      <c r="F522">
        <v>22800</v>
      </c>
      <c r="G522">
        <v>30</v>
      </c>
    </row>
    <row r="523" spans="1:7" ht="12.75" customHeight="1">
      <c r="A523" t="s">
        <v>6651</v>
      </c>
      <c r="B523" t="s">
        <v>1783</v>
      </c>
      <c r="C523" t="s">
        <v>6652</v>
      </c>
      <c r="D523">
        <v>760</v>
      </c>
      <c r="E523">
        <v>760</v>
      </c>
      <c r="F523">
        <v>22800</v>
      </c>
      <c r="G523">
        <v>30</v>
      </c>
    </row>
    <row r="524" spans="1:7" ht="12.75" customHeight="1">
      <c r="A524" t="s">
        <v>7773</v>
      </c>
      <c r="B524" t="s">
        <v>1783</v>
      </c>
      <c r="C524" t="s">
        <v>6652</v>
      </c>
      <c r="D524">
        <v>760</v>
      </c>
      <c r="E524">
        <v>760</v>
      </c>
      <c r="F524">
        <v>9120</v>
      </c>
      <c r="G524">
        <v>12</v>
      </c>
    </row>
    <row r="525" spans="1:7" ht="12.75" customHeight="1">
      <c r="A525" t="s">
        <v>10973</v>
      </c>
      <c r="B525" t="s">
        <v>1783</v>
      </c>
      <c r="C525" t="s">
        <v>6652</v>
      </c>
      <c r="D525">
        <v>760</v>
      </c>
      <c r="E525">
        <v>760</v>
      </c>
      <c r="F525">
        <v>9120</v>
      </c>
      <c r="G525">
        <v>12</v>
      </c>
    </row>
    <row r="526" spans="1:7" ht="12.75" customHeight="1">
      <c r="A526" t="s">
        <v>6694</v>
      </c>
      <c r="B526" t="s">
        <v>1783</v>
      </c>
      <c r="C526" t="s">
        <v>6695</v>
      </c>
      <c r="D526">
        <v>760</v>
      </c>
      <c r="E526">
        <v>15200</v>
      </c>
      <c r="F526">
        <v>15200</v>
      </c>
      <c r="G526">
        <v>20</v>
      </c>
    </row>
    <row r="527" spans="1:7" ht="12.75" customHeight="1">
      <c r="A527" t="s">
        <v>5428</v>
      </c>
      <c r="B527" t="s">
        <v>1783</v>
      </c>
      <c r="C527" t="s">
        <v>5429</v>
      </c>
      <c r="D527">
        <v>760</v>
      </c>
      <c r="E527">
        <v>760</v>
      </c>
      <c r="F527">
        <v>6080</v>
      </c>
      <c r="G527">
        <v>8</v>
      </c>
    </row>
    <row r="528" spans="1:7" ht="12.75" customHeight="1">
      <c r="A528" t="s">
        <v>2487</v>
      </c>
      <c r="B528" t="s">
        <v>1783</v>
      </c>
      <c r="C528" t="s">
        <v>2488</v>
      </c>
      <c r="D528">
        <v>760</v>
      </c>
      <c r="E528">
        <v>760</v>
      </c>
      <c r="F528">
        <v>7600</v>
      </c>
      <c r="G528">
        <v>10</v>
      </c>
    </row>
    <row r="529" spans="1:7" ht="12.75" customHeight="1">
      <c r="A529" t="s">
        <v>2530</v>
      </c>
      <c r="B529" t="s">
        <v>1783</v>
      </c>
      <c r="C529" t="s">
        <v>2531</v>
      </c>
      <c r="D529">
        <v>760</v>
      </c>
      <c r="E529">
        <v>760</v>
      </c>
      <c r="F529">
        <v>7600</v>
      </c>
      <c r="G529">
        <v>10</v>
      </c>
    </row>
    <row r="530" spans="1:7" ht="12.75" customHeight="1">
      <c r="A530" t="s">
        <v>2528</v>
      </c>
      <c r="B530" t="s">
        <v>1783</v>
      </c>
      <c r="C530" t="s">
        <v>2529</v>
      </c>
      <c r="D530">
        <v>760</v>
      </c>
      <c r="E530">
        <v>760</v>
      </c>
      <c r="F530">
        <v>7600</v>
      </c>
      <c r="G530">
        <v>10</v>
      </c>
    </row>
    <row r="531" spans="1:7" ht="12.75" customHeight="1">
      <c r="A531" t="s">
        <v>2534</v>
      </c>
      <c r="B531" t="s">
        <v>1783</v>
      </c>
      <c r="C531" t="s">
        <v>2535</v>
      </c>
      <c r="D531">
        <v>760</v>
      </c>
      <c r="E531">
        <v>760</v>
      </c>
      <c r="F531">
        <v>7600</v>
      </c>
      <c r="G531">
        <v>10</v>
      </c>
    </row>
    <row r="532" spans="1:7" ht="12.75" customHeight="1">
      <c r="A532" t="s">
        <v>2532</v>
      </c>
      <c r="B532" t="s">
        <v>1783</v>
      </c>
      <c r="C532" t="s">
        <v>2533</v>
      </c>
      <c r="D532">
        <v>760</v>
      </c>
      <c r="E532">
        <v>760</v>
      </c>
      <c r="F532">
        <v>7600</v>
      </c>
      <c r="G532">
        <v>10</v>
      </c>
    </row>
    <row r="533" spans="1:7" ht="12.75" customHeight="1">
      <c r="A533" t="s">
        <v>12910</v>
      </c>
      <c r="B533" t="s">
        <v>1783</v>
      </c>
      <c r="C533" t="s">
        <v>12911</v>
      </c>
      <c r="D533">
        <v>760</v>
      </c>
      <c r="E533">
        <v>760</v>
      </c>
      <c r="F533">
        <v>15200</v>
      </c>
      <c r="G533">
        <v>20</v>
      </c>
    </row>
    <row r="534" spans="1:7" ht="12.75" customHeight="1">
      <c r="A534" t="s">
        <v>12064</v>
      </c>
      <c r="B534" t="s">
        <v>1783</v>
      </c>
      <c r="C534" t="s">
        <v>12065</v>
      </c>
      <c r="D534">
        <v>760</v>
      </c>
      <c r="E534">
        <v>760</v>
      </c>
      <c r="F534">
        <v>15200</v>
      </c>
      <c r="G534">
        <v>20</v>
      </c>
    </row>
    <row r="535" spans="1:7" ht="12.75" customHeight="1">
      <c r="A535" t="s">
        <v>2054</v>
      </c>
      <c r="B535" t="s">
        <v>1783</v>
      </c>
      <c r="C535" t="s">
        <v>2055</v>
      </c>
      <c r="D535">
        <v>760</v>
      </c>
      <c r="E535">
        <v>760</v>
      </c>
      <c r="F535">
        <v>7600</v>
      </c>
      <c r="G535">
        <v>10</v>
      </c>
    </row>
    <row r="536" spans="1:7" ht="12.75" customHeight="1">
      <c r="A536" t="s">
        <v>2093</v>
      </c>
      <c r="B536" t="s">
        <v>1783</v>
      </c>
      <c r="C536" t="s">
        <v>2094</v>
      </c>
      <c r="D536">
        <v>760</v>
      </c>
      <c r="E536">
        <v>760</v>
      </c>
      <c r="F536">
        <v>7600</v>
      </c>
      <c r="G536">
        <v>10</v>
      </c>
    </row>
    <row r="537" spans="1:7" ht="12.75" customHeight="1">
      <c r="A537" t="s">
        <v>2147</v>
      </c>
      <c r="B537" t="s">
        <v>1783</v>
      </c>
      <c r="C537" t="s">
        <v>2148</v>
      </c>
      <c r="D537">
        <v>467.40000000000003</v>
      </c>
      <c r="E537">
        <v>467.40000000000003</v>
      </c>
      <c r="F537">
        <v>9348</v>
      </c>
      <c r="G537">
        <v>20</v>
      </c>
    </row>
    <row r="538" spans="1:7" ht="12.75" customHeight="1">
      <c r="A538" t="s">
        <v>2149</v>
      </c>
      <c r="B538" t="s">
        <v>1783</v>
      </c>
      <c r="C538" t="s">
        <v>2148</v>
      </c>
      <c r="D538">
        <v>478.8</v>
      </c>
      <c r="E538">
        <v>478.8</v>
      </c>
      <c r="F538">
        <v>4788</v>
      </c>
      <c r="G538">
        <v>10</v>
      </c>
    </row>
    <row r="539" spans="1:7" ht="12.75" customHeight="1">
      <c r="A539" t="s">
        <v>1952</v>
      </c>
      <c r="B539" t="s">
        <v>1783</v>
      </c>
      <c r="C539" t="s">
        <v>1953</v>
      </c>
      <c r="D539">
        <v>760</v>
      </c>
      <c r="E539">
        <v>760</v>
      </c>
      <c r="F539">
        <v>12160</v>
      </c>
      <c r="G539">
        <v>16</v>
      </c>
    </row>
    <row r="540" spans="1:7" ht="12.75" customHeight="1">
      <c r="A540" t="s">
        <v>7983</v>
      </c>
      <c r="B540" t="s">
        <v>1783</v>
      </c>
      <c r="C540" t="s">
        <v>7984</v>
      </c>
      <c r="D540">
        <v>760</v>
      </c>
      <c r="E540">
        <v>760</v>
      </c>
      <c r="F540">
        <v>9120</v>
      </c>
      <c r="G540">
        <v>12</v>
      </c>
    </row>
    <row r="541" spans="1:7" ht="12.75" customHeight="1">
      <c r="A541" t="s">
        <v>3990</v>
      </c>
      <c r="B541" t="s">
        <v>1783</v>
      </c>
      <c r="C541" t="s">
        <v>3991</v>
      </c>
      <c r="D541">
        <v>760</v>
      </c>
      <c r="E541">
        <v>760</v>
      </c>
      <c r="F541">
        <v>21280</v>
      </c>
      <c r="G541">
        <v>28</v>
      </c>
    </row>
    <row r="542" spans="1:7" ht="12.75" customHeight="1">
      <c r="A542" t="s">
        <v>2516</v>
      </c>
      <c r="B542" t="s">
        <v>1783</v>
      </c>
      <c r="C542" t="s">
        <v>2517</v>
      </c>
      <c r="D542">
        <v>684</v>
      </c>
      <c r="E542">
        <v>684</v>
      </c>
      <c r="F542">
        <v>6840</v>
      </c>
      <c r="G542">
        <v>10</v>
      </c>
    </row>
    <row r="543" spans="1:7" ht="12.75" customHeight="1">
      <c r="A543" t="s">
        <v>7652</v>
      </c>
      <c r="B543" t="s">
        <v>1783</v>
      </c>
      <c r="C543" t="s">
        <v>7653</v>
      </c>
      <c r="D543">
        <v>760</v>
      </c>
      <c r="E543">
        <v>760</v>
      </c>
      <c r="F543">
        <v>15200</v>
      </c>
      <c r="G543">
        <v>20</v>
      </c>
    </row>
    <row r="544" spans="1:7" ht="12.75" customHeight="1">
      <c r="A544" t="s">
        <v>4097</v>
      </c>
      <c r="B544" t="s">
        <v>1783</v>
      </c>
      <c r="C544" t="s">
        <v>4098</v>
      </c>
      <c r="D544">
        <v>760</v>
      </c>
      <c r="E544">
        <v>760</v>
      </c>
      <c r="F544">
        <v>22800</v>
      </c>
      <c r="G544">
        <v>30</v>
      </c>
    </row>
    <row r="545" spans="1:7" ht="12.75" customHeight="1">
      <c r="A545" t="s">
        <v>10632</v>
      </c>
      <c r="B545" t="s">
        <v>1783</v>
      </c>
      <c r="C545" t="s">
        <v>10633</v>
      </c>
      <c r="D545">
        <v>760</v>
      </c>
      <c r="E545">
        <v>15200</v>
      </c>
      <c r="F545">
        <v>30400</v>
      </c>
      <c r="G545">
        <v>40</v>
      </c>
    </row>
    <row r="546" spans="1:7" ht="12.75" customHeight="1">
      <c r="A546" t="s">
        <v>15852</v>
      </c>
      <c r="B546" t="s">
        <v>1783</v>
      </c>
      <c r="C546" t="s">
        <v>15853</v>
      </c>
      <c r="D546">
        <v>760</v>
      </c>
      <c r="E546">
        <v>760</v>
      </c>
      <c r="F546">
        <v>18240</v>
      </c>
      <c r="G546">
        <v>24</v>
      </c>
    </row>
    <row r="547" spans="1:7" ht="12.75" customHeight="1">
      <c r="A547" t="s">
        <v>14034</v>
      </c>
      <c r="B547" t="s">
        <v>1783</v>
      </c>
      <c r="C547" t="s">
        <v>14035</v>
      </c>
      <c r="D547">
        <v>760</v>
      </c>
      <c r="E547">
        <v>760</v>
      </c>
      <c r="F547">
        <v>13680</v>
      </c>
      <c r="G547">
        <v>18</v>
      </c>
    </row>
    <row r="548" spans="1:7" ht="12.75" customHeight="1">
      <c r="A548" t="s">
        <v>15552</v>
      </c>
      <c r="B548" t="s">
        <v>1783</v>
      </c>
      <c r="C548" t="s">
        <v>14035</v>
      </c>
      <c r="D548">
        <v>760</v>
      </c>
      <c r="E548">
        <v>760</v>
      </c>
      <c r="F548">
        <v>13680</v>
      </c>
      <c r="G548">
        <v>18</v>
      </c>
    </row>
    <row r="549" spans="1:7" ht="12.75" customHeight="1">
      <c r="A549" t="s">
        <v>10943</v>
      </c>
      <c r="B549" t="s">
        <v>1783</v>
      </c>
      <c r="C549" t="s">
        <v>10944</v>
      </c>
      <c r="D549">
        <v>720</v>
      </c>
      <c r="E549">
        <v>720</v>
      </c>
      <c r="F549">
        <v>11520</v>
      </c>
      <c r="G549">
        <v>16</v>
      </c>
    </row>
    <row r="550" spans="1:7" ht="12.75" customHeight="1">
      <c r="A550" t="s">
        <v>10741</v>
      </c>
      <c r="B550" t="s">
        <v>1783</v>
      </c>
      <c r="C550" t="s">
        <v>10742</v>
      </c>
      <c r="D550">
        <v>720</v>
      </c>
      <c r="E550">
        <v>720</v>
      </c>
      <c r="F550">
        <v>11520</v>
      </c>
      <c r="G550">
        <v>16</v>
      </c>
    </row>
    <row r="551" spans="1:7" ht="12.75" customHeight="1">
      <c r="A551" t="s">
        <v>13908</v>
      </c>
      <c r="B551" t="s">
        <v>1783</v>
      </c>
      <c r="C551" t="s">
        <v>13909</v>
      </c>
      <c r="D551">
        <v>760</v>
      </c>
      <c r="E551">
        <v>760</v>
      </c>
      <c r="F551">
        <v>18240</v>
      </c>
      <c r="G551">
        <v>24</v>
      </c>
    </row>
    <row r="552" spans="1:7" ht="12.75" customHeight="1">
      <c r="A552" t="s">
        <v>14079</v>
      </c>
      <c r="B552" t="s">
        <v>1783</v>
      </c>
      <c r="C552" t="s">
        <v>14080</v>
      </c>
      <c r="D552">
        <v>760</v>
      </c>
      <c r="E552">
        <v>760</v>
      </c>
      <c r="F552">
        <v>18240</v>
      </c>
      <c r="G552">
        <v>24</v>
      </c>
    </row>
    <row r="553" spans="1:7" ht="12.75" customHeight="1">
      <c r="A553" t="s">
        <v>7674</v>
      </c>
      <c r="B553" t="s">
        <v>1783</v>
      </c>
      <c r="C553" t="s">
        <v>7675</v>
      </c>
      <c r="D553">
        <v>760</v>
      </c>
      <c r="E553">
        <v>760</v>
      </c>
      <c r="F553">
        <v>15200</v>
      </c>
      <c r="G553">
        <v>20</v>
      </c>
    </row>
    <row r="554" spans="1:7" ht="12.75" customHeight="1">
      <c r="A554" t="s">
        <v>4493</v>
      </c>
      <c r="B554" t="s">
        <v>1783</v>
      </c>
      <c r="C554" t="s">
        <v>4494</v>
      </c>
      <c r="D554">
        <v>760</v>
      </c>
      <c r="E554">
        <v>760</v>
      </c>
      <c r="F554">
        <v>15200</v>
      </c>
      <c r="G554">
        <v>20</v>
      </c>
    </row>
    <row r="555" spans="1:7" ht="12.75" customHeight="1">
      <c r="A555" t="s">
        <v>9773</v>
      </c>
      <c r="B555" t="s">
        <v>1783</v>
      </c>
      <c r="C555" t="s">
        <v>4494</v>
      </c>
      <c r="D555">
        <v>760</v>
      </c>
      <c r="E555">
        <v>760</v>
      </c>
      <c r="F555">
        <v>18240</v>
      </c>
      <c r="G555">
        <v>24</v>
      </c>
    </row>
    <row r="556" spans="1:7" ht="12.75" customHeight="1">
      <c r="A556" t="s">
        <v>9663</v>
      </c>
      <c r="B556" t="s">
        <v>1783</v>
      </c>
      <c r="C556" t="s">
        <v>9664</v>
      </c>
      <c r="D556">
        <v>760</v>
      </c>
      <c r="E556">
        <v>760</v>
      </c>
      <c r="F556">
        <v>18240</v>
      </c>
      <c r="G556">
        <v>24</v>
      </c>
    </row>
    <row r="557" spans="1:7" ht="12.75" customHeight="1">
      <c r="A557" t="s">
        <v>9291</v>
      </c>
      <c r="B557" t="s">
        <v>1783</v>
      </c>
      <c r="C557" t="s">
        <v>9292</v>
      </c>
      <c r="D557">
        <v>760</v>
      </c>
      <c r="E557">
        <v>13680</v>
      </c>
      <c r="F557">
        <v>54720</v>
      </c>
      <c r="G557">
        <v>72</v>
      </c>
    </row>
    <row r="558" spans="1:7" ht="12.75" customHeight="1">
      <c r="A558" t="s">
        <v>10987</v>
      </c>
      <c r="B558" t="s">
        <v>1783</v>
      </c>
      <c r="C558" t="s">
        <v>10988</v>
      </c>
      <c r="D558">
        <v>760</v>
      </c>
      <c r="E558">
        <v>760</v>
      </c>
      <c r="F558">
        <v>15200</v>
      </c>
      <c r="G558">
        <v>20</v>
      </c>
    </row>
    <row r="559" spans="1:7" ht="12.75" customHeight="1">
      <c r="A559" t="s">
        <v>3967</v>
      </c>
      <c r="B559" t="s">
        <v>1783</v>
      </c>
      <c r="C559" t="s">
        <v>3968</v>
      </c>
      <c r="D559">
        <v>760</v>
      </c>
      <c r="E559">
        <v>760</v>
      </c>
      <c r="F559">
        <v>22800</v>
      </c>
      <c r="G559">
        <v>30</v>
      </c>
    </row>
    <row r="560" spans="1:7" ht="12.75" customHeight="1">
      <c r="A560" t="s">
        <v>3996</v>
      </c>
      <c r="B560" t="s">
        <v>1783</v>
      </c>
      <c r="C560" t="s">
        <v>3997</v>
      </c>
      <c r="D560">
        <v>760</v>
      </c>
      <c r="E560">
        <v>760</v>
      </c>
      <c r="F560">
        <v>15200</v>
      </c>
      <c r="G560">
        <v>20</v>
      </c>
    </row>
    <row r="561" spans="1:7" ht="12.75" customHeight="1">
      <c r="A561" t="s">
        <v>10110</v>
      </c>
      <c r="B561" t="s">
        <v>1783</v>
      </c>
      <c r="C561" t="s">
        <v>10111</v>
      </c>
      <c r="D561">
        <v>760</v>
      </c>
      <c r="E561">
        <v>760</v>
      </c>
      <c r="F561">
        <v>13680</v>
      </c>
      <c r="G561">
        <v>18</v>
      </c>
    </row>
    <row r="562" spans="1:7" ht="12.75" customHeight="1">
      <c r="A562" t="s">
        <v>1785</v>
      </c>
      <c r="B562" t="s">
        <v>1783</v>
      </c>
      <c r="C562" t="s">
        <v>1786</v>
      </c>
      <c r="D562">
        <v>10000</v>
      </c>
      <c r="E562">
        <v>10000</v>
      </c>
      <c r="F562">
        <v>10000</v>
      </c>
      <c r="G562">
        <v>1</v>
      </c>
    </row>
    <row r="563" spans="1:7" ht="12.75" customHeight="1">
      <c r="A563" t="s">
        <v>8591</v>
      </c>
      <c r="B563" t="s">
        <v>1783</v>
      </c>
      <c r="C563" t="s">
        <v>8592</v>
      </c>
      <c r="D563">
        <v>760</v>
      </c>
      <c r="E563">
        <v>760</v>
      </c>
      <c r="F563">
        <v>18240</v>
      </c>
      <c r="G563">
        <v>24</v>
      </c>
    </row>
    <row r="564" spans="1:7" ht="12.75" customHeight="1">
      <c r="A564" t="s">
        <v>12255</v>
      </c>
      <c r="B564" t="s">
        <v>1783</v>
      </c>
      <c r="C564" t="s">
        <v>12256</v>
      </c>
      <c r="D564">
        <v>760</v>
      </c>
      <c r="E564">
        <v>760</v>
      </c>
      <c r="F564">
        <v>72960</v>
      </c>
      <c r="G564">
        <v>96</v>
      </c>
    </row>
    <row r="565" spans="1:7" ht="12.75" customHeight="1">
      <c r="A565" t="s">
        <v>9067</v>
      </c>
      <c r="B565" t="s">
        <v>1783</v>
      </c>
      <c r="C565" t="s">
        <v>9068</v>
      </c>
      <c r="D565">
        <v>750</v>
      </c>
      <c r="E565">
        <v>7500</v>
      </c>
      <c r="F565">
        <v>37500</v>
      </c>
      <c r="G565">
        <v>50</v>
      </c>
    </row>
    <row r="566" spans="1:7" ht="12.75" customHeight="1">
      <c r="A566" t="s">
        <v>10130</v>
      </c>
      <c r="B566" t="s">
        <v>1783</v>
      </c>
      <c r="C566" t="s">
        <v>9068</v>
      </c>
      <c r="D566">
        <v>750</v>
      </c>
      <c r="E566">
        <v>750</v>
      </c>
      <c r="F566">
        <v>37500</v>
      </c>
      <c r="G566">
        <v>50</v>
      </c>
    </row>
    <row r="567" spans="1:7" ht="12.75" customHeight="1">
      <c r="A567" t="s">
        <v>3807</v>
      </c>
      <c r="B567" t="s">
        <v>1783</v>
      </c>
      <c r="C567" t="s">
        <v>3808</v>
      </c>
      <c r="D567">
        <v>760</v>
      </c>
      <c r="E567">
        <v>760</v>
      </c>
      <c r="F567">
        <v>22800</v>
      </c>
      <c r="G567">
        <v>30</v>
      </c>
    </row>
    <row r="568" spans="1:7" ht="12.75" customHeight="1">
      <c r="A568" t="s">
        <v>3843</v>
      </c>
      <c r="B568" t="s">
        <v>1783</v>
      </c>
      <c r="C568" t="s">
        <v>3844</v>
      </c>
      <c r="D568">
        <v>760</v>
      </c>
      <c r="E568">
        <v>760</v>
      </c>
      <c r="F568">
        <v>22800</v>
      </c>
      <c r="G568">
        <v>30</v>
      </c>
    </row>
    <row r="569" spans="1:7" ht="12.75" customHeight="1">
      <c r="A569" t="s">
        <v>9936</v>
      </c>
      <c r="B569" t="s">
        <v>1783</v>
      </c>
      <c r="C569" t="s">
        <v>9937</v>
      </c>
      <c r="D569">
        <v>760</v>
      </c>
      <c r="E569">
        <v>760</v>
      </c>
      <c r="F569">
        <v>18240</v>
      </c>
      <c r="G569">
        <v>24</v>
      </c>
    </row>
    <row r="570" spans="1:7" ht="12.75" customHeight="1">
      <c r="A570" t="s">
        <v>15293</v>
      </c>
      <c r="B570" t="s">
        <v>1783</v>
      </c>
      <c r="C570" t="s">
        <v>9937</v>
      </c>
      <c r="D570">
        <v>760</v>
      </c>
      <c r="E570">
        <v>760</v>
      </c>
      <c r="F570">
        <v>18240</v>
      </c>
      <c r="G570">
        <v>24</v>
      </c>
    </row>
    <row r="571" spans="1:7" ht="12.75" customHeight="1">
      <c r="A571" t="s">
        <v>19914</v>
      </c>
      <c r="B571" t="s">
        <v>1783</v>
      </c>
      <c r="C571" t="s">
        <v>19915</v>
      </c>
      <c r="D571">
        <v>760</v>
      </c>
      <c r="E571">
        <v>760</v>
      </c>
      <c r="F571">
        <v>9120</v>
      </c>
      <c r="G571">
        <v>12</v>
      </c>
    </row>
    <row r="572" spans="1:7" ht="12.75" customHeight="1">
      <c r="A572" t="s">
        <v>9971</v>
      </c>
      <c r="B572" t="s">
        <v>1783</v>
      </c>
      <c r="C572" t="s">
        <v>9972</v>
      </c>
      <c r="D572">
        <v>0</v>
      </c>
      <c r="E572">
        <v>0</v>
      </c>
      <c r="F572">
        <v>0</v>
      </c>
      <c r="G572">
        <v>24</v>
      </c>
    </row>
    <row r="573" spans="1:7" ht="12.75" customHeight="1">
      <c r="A573" t="s">
        <v>9940</v>
      </c>
      <c r="B573" t="s">
        <v>1783</v>
      </c>
      <c r="C573" t="s">
        <v>9941</v>
      </c>
      <c r="D573">
        <v>760</v>
      </c>
      <c r="E573">
        <v>18240</v>
      </c>
      <c r="F573">
        <v>18240</v>
      </c>
      <c r="G573">
        <v>24</v>
      </c>
    </row>
    <row r="574" spans="1:7" ht="12.75" customHeight="1">
      <c r="A574" t="s">
        <v>19916</v>
      </c>
      <c r="B574" t="s">
        <v>1783</v>
      </c>
      <c r="C574" t="s">
        <v>19917</v>
      </c>
      <c r="D574">
        <v>760</v>
      </c>
      <c r="E574">
        <v>18240</v>
      </c>
      <c r="F574">
        <v>18240</v>
      </c>
      <c r="G574">
        <v>24</v>
      </c>
    </row>
    <row r="575" spans="1:7" ht="12.75" customHeight="1">
      <c r="A575" t="s">
        <v>7658</v>
      </c>
      <c r="B575" t="s">
        <v>1783</v>
      </c>
      <c r="C575" t="s">
        <v>7659</v>
      </c>
      <c r="D575">
        <v>760</v>
      </c>
      <c r="E575">
        <v>760</v>
      </c>
      <c r="F575">
        <v>18240</v>
      </c>
      <c r="G575">
        <v>24</v>
      </c>
    </row>
    <row r="576" spans="1:7" ht="12.75" customHeight="1">
      <c r="A576" t="s">
        <v>2089</v>
      </c>
      <c r="B576" t="s">
        <v>1783</v>
      </c>
      <c r="C576" t="s">
        <v>2090</v>
      </c>
      <c r="D576">
        <v>760</v>
      </c>
      <c r="E576">
        <v>760</v>
      </c>
      <c r="F576">
        <v>9120</v>
      </c>
      <c r="G576">
        <v>12</v>
      </c>
    </row>
    <row r="577" spans="1:7" ht="12.75" customHeight="1">
      <c r="A577" t="s">
        <v>16111</v>
      </c>
      <c r="B577" t="s">
        <v>1783</v>
      </c>
      <c r="C577" t="s">
        <v>16112</v>
      </c>
      <c r="D577">
        <v>760</v>
      </c>
      <c r="E577">
        <v>760</v>
      </c>
      <c r="F577">
        <v>22800</v>
      </c>
      <c r="G577">
        <v>30</v>
      </c>
    </row>
    <row r="578" spans="1:7" ht="12.75" customHeight="1">
      <c r="A578" t="s">
        <v>16109</v>
      </c>
      <c r="B578" t="s">
        <v>1783</v>
      </c>
      <c r="C578" t="s">
        <v>16110</v>
      </c>
      <c r="D578">
        <v>760</v>
      </c>
      <c r="E578">
        <v>760</v>
      </c>
      <c r="F578">
        <v>22800</v>
      </c>
      <c r="G578">
        <v>30</v>
      </c>
    </row>
    <row r="579" spans="1:7" ht="12.75" customHeight="1">
      <c r="A579" t="s">
        <v>16129</v>
      </c>
      <c r="B579" t="s">
        <v>1783</v>
      </c>
      <c r="C579" t="s">
        <v>16130</v>
      </c>
      <c r="D579">
        <v>760</v>
      </c>
      <c r="E579">
        <v>760</v>
      </c>
      <c r="F579">
        <v>9120</v>
      </c>
      <c r="G579">
        <v>12</v>
      </c>
    </row>
    <row r="580" spans="1:7" ht="12.75" customHeight="1">
      <c r="A580" t="s">
        <v>16123</v>
      </c>
      <c r="B580" t="s">
        <v>1783</v>
      </c>
      <c r="C580" t="s">
        <v>16124</v>
      </c>
      <c r="D580">
        <v>760</v>
      </c>
      <c r="E580">
        <v>760</v>
      </c>
      <c r="F580">
        <v>12160</v>
      </c>
      <c r="G580">
        <v>16</v>
      </c>
    </row>
    <row r="581" spans="1:7" ht="12.75" customHeight="1">
      <c r="A581" t="s">
        <v>16270</v>
      </c>
      <c r="B581" t="s">
        <v>1783</v>
      </c>
      <c r="C581" t="s">
        <v>16271</v>
      </c>
      <c r="D581">
        <v>760</v>
      </c>
      <c r="E581">
        <v>760</v>
      </c>
      <c r="F581">
        <v>22800</v>
      </c>
      <c r="G581">
        <v>30</v>
      </c>
    </row>
    <row r="582" spans="1:7" ht="12.75" customHeight="1">
      <c r="A582" t="s">
        <v>16268</v>
      </c>
      <c r="B582" t="s">
        <v>1783</v>
      </c>
      <c r="C582" t="s">
        <v>16269</v>
      </c>
      <c r="D582">
        <v>760</v>
      </c>
      <c r="E582">
        <v>760</v>
      </c>
      <c r="F582">
        <v>22800</v>
      </c>
      <c r="G582">
        <v>30</v>
      </c>
    </row>
    <row r="583" spans="1:7" ht="12.75" customHeight="1">
      <c r="A583" t="s">
        <v>12969</v>
      </c>
      <c r="B583" t="s">
        <v>1783</v>
      </c>
      <c r="C583" t="s">
        <v>12970</v>
      </c>
      <c r="D583">
        <v>760</v>
      </c>
      <c r="E583">
        <v>760</v>
      </c>
      <c r="F583">
        <v>22800</v>
      </c>
      <c r="G583">
        <v>30</v>
      </c>
    </row>
    <row r="584" spans="1:7" ht="12.75" customHeight="1">
      <c r="A584" t="s">
        <v>13029</v>
      </c>
      <c r="B584" t="s">
        <v>1783</v>
      </c>
      <c r="C584" t="s">
        <v>13030</v>
      </c>
      <c r="D584">
        <v>760</v>
      </c>
      <c r="E584">
        <v>760</v>
      </c>
      <c r="F584">
        <v>22800</v>
      </c>
      <c r="G584">
        <v>30</v>
      </c>
    </row>
    <row r="585" spans="1:7" ht="12.75" customHeight="1">
      <c r="A585" t="s">
        <v>12961</v>
      </c>
      <c r="B585" t="s">
        <v>1783</v>
      </c>
      <c r="C585" t="s">
        <v>12962</v>
      </c>
      <c r="D585">
        <v>760</v>
      </c>
      <c r="E585">
        <v>760</v>
      </c>
      <c r="F585">
        <v>18240</v>
      </c>
      <c r="G585">
        <v>24</v>
      </c>
    </row>
    <row r="586" spans="1:7" ht="12.75" customHeight="1">
      <c r="A586" t="s">
        <v>13357</v>
      </c>
      <c r="B586" t="s">
        <v>1783</v>
      </c>
      <c r="C586" t="s">
        <v>13358</v>
      </c>
      <c r="D586">
        <v>760</v>
      </c>
      <c r="E586">
        <v>760</v>
      </c>
      <c r="F586">
        <v>18240</v>
      </c>
      <c r="G586">
        <v>24</v>
      </c>
    </row>
    <row r="587" spans="1:7" ht="12.75" customHeight="1">
      <c r="A587" t="s">
        <v>13122</v>
      </c>
      <c r="B587" t="s">
        <v>1783</v>
      </c>
      <c r="C587" t="s">
        <v>13123</v>
      </c>
      <c r="D587">
        <v>760</v>
      </c>
      <c r="E587">
        <v>760</v>
      </c>
      <c r="F587">
        <v>15200</v>
      </c>
      <c r="G587">
        <v>20</v>
      </c>
    </row>
    <row r="588" spans="1:7" ht="12.75" customHeight="1">
      <c r="A588" t="s">
        <v>13008</v>
      </c>
      <c r="B588" t="s">
        <v>1783</v>
      </c>
      <c r="C588" t="s">
        <v>13009</v>
      </c>
      <c r="D588">
        <v>760</v>
      </c>
      <c r="E588">
        <v>760</v>
      </c>
      <c r="F588">
        <v>18240</v>
      </c>
      <c r="G588">
        <v>24</v>
      </c>
    </row>
    <row r="589" spans="1:7" ht="12.75" customHeight="1">
      <c r="A589" t="s">
        <v>12954</v>
      </c>
      <c r="B589" t="s">
        <v>1783</v>
      </c>
      <c r="C589" t="s">
        <v>12955</v>
      </c>
      <c r="D589">
        <v>760</v>
      </c>
      <c r="E589">
        <v>760</v>
      </c>
      <c r="F589">
        <v>15200</v>
      </c>
      <c r="G589">
        <v>20</v>
      </c>
    </row>
    <row r="590" spans="1:7" ht="12.75" customHeight="1">
      <c r="A590" t="s">
        <v>13031</v>
      </c>
      <c r="B590" t="s">
        <v>1783</v>
      </c>
      <c r="C590" t="s">
        <v>13032</v>
      </c>
      <c r="D590">
        <v>760</v>
      </c>
      <c r="E590">
        <v>760</v>
      </c>
      <c r="F590">
        <v>18240</v>
      </c>
      <c r="G590">
        <v>24</v>
      </c>
    </row>
    <row r="591" spans="1:7" ht="12.75" customHeight="1">
      <c r="A591" t="s">
        <v>4938</v>
      </c>
      <c r="B591" t="s">
        <v>1783</v>
      </c>
      <c r="C591" t="s">
        <v>4939</v>
      </c>
      <c r="D591">
        <v>530</v>
      </c>
      <c r="E591">
        <v>530</v>
      </c>
      <c r="F591">
        <v>15900</v>
      </c>
      <c r="G591">
        <v>30</v>
      </c>
    </row>
    <row r="592" spans="1:7" ht="12.75" customHeight="1">
      <c r="A592" t="s">
        <v>10037</v>
      </c>
      <c r="B592" t="s">
        <v>1783</v>
      </c>
      <c r="C592" t="s">
        <v>10038</v>
      </c>
      <c r="D592">
        <v>700</v>
      </c>
      <c r="E592">
        <v>700</v>
      </c>
      <c r="F592">
        <v>28000</v>
      </c>
      <c r="G592">
        <v>40</v>
      </c>
    </row>
    <row r="593" spans="1:7" ht="12.75" customHeight="1">
      <c r="A593" t="s">
        <v>9948</v>
      </c>
      <c r="B593" t="s">
        <v>1783</v>
      </c>
      <c r="C593" t="s">
        <v>9949</v>
      </c>
      <c r="D593">
        <v>760</v>
      </c>
      <c r="E593">
        <v>18240</v>
      </c>
      <c r="F593">
        <v>18240</v>
      </c>
      <c r="G593">
        <v>24</v>
      </c>
    </row>
    <row r="594" spans="1:7" ht="12.75" customHeight="1">
      <c r="A594" t="s">
        <v>9944</v>
      </c>
      <c r="B594" t="s">
        <v>1783</v>
      </c>
      <c r="C594" t="s">
        <v>9945</v>
      </c>
      <c r="D594">
        <v>760</v>
      </c>
      <c r="E594">
        <v>18240</v>
      </c>
      <c r="F594">
        <v>18240</v>
      </c>
      <c r="G594">
        <v>24</v>
      </c>
    </row>
    <row r="595" spans="1:7" ht="12.75" customHeight="1">
      <c r="A595" t="s">
        <v>9946</v>
      </c>
      <c r="B595" t="s">
        <v>1783</v>
      </c>
      <c r="C595" t="s">
        <v>9947</v>
      </c>
      <c r="D595">
        <v>760</v>
      </c>
      <c r="E595">
        <v>18240</v>
      </c>
      <c r="F595">
        <v>18240</v>
      </c>
      <c r="G595">
        <v>24</v>
      </c>
    </row>
    <row r="596" spans="1:7" ht="12.75" customHeight="1">
      <c r="A596" t="s">
        <v>9857</v>
      </c>
      <c r="B596" t="s">
        <v>1783</v>
      </c>
      <c r="C596" t="s">
        <v>9858</v>
      </c>
      <c r="D596">
        <v>760</v>
      </c>
      <c r="E596">
        <v>760</v>
      </c>
      <c r="F596">
        <v>22800</v>
      </c>
      <c r="G596">
        <v>30</v>
      </c>
    </row>
    <row r="597" spans="1:7" ht="12.75" customHeight="1">
      <c r="A597" t="s">
        <v>10612</v>
      </c>
      <c r="B597" t="s">
        <v>1783</v>
      </c>
      <c r="C597" t="s">
        <v>10613</v>
      </c>
      <c r="D597">
        <v>760</v>
      </c>
      <c r="E597">
        <v>9120</v>
      </c>
      <c r="F597">
        <v>36480</v>
      </c>
      <c r="G597">
        <v>48</v>
      </c>
    </row>
    <row r="598" spans="1:7" ht="12.75" customHeight="1">
      <c r="A598" t="s">
        <v>16628</v>
      </c>
      <c r="B598" t="s">
        <v>1783</v>
      </c>
      <c r="C598" t="s">
        <v>16629</v>
      </c>
      <c r="D598">
        <v>760</v>
      </c>
      <c r="E598">
        <v>760</v>
      </c>
      <c r="F598">
        <v>22800</v>
      </c>
      <c r="G598">
        <v>30</v>
      </c>
    </row>
    <row r="599" spans="1:7" ht="12.75" customHeight="1">
      <c r="A599" t="s">
        <v>8726</v>
      </c>
      <c r="B599" t="s">
        <v>1783</v>
      </c>
      <c r="C599" t="s">
        <v>8727</v>
      </c>
      <c r="D599">
        <v>760</v>
      </c>
      <c r="E599">
        <v>760</v>
      </c>
      <c r="F599">
        <v>18240</v>
      </c>
      <c r="G599">
        <v>24</v>
      </c>
    </row>
    <row r="600" spans="1:7" ht="12.75" customHeight="1">
      <c r="A600" t="s">
        <v>18487</v>
      </c>
      <c r="B600" t="s">
        <v>1783</v>
      </c>
      <c r="C600" t="s">
        <v>18488</v>
      </c>
      <c r="D600">
        <v>642</v>
      </c>
      <c r="E600">
        <v>642</v>
      </c>
      <c r="F600">
        <v>15408</v>
      </c>
      <c r="G600">
        <v>24</v>
      </c>
    </row>
    <row r="601" spans="1:7" ht="12.75" customHeight="1">
      <c r="A601" t="s">
        <v>9480</v>
      </c>
      <c r="B601" t="s">
        <v>1783</v>
      </c>
      <c r="C601" t="s">
        <v>9481</v>
      </c>
      <c r="D601">
        <v>760</v>
      </c>
      <c r="E601">
        <v>760</v>
      </c>
      <c r="F601">
        <v>7600</v>
      </c>
      <c r="G601">
        <v>10</v>
      </c>
    </row>
    <row r="602" spans="1:7" ht="12.75" customHeight="1">
      <c r="A602" t="s">
        <v>9605</v>
      </c>
      <c r="B602" t="s">
        <v>1783</v>
      </c>
      <c r="C602" t="s">
        <v>9606</v>
      </c>
      <c r="D602">
        <v>760</v>
      </c>
      <c r="E602">
        <v>760</v>
      </c>
      <c r="F602">
        <v>15200</v>
      </c>
      <c r="G602">
        <v>20</v>
      </c>
    </row>
    <row r="603" spans="1:7" ht="12.75" customHeight="1">
      <c r="A603" t="s">
        <v>9593</v>
      </c>
      <c r="B603" t="s">
        <v>1783</v>
      </c>
      <c r="C603" t="s">
        <v>9594</v>
      </c>
      <c r="D603">
        <v>467.40000000000003</v>
      </c>
      <c r="E603">
        <v>467.40000000000003</v>
      </c>
      <c r="F603">
        <v>4674</v>
      </c>
      <c r="G603">
        <v>10</v>
      </c>
    </row>
    <row r="604" spans="1:7" ht="12.75" customHeight="1">
      <c r="A604" t="s">
        <v>10171</v>
      </c>
      <c r="B604" t="s">
        <v>1783</v>
      </c>
      <c r="C604" t="s">
        <v>10172</v>
      </c>
      <c r="D604">
        <v>760</v>
      </c>
      <c r="E604">
        <v>760</v>
      </c>
      <c r="F604">
        <v>12160</v>
      </c>
      <c r="G604">
        <v>16</v>
      </c>
    </row>
    <row r="605" spans="1:7" ht="12.75" customHeight="1">
      <c r="A605" t="s">
        <v>10193</v>
      </c>
      <c r="B605" t="s">
        <v>1783</v>
      </c>
      <c r="C605" t="s">
        <v>10194</v>
      </c>
      <c r="D605">
        <v>760</v>
      </c>
      <c r="E605">
        <v>760</v>
      </c>
      <c r="F605">
        <v>18240</v>
      </c>
      <c r="G605">
        <v>24</v>
      </c>
    </row>
    <row r="606" spans="1:7" ht="12.75" customHeight="1">
      <c r="A606" t="s">
        <v>10169</v>
      </c>
      <c r="B606" t="s">
        <v>1783</v>
      </c>
      <c r="C606" t="s">
        <v>10170</v>
      </c>
      <c r="D606">
        <v>760</v>
      </c>
      <c r="E606">
        <v>760</v>
      </c>
      <c r="F606">
        <v>12160</v>
      </c>
      <c r="G606">
        <v>16</v>
      </c>
    </row>
    <row r="607" spans="1:7" ht="12.75" customHeight="1">
      <c r="A607" t="s">
        <v>10173</v>
      </c>
      <c r="B607" t="s">
        <v>1783</v>
      </c>
      <c r="C607" t="s">
        <v>10174</v>
      </c>
      <c r="D607">
        <v>760</v>
      </c>
      <c r="E607">
        <v>760</v>
      </c>
      <c r="F607">
        <v>12160</v>
      </c>
      <c r="G607">
        <v>16</v>
      </c>
    </row>
    <row r="608" spans="1:7" ht="12.75" customHeight="1">
      <c r="A608" t="s">
        <v>10201</v>
      </c>
      <c r="B608" t="s">
        <v>1783</v>
      </c>
      <c r="C608" t="s">
        <v>10202</v>
      </c>
      <c r="D608">
        <v>760</v>
      </c>
      <c r="E608">
        <v>760</v>
      </c>
      <c r="F608">
        <v>18240</v>
      </c>
      <c r="G608">
        <v>24</v>
      </c>
    </row>
    <row r="609" spans="1:7" ht="12.75" customHeight="1">
      <c r="A609" t="s">
        <v>10191</v>
      </c>
      <c r="B609" t="s">
        <v>1783</v>
      </c>
      <c r="C609" t="s">
        <v>10192</v>
      </c>
      <c r="D609">
        <v>760</v>
      </c>
      <c r="E609">
        <v>760</v>
      </c>
      <c r="F609">
        <v>18240</v>
      </c>
      <c r="G609">
        <v>24</v>
      </c>
    </row>
    <row r="610" spans="1:7" ht="12.75" customHeight="1">
      <c r="A610" t="s">
        <v>10195</v>
      </c>
      <c r="B610" t="s">
        <v>1783</v>
      </c>
      <c r="C610" t="s">
        <v>10196</v>
      </c>
      <c r="D610">
        <v>760</v>
      </c>
      <c r="E610">
        <v>760</v>
      </c>
      <c r="F610">
        <v>18240</v>
      </c>
      <c r="G610">
        <v>24</v>
      </c>
    </row>
    <row r="611" spans="1:7" ht="12.75" customHeight="1">
      <c r="A611" t="s">
        <v>10199</v>
      </c>
      <c r="B611" t="s">
        <v>1783</v>
      </c>
      <c r="C611" t="s">
        <v>10200</v>
      </c>
      <c r="D611">
        <v>760</v>
      </c>
      <c r="E611">
        <v>760</v>
      </c>
      <c r="F611">
        <v>18240</v>
      </c>
      <c r="G611">
        <v>24</v>
      </c>
    </row>
    <row r="612" spans="1:7" ht="12.75" customHeight="1">
      <c r="A612" t="s">
        <v>10197</v>
      </c>
      <c r="B612" t="s">
        <v>1783</v>
      </c>
      <c r="C612" t="s">
        <v>10198</v>
      </c>
      <c r="D612">
        <v>760</v>
      </c>
      <c r="E612">
        <v>760</v>
      </c>
      <c r="F612">
        <v>18240</v>
      </c>
      <c r="G612">
        <v>24</v>
      </c>
    </row>
    <row r="613" spans="1:7" ht="12.75" customHeight="1">
      <c r="A613" t="s">
        <v>10189</v>
      </c>
      <c r="B613" t="s">
        <v>1783</v>
      </c>
      <c r="C613" t="s">
        <v>10190</v>
      </c>
      <c r="D613">
        <v>760</v>
      </c>
      <c r="E613">
        <v>760</v>
      </c>
      <c r="F613">
        <v>18240</v>
      </c>
      <c r="G613">
        <v>24</v>
      </c>
    </row>
    <row r="614" spans="1:7" ht="12.75" customHeight="1">
      <c r="A614" t="s">
        <v>10175</v>
      </c>
      <c r="B614" t="s">
        <v>1783</v>
      </c>
      <c r="C614" t="s">
        <v>10176</v>
      </c>
      <c r="D614">
        <v>760</v>
      </c>
      <c r="E614">
        <v>760</v>
      </c>
      <c r="F614">
        <v>12160</v>
      </c>
      <c r="G614">
        <v>16</v>
      </c>
    </row>
    <row r="615" spans="1:7" ht="12.75" customHeight="1">
      <c r="A615" t="s">
        <v>1239</v>
      </c>
      <c r="B615" t="s">
        <v>1783</v>
      </c>
      <c r="C615" t="s">
        <v>4364</v>
      </c>
      <c r="D615">
        <v>760</v>
      </c>
      <c r="E615">
        <v>9120</v>
      </c>
      <c r="F615">
        <v>54720</v>
      </c>
      <c r="G615">
        <v>72</v>
      </c>
    </row>
    <row r="616" spans="1:7" ht="12.75" customHeight="1">
      <c r="A616" t="s">
        <v>1258</v>
      </c>
      <c r="B616" t="s">
        <v>1783</v>
      </c>
      <c r="C616" t="s">
        <v>4364</v>
      </c>
      <c r="D616">
        <v>760</v>
      </c>
      <c r="E616">
        <v>9120</v>
      </c>
      <c r="F616">
        <v>54720</v>
      </c>
      <c r="G616">
        <v>72</v>
      </c>
    </row>
    <row r="617" spans="1:7" ht="12.75" customHeight="1">
      <c r="A617" t="s">
        <v>1238</v>
      </c>
      <c r="B617" t="s">
        <v>1783</v>
      </c>
      <c r="C617" t="s">
        <v>4363</v>
      </c>
      <c r="D617">
        <v>760</v>
      </c>
      <c r="E617">
        <v>9120</v>
      </c>
      <c r="F617">
        <v>54720</v>
      </c>
      <c r="G617">
        <v>72</v>
      </c>
    </row>
    <row r="618" spans="1:7" ht="12.75" customHeight="1">
      <c r="A618" t="s">
        <v>1257</v>
      </c>
      <c r="B618" t="s">
        <v>1783</v>
      </c>
      <c r="C618" t="s">
        <v>4363</v>
      </c>
      <c r="D618">
        <v>760</v>
      </c>
      <c r="E618">
        <v>9120</v>
      </c>
      <c r="F618">
        <v>54720</v>
      </c>
      <c r="G618">
        <v>72</v>
      </c>
    </row>
    <row r="619" spans="1:7" ht="12.75" customHeight="1">
      <c r="A619" t="s">
        <v>954</v>
      </c>
      <c r="B619" t="s">
        <v>1783</v>
      </c>
      <c r="C619" t="s">
        <v>955</v>
      </c>
      <c r="D619">
        <v>760</v>
      </c>
      <c r="E619">
        <v>9120</v>
      </c>
      <c r="F619">
        <v>54720</v>
      </c>
      <c r="G619">
        <v>72</v>
      </c>
    </row>
    <row r="620" spans="1:7" ht="12.75" customHeight="1">
      <c r="A620" t="s">
        <v>7932</v>
      </c>
      <c r="B620" t="s">
        <v>1783</v>
      </c>
      <c r="C620" t="s">
        <v>7933</v>
      </c>
      <c r="D620">
        <v>700</v>
      </c>
      <c r="E620">
        <v>700</v>
      </c>
      <c r="F620">
        <v>8400</v>
      </c>
      <c r="G620">
        <v>12</v>
      </c>
    </row>
    <row r="621" spans="1:7" ht="12.75" customHeight="1">
      <c r="A621" t="s">
        <v>4543</v>
      </c>
      <c r="B621" t="s">
        <v>1783</v>
      </c>
      <c r="C621" t="s">
        <v>4544</v>
      </c>
      <c r="D621">
        <v>700</v>
      </c>
      <c r="E621">
        <v>700</v>
      </c>
      <c r="F621">
        <v>25200</v>
      </c>
      <c r="G621">
        <v>36</v>
      </c>
    </row>
    <row r="622" spans="1:7" ht="12.75" customHeight="1">
      <c r="A622" t="s">
        <v>9299</v>
      </c>
      <c r="B622" t="s">
        <v>1783</v>
      </c>
      <c r="C622" t="s">
        <v>9300</v>
      </c>
      <c r="D622">
        <v>760</v>
      </c>
      <c r="E622">
        <v>9120</v>
      </c>
      <c r="F622">
        <v>36480</v>
      </c>
      <c r="G622">
        <v>48</v>
      </c>
    </row>
    <row r="623" spans="1:7" ht="12.75" customHeight="1">
      <c r="A623" t="s">
        <v>15670</v>
      </c>
      <c r="B623" t="s">
        <v>1783</v>
      </c>
      <c r="C623" t="s">
        <v>15671</v>
      </c>
      <c r="D623">
        <v>760</v>
      </c>
      <c r="E623">
        <v>22800</v>
      </c>
      <c r="F623">
        <v>91200</v>
      </c>
      <c r="G623">
        <v>120</v>
      </c>
    </row>
    <row r="624" spans="1:7" ht="12.75" customHeight="1">
      <c r="A624" t="s">
        <v>10549</v>
      </c>
      <c r="B624" t="s">
        <v>1783</v>
      </c>
      <c r="C624" t="s">
        <v>10550</v>
      </c>
      <c r="D624">
        <v>760</v>
      </c>
      <c r="E624">
        <v>6080</v>
      </c>
      <c r="F624">
        <v>24320</v>
      </c>
      <c r="G624">
        <v>32</v>
      </c>
    </row>
    <row r="625" spans="1:7" ht="12.75" customHeight="1">
      <c r="A625" t="s">
        <v>10568</v>
      </c>
      <c r="B625" t="s">
        <v>1783</v>
      </c>
      <c r="C625" t="s">
        <v>10569</v>
      </c>
      <c r="D625">
        <v>760</v>
      </c>
      <c r="E625">
        <v>6080</v>
      </c>
      <c r="F625">
        <v>24320</v>
      </c>
      <c r="G625">
        <v>32</v>
      </c>
    </row>
    <row r="626" spans="1:7" ht="12.75" customHeight="1">
      <c r="A626" t="s">
        <v>9326</v>
      </c>
      <c r="B626" t="s">
        <v>1783</v>
      </c>
      <c r="C626" t="s">
        <v>9327</v>
      </c>
      <c r="D626">
        <v>760</v>
      </c>
      <c r="E626">
        <v>7600</v>
      </c>
      <c r="F626">
        <v>30400</v>
      </c>
      <c r="G626">
        <v>40</v>
      </c>
    </row>
    <row r="627" spans="1:7" ht="12.75" customHeight="1">
      <c r="A627" t="s">
        <v>4631</v>
      </c>
      <c r="B627" t="s">
        <v>1783</v>
      </c>
      <c r="C627" t="s">
        <v>4632</v>
      </c>
      <c r="D627">
        <v>760</v>
      </c>
      <c r="E627">
        <v>760</v>
      </c>
      <c r="F627">
        <v>15200</v>
      </c>
      <c r="G627">
        <v>20</v>
      </c>
    </row>
    <row r="628" spans="1:7" ht="12.75" customHeight="1">
      <c r="A628" t="s">
        <v>9224</v>
      </c>
      <c r="B628" t="s">
        <v>1783</v>
      </c>
      <c r="C628" t="s">
        <v>9225</v>
      </c>
      <c r="D628">
        <v>760</v>
      </c>
      <c r="E628">
        <v>9120</v>
      </c>
      <c r="F628">
        <v>36480</v>
      </c>
      <c r="G628">
        <v>48</v>
      </c>
    </row>
    <row r="629" spans="1:7" ht="12.75" customHeight="1">
      <c r="A629" t="s">
        <v>19027</v>
      </c>
      <c r="B629" t="s">
        <v>1783</v>
      </c>
      <c r="C629" t="s">
        <v>19028</v>
      </c>
      <c r="D629">
        <v>622.72</v>
      </c>
      <c r="E629">
        <v>622.72</v>
      </c>
      <c r="F629">
        <v>14945.28</v>
      </c>
      <c r="G629">
        <v>24</v>
      </c>
    </row>
    <row r="630" spans="1:7" ht="12.75" customHeight="1">
      <c r="A630" t="s">
        <v>8585</v>
      </c>
      <c r="B630" t="s">
        <v>1783</v>
      </c>
      <c r="C630" t="s">
        <v>8586</v>
      </c>
      <c r="D630">
        <v>760</v>
      </c>
      <c r="E630">
        <v>760</v>
      </c>
      <c r="F630">
        <v>18240</v>
      </c>
      <c r="G630">
        <v>24</v>
      </c>
    </row>
    <row r="631" spans="1:7" ht="12.75" customHeight="1">
      <c r="A631" t="s">
        <v>5509</v>
      </c>
      <c r="B631" t="s">
        <v>1783</v>
      </c>
      <c r="C631" t="s">
        <v>5510</v>
      </c>
      <c r="D631">
        <v>760</v>
      </c>
      <c r="E631">
        <v>760</v>
      </c>
      <c r="F631">
        <v>7600</v>
      </c>
      <c r="G631">
        <v>10</v>
      </c>
    </row>
    <row r="632" spans="1:7" ht="12.75" customHeight="1">
      <c r="A632" t="s">
        <v>8622</v>
      </c>
      <c r="B632" t="s">
        <v>1783</v>
      </c>
      <c r="C632" t="s">
        <v>8623</v>
      </c>
      <c r="D632">
        <v>760</v>
      </c>
      <c r="E632">
        <v>760</v>
      </c>
      <c r="F632">
        <v>18240</v>
      </c>
      <c r="G632">
        <v>24</v>
      </c>
    </row>
    <row r="633" spans="1:7" ht="12.75" customHeight="1">
      <c r="A633" t="s">
        <v>9534</v>
      </c>
      <c r="B633" t="s">
        <v>1783</v>
      </c>
      <c r="C633" t="s">
        <v>9535</v>
      </c>
      <c r="D633">
        <v>760</v>
      </c>
      <c r="E633">
        <v>760</v>
      </c>
      <c r="F633">
        <v>27360</v>
      </c>
      <c r="G633">
        <v>36</v>
      </c>
    </row>
    <row r="634" spans="1:7" ht="12.75" customHeight="1">
      <c r="A634" t="s">
        <v>5691</v>
      </c>
      <c r="B634" t="s">
        <v>1783</v>
      </c>
      <c r="C634" t="s">
        <v>5692</v>
      </c>
      <c r="D634">
        <v>760</v>
      </c>
      <c r="E634">
        <v>760</v>
      </c>
      <c r="F634">
        <v>7600</v>
      </c>
      <c r="G634">
        <v>10</v>
      </c>
    </row>
    <row r="635" spans="1:7" ht="12.75" customHeight="1">
      <c r="A635" t="s">
        <v>17134</v>
      </c>
      <c r="B635" t="s">
        <v>1783</v>
      </c>
      <c r="C635" t="s">
        <v>17135</v>
      </c>
      <c r="D635">
        <v>760</v>
      </c>
      <c r="E635">
        <v>760</v>
      </c>
      <c r="F635">
        <v>18240</v>
      </c>
      <c r="G635">
        <v>24</v>
      </c>
    </row>
    <row r="636" spans="1:7" ht="12.75" customHeight="1">
      <c r="A636" t="s">
        <v>15000</v>
      </c>
      <c r="B636" t="s">
        <v>1783</v>
      </c>
      <c r="C636" t="s">
        <v>15001</v>
      </c>
      <c r="D636">
        <v>760</v>
      </c>
      <c r="E636">
        <v>760</v>
      </c>
      <c r="F636">
        <v>18240</v>
      </c>
      <c r="G636">
        <v>24</v>
      </c>
    </row>
    <row r="637" spans="1:7" ht="12.75" customHeight="1">
      <c r="A637" t="s">
        <v>10576</v>
      </c>
      <c r="B637" t="s">
        <v>1783</v>
      </c>
      <c r="C637" t="s">
        <v>10577</v>
      </c>
      <c r="D637">
        <v>760</v>
      </c>
      <c r="E637">
        <v>9120</v>
      </c>
      <c r="F637">
        <v>27360</v>
      </c>
      <c r="G637">
        <v>36</v>
      </c>
    </row>
    <row r="638" spans="1:7" ht="12.75" customHeight="1">
      <c r="A638" t="s">
        <v>10464</v>
      </c>
      <c r="B638" t="s">
        <v>1783</v>
      </c>
      <c r="C638" t="s">
        <v>10465</v>
      </c>
      <c r="D638">
        <v>760</v>
      </c>
      <c r="E638">
        <v>11400</v>
      </c>
      <c r="F638">
        <v>45600</v>
      </c>
      <c r="G638">
        <v>60</v>
      </c>
    </row>
    <row r="639" spans="1:7" ht="12.75" customHeight="1">
      <c r="A639" t="s">
        <v>655</v>
      </c>
      <c r="B639" t="s">
        <v>1783</v>
      </c>
      <c r="C639" t="s">
        <v>656</v>
      </c>
      <c r="D639">
        <v>760</v>
      </c>
      <c r="E639">
        <v>9120</v>
      </c>
      <c r="F639">
        <v>36480</v>
      </c>
      <c r="G639">
        <v>48</v>
      </c>
    </row>
    <row r="640" spans="1:7" ht="12.75" customHeight="1">
      <c r="A640" t="s">
        <v>15979</v>
      </c>
      <c r="B640" t="s">
        <v>1783</v>
      </c>
      <c r="C640" t="s">
        <v>15980</v>
      </c>
      <c r="D640">
        <v>760</v>
      </c>
      <c r="E640">
        <v>9120</v>
      </c>
      <c r="F640">
        <v>54720</v>
      </c>
      <c r="G640">
        <v>72</v>
      </c>
    </row>
    <row r="641" spans="1:7" ht="12.75" customHeight="1">
      <c r="A641" t="s">
        <v>14380</v>
      </c>
      <c r="B641" t="s">
        <v>1783</v>
      </c>
      <c r="C641" t="s">
        <v>14381</v>
      </c>
      <c r="D641">
        <v>760</v>
      </c>
      <c r="E641">
        <v>15200</v>
      </c>
      <c r="F641">
        <v>76000</v>
      </c>
      <c r="G641">
        <v>100</v>
      </c>
    </row>
    <row r="642" spans="1:7" ht="12.75" customHeight="1">
      <c r="A642" t="s">
        <v>10476</v>
      </c>
      <c r="B642" t="s">
        <v>1783</v>
      </c>
      <c r="C642" t="s">
        <v>10477</v>
      </c>
      <c r="D642">
        <v>760</v>
      </c>
      <c r="E642">
        <v>9120</v>
      </c>
      <c r="F642">
        <v>36480</v>
      </c>
      <c r="G642">
        <v>48</v>
      </c>
    </row>
    <row r="643" spans="1:7" ht="12.75" customHeight="1">
      <c r="A643" t="s">
        <v>16207</v>
      </c>
      <c r="B643" t="s">
        <v>1783</v>
      </c>
      <c r="C643" t="s">
        <v>16208</v>
      </c>
      <c r="D643">
        <v>760</v>
      </c>
      <c r="E643">
        <v>760</v>
      </c>
      <c r="F643">
        <v>12160</v>
      </c>
      <c r="G643">
        <v>16</v>
      </c>
    </row>
    <row r="644" spans="1:7" ht="12.75" customHeight="1">
      <c r="A644" t="s">
        <v>10441</v>
      </c>
      <c r="B644" t="s">
        <v>1783</v>
      </c>
      <c r="C644" t="s">
        <v>10442</v>
      </c>
      <c r="D644">
        <v>760</v>
      </c>
      <c r="E644">
        <v>6080</v>
      </c>
      <c r="F644">
        <v>24320</v>
      </c>
      <c r="G644">
        <v>32</v>
      </c>
    </row>
    <row r="645" spans="1:7" ht="12.75" customHeight="1">
      <c r="A645" t="s">
        <v>1974</v>
      </c>
      <c r="B645" t="s">
        <v>1783</v>
      </c>
      <c r="C645" t="s">
        <v>1975</v>
      </c>
      <c r="D645">
        <v>760</v>
      </c>
      <c r="E645">
        <v>760</v>
      </c>
      <c r="F645">
        <v>18240</v>
      </c>
      <c r="G645">
        <v>24</v>
      </c>
    </row>
    <row r="646" spans="1:7" ht="12.75" customHeight="1">
      <c r="A646" t="s">
        <v>1992</v>
      </c>
      <c r="B646" t="s">
        <v>1783</v>
      </c>
      <c r="C646" t="s">
        <v>1993</v>
      </c>
      <c r="D646">
        <v>760</v>
      </c>
      <c r="E646">
        <v>760</v>
      </c>
      <c r="F646">
        <v>18240</v>
      </c>
      <c r="G646">
        <v>24</v>
      </c>
    </row>
    <row r="647" spans="1:7" ht="12.75" customHeight="1">
      <c r="A647" t="s">
        <v>1984</v>
      </c>
      <c r="B647" t="s">
        <v>1783</v>
      </c>
      <c r="C647" t="s">
        <v>1985</v>
      </c>
      <c r="D647">
        <v>760</v>
      </c>
      <c r="E647">
        <v>760</v>
      </c>
      <c r="F647">
        <v>18240</v>
      </c>
      <c r="G647">
        <v>24</v>
      </c>
    </row>
    <row r="648" spans="1:7" ht="12.75" customHeight="1">
      <c r="A648" t="s">
        <v>2241</v>
      </c>
      <c r="B648" t="s">
        <v>1783</v>
      </c>
      <c r="C648" t="s">
        <v>2242</v>
      </c>
      <c r="D648">
        <v>760</v>
      </c>
      <c r="E648">
        <v>760</v>
      </c>
      <c r="F648">
        <v>15200</v>
      </c>
      <c r="G648">
        <v>20</v>
      </c>
    </row>
    <row r="649" spans="1:7" ht="12.75" customHeight="1">
      <c r="A649" t="s">
        <v>2185</v>
      </c>
      <c r="B649" t="s">
        <v>1783</v>
      </c>
      <c r="C649" t="s">
        <v>2186</v>
      </c>
      <c r="D649">
        <v>760</v>
      </c>
      <c r="E649">
        <v>760</v>
      </c>
      <c r="F649">
        <v>15200</v>
      </c>
      <c r="G649">
        <v>20</v>
      </c>
    </row>
    <row r="650" spans="1:7" ht="12.75" customHeight="1">
      <c r="A650" t="s">
        <v>17859</v>
      </c>
      <c r="B650" t="s">
        <v>1783</v>
      </c>
      <c r="C650" t="s">
        <v>17860</v>
      </c>
      <c r="D650">
        <v>655</v>
      </c>
      <c r="E650">
        <v>655</v>
      </c>
      <c r="F650">
        <v>13100</v>
      </c>
      <c r="G650">
        <v>20</v>
      </c>
    </row>
    <row r="651" spans="1:7" ht="12.75" customHeight="1">
      <c r="A651" t="s">
        <v>2183</v>
      </c>
      <c r="B651" t="s">
        <v>1783</v>
      </c>
      <c r="C651" t="s">
        <v>2184</v>
      </c>
      <c r="D651">
        <v>760</v>
      </c>
      <c r="E651">
        <v>760</v>
      </c>
      <c r="F651">
        <v>15200</v>
      </c>
      <c r="G651">
        <v>20</v>
      </c>
    </row>
    <row r="652" spans="1:7" ht="12.75" customHeight="1">
      <c r="A652" t="s">
        <v>17857</v>
      </c>
      <c r="B652" t="s">
        <v>1783</v>
      </c>
      <c r="C652" t="s">
        <v>17858</v>
      </c>
      <c r="D652">
        <v>655</v>
      </c>
      <c r="E652">
        <v>655</v>
      </c>
      <c r="F652">
        <v>13100</v>
      </c>
      <c r="G652">
        <v>20</v>
      </c>
    </row>
    <row r="653" spans="1:7" ht="12.75" customHeight="1">
      <c r="A653" t="s">
        <v>2193</v>
      </c>
      <c r="B653" t="s">
        <v>1783</v>
      </c>
      <c r="C653" t="s">
        <v>2194</v>
      </c>
      <c r="D653">
        <v>760</v>
      </c>
      <c r="E653">
        <v>760</v>
      </c>
      <c r="F653">
        <v>15200</v>
      </c>
      <c r="G653">
        <v>20</v>
      </c>
    </row>
    <row r="654" spans="1:7" ht="12.75" customHeight="1">
      <c r="A654" t="s">
        <v>5003</v>
      </c>
      <c r="B654" t="s">
        <v>1783</v>
      </c>
      <c r="C654" t="s">
        <v>5004</v>
      </c>
      <c r="D654">
        <v>760</v>
      </c>
      <c r="E654">
        <v>760</v>
      </c>
      <c r="F654">
        <v>18240</v>
      </c>
      <c r="G654">
        <v>24</v>
      </c>
    </row>
    <row r="655" spans="1:7" ht="12.75" customHeight="1">
      <c r="A655" t="s">
        <v>19422</v>
      </c>
      <c r="B655" t="s">
        <v>1783</v>
      </c>
      <c r="C655" t="s">
        <v>19423</v>
      </c>
      <c r="D655">
        <v>760</v>
      </c>
      <c r="E655">
        <v>760</v>
      </c>
      <c r="F655">
        <v>18240</v>
      </c>
      <c r="G655">
        <v>24</v>
      </c>
    </row>
    <row r="656" spans="1:7" ht="12.75" customHeight="1">
      <c r="A656" t="s">
        <v>11954</v>
      </c>
      <c r="B656" t="s">
        <v>1783</v>
      </c>
      <c r="C656" t="s">
        <v>11955</v>
      </c>
      <c r="D656">
        <v>760</v>
      </c>
      <c r="E656">
        <v>9120</v>
      </c>
      <c r="F656">
        <v>54720</v>
      </c>
      <c r="G656">
        <v>72</v>
      </c>
    </row>
    <row r="657" spans="1:7" ht="12.75" customHeight="1">
      <c r="A657" t="s">
        <v>11701</v>
      </c>
      <c r="B657" t="s">
        <v>1783</v>
      </c>
      <c r="C657" t="s">
        <v>11702</v>
      </c>
      <c r="D657">
        <v>760</v>
      </c>
      <c r="E657">
        <v>760</v>
      </c>
      <c r="F657">
        <v>30400</v>
      </c>
      <c r="G657">
        <v>40</v>
      </c>
    </row>
    <row r="658" spans="1:7" ht="12.75" customHeight="1">
      <c r="A658" t="s">
        <v>11904</v>
      </c>
      <c r="B658" t="s">
        <v>1783</v>
      </c>
      <c r="C658" t="s">
        <v>11905</v>
      </c>
      <c r="D658">
        <v>760</v>
      </c>
      <c r="E658">
        <v>760</v>
      </c>
      <c r="F658">
        <v>30400</v>
      </c>
      <c r="G658">
        <v>40</v>
      </c>
    </row>
    <row r="659" spans="1:7" ht="12.75" customHeight="1">
      <c r="A659" t="s">
        <v>2103</v>
      </c>
      <c r="B659" t="s">
        <v>1783</v>
      </c>
      <c r="C659" t="s">
        <v>2104</v>
      </c>
      <c r="D659">
        <v>760</v>
      </c>
      <c r="E659">
        <v>760</v>
      </c>
      <c r="F659">
        <v>9120</v>
      </c>
      <c r="G659">
        <v>12</v>
      </c>
    </row>
    <row r="660" spans="1:7" ht="12.75" customHeight="1">
      <c r="A660" t="s">
        <v>2091</v>
      </c>
      <c r="B660" t="s">
        <v>1783</v>
      </c>
      <c r="C660" t="s">
        <v>2092</v>
      </c>
      <c r="D660">
        <v>760</v>
      </c>
      <c r="E660">
        <v>760</v>
      </c>
      <c r="F660">
        <v>7600</v>
      </c>
      <c r="G660">
        <v>10</v>
      </c>
    </row>
    <row r="661" spans="1:7" ht="12.75" customHeight="1">
      <c r="A661" t="s">
        <v>11206</v>
      </c>
      <c r="B661" t="s">
        <v>1783</v>
      </c>
      <c r="C661" t="s">
        <v>11207</v>
      </c>
      <c r="D661">
        <v>760</v>
      </c>
      <c r="E661">
        <v>760</v>
      </c>
      <c r="F661">
        <v>15200</v>
      </c>
      <c r="G661">
        <v>20</v>
      </c>
    </row>
    <row r="662" spans="1:7" ht="12.75" customHeight="1">
      <c r="A662" t="s">
        <v>15945</v>
      </c>
      <c r="B662" t="s">
        <v>1783</v>
      </c>
      <c r="C662" t="s">
        <v>15946</v>
      </c>
      <c r="D662">
        <v>760</v>
      </c>
      <c r="E662">
        <v>7600</v>
      </c>
      <c r="F662">
        <v>15200</v>
      </c>
      <c r="G662">
        <v>20</v>
      </c>
    </row>
    <row r="663" spans="1:7" ht="12.75" customHeight="1">
      <c r="A663" t="s">
        <v>11828</v>
      </c>
      <c r="B663" t="s">
        <v>1783</v>
      </c>
      <c r="C663" t="s">
        <v>11829</v>
      </c>
      <c r="D663">
        <v>760</v>
      </c>
      <c r="E663">
        <v>760</v>
      </c>
      <c r="F663">
        <v>15200</v>
      </c>
      <c r="G663">
        <v>20</v>
      </c>
    </row>
    <row r="664" spans="1:7" ht="12.75" customHeight="1">
      <c r="A664" t="s">
        <v>11737</v>
      </c>
      <c r="B664" t="s">
        <v>1783</v>
      </c>
      <c r="C664" t="s">
        <v>11738</v>
      </c>
      <c r="D664">
        <v>760</v>
      </c>
      <c r="E664">
        <v>760</v>
      </c>
      <c r="F664">
        <v>15200</v>
      </c>
      <c r="G664">
        <v>20</v>
      </c>
    </row>
    <row r="665" spans="1:7" ht="12.75" customHeight="1">
      <c r="A665" t="s">
        <v>7130</v>
      </c>
      <c r="B665" t="s">
        <v>1783</v>
      </c>
      <c r="C665" t="s">
        <v>7131</v>
      </c>
      <c r="D665">
        <v>1000</v>
      </c>
      <c r="E665">
        <v>1000</v>
      </c>
      <c r="F665">
        <v>1000</v>
      </c>
      <c r="G665">
        <v>1</v>
      </c>
    </row>
    <row r="666" spans="1:7" ht="12.75" customHeight="1">
      <c r="A666" t="s">
        <v>7358</v>
      </c>
      <c r="B666" t="s">
        <v>1783</v>
      </c>
      <c r="C666" t="s">
        <v>7359</v>
      </c>
      <c r="D666">
        <v>760</v>
      </c>
      <c r="E666">
        <v>760</v>
      </c>
      <c r="F666">
        <v>22800</v>
      </c>
      <c r="G666">
        <v>30</v>
      </c>
    </row>
    <row r="667" spans="1:7" ht="12.75" customHeight="1">
      <c r="A667" t="s">
        <v>2273</v>
      </c>
      <c r="B667" t="s">
        <v>1783</v>
      </c>
      <c r="C667" t="s">
        <v>2274</v>
      </c>
      <c r="D667">
        <v>380</v>
      </c>
      <c r="E667">
        <v>3800</v>
      </c>
      <c r="F667">
        <v>45600</v>
      </c>
      <c r="G667">
        <v>120</v>
      </c>
    </row>
    <row r="668" spans="1:7" ht="12.75" customHeight="1">
      <c r="A668" t="s">
        <v>15449</v>
      </c>
      <c r="B668" t="s">
        <v>1783</v>
      </c>
      <c r="C668" t="s">
        <v>15450</v>
      </c>
      <c r="D668">
        <v>760</v>
      </c>
      <c r="E668">
        <v>760</v>
      </c>
      <c r="F668">
        <v>9120</v>
      </c>
      <c r="G668">
        <v>12</v>
      </c>
    </row>
    <row r="669" spans="1:7" ht="12.75" customHeight="1">
      <c r="A669" t="s">
        <v>13437</v>
      </c>
      <c r="B669" t="s">
        <v>1783</v>
      </c>
      <c r="C669" t="s">
        <v>13438</v>
      </c>
      <c r="D669">
        <v>760</v>
      </c>
      <c r="E669">
        <v>760</v>
      </c>
      <c r="F669">
        <v>18240</v>
      </c>
      <c r="G669">
        <v>24</v>
      </c>
    </row>
    <row r="670" spans="1:7" ht="12.75" customHeight="1">
      <c r="A670" t="s">
        <v>13880</v>
      </c>
      <c r="B670" t="s">
        <v>1783</v>
      </c>
      <c r="C670" t="s">
        <v>13881</v>
      </c>
      <c r="D670">
        <v>760</v>
      </c>
      <c r="E670">
        <v>760</v>
      </c>
      <c r="F670">
        <v>9120</v>
      </c>
      <c r="G670">
        <v>12</v>
      </c>
    </row>
    <row r="671" spans="1:7" ht="12.75" customHeight="1">
      <c r="A671" t="s">
        <v>13882</v>
      </c>
      <c r="B671" t="s">
        <v>1783</v>
      </c>
      <c r="C671" t="s">
        <v>13883</v>
      </c>
      <c r="D671">
        <v>760</v>
      </c>
      <c r="E671">
        <v>760</v>
      </c>
      <c r="F671">
        <v>9120</v>
      </c>
      <c r="G671">
        <v>12</v>
      </c>
    </row>
    <row r="672" spans="1:7" ht="12.75" customHeight="1">
      <c r="A672" t="s">
        <v>3877</v>
      </c>
      <c r="B672" t="s">
        <v>1783</v>
      </c>
      <c r="C672" t="s">
        <v>3878</v>
      </c>
      <c r="D672">
        <v>760</v>
      </c>
      <c r="E672">
        <v>3800</v>
      </c>
      <c r="F672">
        <v>22800</v>
      </c>
      <c r="G672">
        <v>30</v>
      </c>
    </row>
    <row r="673" spans="1:7" ht="12.75" customHeight="1">
      <c r="A673" t="s">
        <v>3892</v>
      </c>
      <c r="B673" t="s">
        <v>1783</v>
      </c>
      <c r="C673" t="s">
        <v>3893</v>
      </c>
      <c r="D673">
        <v>760</v>
      </c>
      <c r="E673">
        <v>7600</v>
      </c>
      <c r="F673">
        <v>30400</v>
      </c>
      <c r="G673">
        <v>40</v>
      </c>
    </row>
    <row r="674" spans="1:7" ht="12.75" customHeight="1">
      <c r="A674" t="s">
        <v>5526</v>
      </c>
      <c r="B674" t="s">
        <v>1783</v>
      </c>
      <c r="C674" t="s">
        <v>5527</v>
      </c>
      <c r="D674">
        <v>760</v>
      </c>
      <c r="E674">
        <v>760</v>
      </c>
      <c r="F674">
        <v>9120</v>
      </c>
      <c r="G674">
        <v>12</v>
      </c>
    </row>
    <row r="675" spans="1:7" ht="12.75" customHeight="1">
      <c r="A675" t="s">
        <v>5524</v>
      </c>
      <c r="B675" t="s">
        <v>1783</v>
      </c>
      <c r="C675" t="s">
        <v>5525</v>
      </c>
      <c r="D675">
        <v>760</v>
      </c>
      <c r="E675">
        <v>760</v>
      </c>
      <c r="F675">
        <v>9120</v>
      </c>
      <c r="G675">
        <v>12</v>
      </c>
    </row>
    <row r="676" spans="1:7" ht="12.75" customHeight="1">
      <c r="A676" t="s">
        <v>5528</v>
      </c>
      <c r="B676" t="s">
        <v>1783</v>
      </c>
      <c r="C676" t="s">
        <v>5529</v>
      </c>
      <c r="D676">
        <v>760</v>
      </c>
      <c r="E676">
        <v>760</v>
      </c>
      <c r="F676">
        <v>9120</v>
      </c>
      <c r="G676">
        <v>12</v>
      </c>
    </row>
    <row r="677" spans="1:7" ht="12.75" customHeight="1">
      <c r="A677" t="s">
        <v>2560</v>
      </c>
      <c r="B677" t="s">
        <v>1783</v>
      </c>
      <c r="C677" t="s">
        <v>2561</v>
      </c>
      <c r="D677">
        <v>730</v>
      </c>
      <c r="E677">
        <v>730</v>
      </c>
      <c r="F677">
        <v>10950</v>
      </c>
      <c r="G677">
        <v>15</v>
      </c>
    </row>
    <row r="678" spans="1:7" ht="12.75" customHeight="1">
      <c r="A678" t="s">
        <v>7640</v>
      </c>
      <c r="B678" t="s">
        <v>1783</v>
      </c>
      <c r="C678" t="s">
        <v>7641</v>
      </c>
      <c r="D678">
        <v>700</v>
      </c>
      <c r="E678">
        <v>700</v>
      </c>
      <c r="F678">
        <v>8400</v>
      </c>
      <c r="G678">
        <v>12</v>
      </c>
    </row>
    <row r="679" spans="1:7" ht="12.75" customHeight="1">
      <c r="A679" t="s">
        <v>7642</v>
      </c>
      <c r="B679" t="s">
        <v>1783</v>
      </c>
      <c r="C679" t="s">
        <v>7643</v>
      </c>
      <c r="D679">
        <v>700</v>
      </c>
      <c r="E679">
        <v>700</v>
      </c>
      <c r="F679">
        <v>8400</v>
      </c>
      <c r="G679">
        <v>12</v>
      </c>
    </row>
    <row r="680" spans="1:7" ht="12.75" customHeight="1">
      <c r="A680" t="s">
        <v>16820</v>
      </c>
      <c r="B680" t="s">
        <v>1783</v>
      </c>
      <c r="C680" t="s">
        <v>16821</v>
      </c>
      <c r="D680">
        <v>760</v>
      </c>
      <c r="E680">
        <v>7600</v>
      </c>
      <c r="F680">
        <v>22800</v>
      </c>
      <c r="G680">
        <v>30</v>
      </c>
    </row>
    <row r="681" spans="1:7" ht="12.75" customHeight="1">
      <c r="A681" t="s">
        <v>17154</v>
      </c>
      <c r="B681" t="s">
        <v>1783</v>
      </c>
      <c r="C681" t="s">
        <v>17155</v>
      </c>
      <c r="D681">
        <v>760</v>
      </c>
      <c r="E681">
        <v>760</v>
      </c>
      <c r="F681">
        <v>18240</v>
      </c>
      <c r="G681">
        <v>24</v>
      </c>
    </row>
    <row r="682" spans="1:7" ht="12.75" customHeight="1">
      <c r="A682" t="s">
        <v>17163</v>
      </c>
      <c r="B682" t="s">
        <v>1783</v>
      </c>
      <c r="C682" t="s">
        <v>17164</v>
      </c>
      <c r="D682">
        <v>760</v>
      </c>
      <c r="E682">
        <v>760</v>
      </c>
      <c r="F682">
        <v>18240</v>
      </c>
      <c r="G682">
        <v>24</v>
      </c>
    </row>
    <row r="683" spans="1:7" ht="12.75" customHeight="1">
      <c r="A683" t="s">
        <v>9916</v>
      </c>
      <c r="B683" t="s">
        <v>1783</v>
      </c>
      <c r="C683" t="s">
        <v>9917</v>
      </c>
      <c r="D683">
        <v>760</v>
      </c>
      <c r="E683">
        <v>9120</v>
      </c>
      <c r="F683">
        <v>36480</v>
      </c>
      <c r="G683">
        <v>48</v>
      </c>
    </row>
    <row r="684" spans="1:7" ht="12.75" customHeight="1">
      <c r="A684" t="s">
        <v>12487</v>
      </c>
      <c r="B684" t="s">
        <v>1783</v>
      </c>
      <c r="C684" t="s">
        <v>12488</v>
      </c>
      <c r="D684">
        <v>760</v>
      </c>
      <c r="E684">
        <v>760</v>
      </c>
      <c r="F684">
        <v>22800</v>
      </c>
      <c r="G684">
        <v>30</v>
      </c>
    </row>
    <row r="685" spans="1:7" ht="12.75" customHeight="1">
      <c r="A685" t="s">
        <v>12311</v>
      </c>
      <c r="B685" t="s">
        <v>1783</v>
      </c>
      <c r="C685" t="s">
        <v>12312</v>
      </c>
      <c r="D685">
        <v>760</v>
      </c>
      <c r="E685">
        <v>760</v>
      </c>
      <c r="F685">
        <v>22800</v>
      </c>
      <c r="G685">
        <v>30</v>
      </c>
    </row>
    <row r="686" spans="1:7" ht="12.75" customHeight="1">
      <c r="A686" t="s">
        <v>9744</v>
      </c>
      <c r="B686" t="s">
        <v>1783</v>
      </c>
      <c r="C686" t="s">
        <v>9745</v>
      </c>
      <c r="D686">
        <v>760</v>
      </c>
      <c r="E686">
        <v>18240</v>
      </c>
      <c r="F686">
        <v>18240</v>
      </c>
      <c r="G686">
        <v>24</v>
      </c>
    </row>
    <row r="687" spans="1:7" ht="12.75" customHeight="1">
      <c r="A687" t="s">
        <v>9740</v>
      </c>
      <c r="B687" t="s">
        <v>1783</v>
      </c>
      <c r="C687" t="s">
        <v>9741</v>
      </c>
      <c r="D687">
        <v>760</v>
      </c>
      <c r="E687">
        <v>6080</v>
      </c>
      <c r="F687">
        <v>24320</v>
      </c>
      <c r="G687">
        <v>32</v>
      </c>
    </row>
    <row r="688" spans="1:7" ht="12.75" customHeight="1">
      <c r="A688" t="s">
        <v>10307</v>
      </c>
      <c r="B688" t="s">
        <v>1783</v>
      </c>
      <c r="C688" t="s">
        <v>10308</v>
      </c>
      <c r="D688">
        <v>760</v>
      </c>
      <c r="E688">
        <v>6080</v>
      </c>
      <c r="F688">
        <v>36480</v>
      </c>
      <c r="G688">
        <v>48</v>
      </c>
    </row>
    <row r="689" spans="1:7" ht="12.75" customHeight="1">
      <c r="A689" t="s">
        <v>11213</v>
      </c>
      <c r="B689" t="s">
        <v>1783</v>
      </c>
      <c r="C689" t="s">
        <v>11214</v>
      </c>
      <c r="D689">
        <v>760</v>
      </c>
      <c r="E689">
        <v>760</v>
      </c>
      <c r="F689">
        <v>9120</v>
      </c>
      <c r="G689">
        <v>12</v>
      </c>
    </row>
    <row r="690" spans="1:7" ht="12.75" customHeight="1">
      <c r="A690" t="s">
        <v>13755</v>
      </c>
      <c r="B690" t="s">
        <v>1783</v>
      </c>
      <c r="C690" t="s">
        <v>13756</v>
      </c>
      <c r="D690">
        <v>760</v>
      </c>
      <c r="E690">
        <v>760</v>
      </c>
      <c r="F690">
        <v>15200</v>
      </c>
      <c r="G690">
        <v>20</v>
      </c>
    </row>
    <row r="691" spans="1:7" ht="12.75" customHeight="1">
      <c r="A691" t="s">
        <v>17308</v>
      </c>
      <c r="B691" t="s">
        <v>1783</v>
      </c>
      <c r="C691" t="s">
        <v>17309</v>
      </c>
      <c r="D691">
        <v>760</v>
      </c>
      <c r="E691">
        <v>760</v>
      </c>
      <c r="F691">
        <v>30400</v>
      </c>
      <c r="G691">
        <v>40</v>
      </c>
    </row>
    <row r="692" spans="1:7" ht="12.75" customHeight="1">
      <c r="A692" t="s">
        <v>2668</v>
      </c>
      <c r="B692" t="s">
        <v>1783</v>
      </c>
      <c r="C692" t="s">
        <v>2669</v>
      </c>
      <c r="D692">
        <v>760</v>
      </c>
      <c r="E692">
        <v>760</v>
      </c>
      <c r="F692">
        <v>9120</v>
      </c>
      <c r="G692">
        <v>12</v>
      </c>
    </row>
    <row r="693" spans="1:7" ht="12.75" customHeight="1">
      <c r="A693" t="s">
        <v>1994</v>
      </c>
      <c r="B693" t="s">
        <v>1783</v>
      </c>
      <c r="C693" t="s">
        <v>1995</v>
      </c>
      <c r="D693">
        <v>760</v>
      </c>
      <c r="E693">
        <v>760</v>
      </c>
      <c r="F693">
        <v>9120</v>
      </c>
      <c r="G693">
        <v>12</v>
      </c>
    </row>
    <row r="694" spans="1:7" ht="12.75" customHeight="1">
      <c r="A694" t="s">
        <v>4505</v>
      </c>
      <c r="B694" t="s">
        <v>1783</v>
      </c>
      <c r="C694" t="s">
        <v>4506</v>
      </c>
      <c r="D694">
        <v>760</v>
      </c>
      <c r="E694">
        <v>760</v>
      </c>
      <c r="F694">
        <v>4560</v>
      </c>
      <c r="G694">
        <v>6</v>
      </c>
    </row>
    <row r="695" spans="1:7" ht="12.75" customHeight="1">
      <c r="A695" t="s">
        <v>8603</v>
      </c>
      <c r="B695" t="s">
        <v>1783</v>
      </c>
      <c r="C695" t="s">
        <v>4506</v>
      </c>
      <c r="D695">
        <v>760</v>
      </c>
      <c r="E695">
        <v>7600</v>
      </c>
      <c r="F695">
        <v>30400</v>
      </c>
      <c r="G695">
        <v>40</v>
      </c>
    </row>
    <row r="696" spans="1:7" ht="12.75" customHeight="1">
      <c r="A696" t="s">
        <v>8686</v>
      </c>
      <c r="B696" t="s">
        <v>1783</v>
      </c>
      <c r="C696" t="s">
        <v>8687</v>
      </c>
      <c r="D696">
        <v>760</v>
      </c>
      <c r="E696">
        <v>6080</v>
      </c>
      <c r="F696">
        <v>18240</v>
      </c>
      <c r="G696">
        <v>24</v>
      </c>
    </row>
    <row r="697" spans="1:7" ht="12.75" customHeight="1">
      <c r="A697" t="s">
        <v>19756</v>
      </c>
      <c r="B697" t="s">
        <v>1783</v>
      </c>
      <c r="C697" t="s">
        <v>19757</v>
      </c>
      <c r="D697">
        <v>760</v>
      </c>
      <c r="E697">
        <v>7600</v>
      </c>
      <c r="F697">
        <v>30400</v>
      </c>
      <c r="G697">
        <v>40</v>
      </c>
    </row>
    <row r="698" spans="1:7" ht="12.75" customHeight="1">
      <c r="A698" t="s">
        <v>18479</v>
      </c>
      <c r="B698" t="s">
        <v>1783</v>
      </c>
      <c r="C698" t="s">
        <v>18480</v>
      </c>
      <c r="D698">
        <v>642</v>
      </c>
      <c r="E698">
        <v>6420</v>
      </c>
      <c r="F698">
        <v>25680</v>
      </c>
      <c r="G698">
        <v>40</v>
      </c>
    </row>
    <row r="699" spans="1:7" ht="12.75" customHeight="1">
      <c r="A699" t="s">
        <v>18479</v>
      </c>
      <c r="B699" t="s">
        <v>1783</v>
      </c>
      <c r="C699" t="s">
        <v>18480</v>
      </c>
      <c r="D699">
        <v>642</v>
      </c>
      <c r="E699">
        <v>6420</v>
      </c>
      <c r="F699">
        <v>25680</v>
      </c>
      <c r="G699">
        <v>40</v>
      </c>
    </row>
    <row r="700" spans="1:7" ht="12.75" customHeight="1">
      <c r="A700" t="s">
        <v>19824</v>
      </c>
      <c r="B700" t="s">
        <v>1783</v>
      </c>
      <c r="C700" t="s">
        <v>19825</v>
      </c>
      <c r="D700">
        <v>760</v>
      </c>
      <c r="E700">
        <v>6080</v>
      </c>
      <c r="F700">
        <v>18240</v>
      </c>
      <c r="G700">
        <v>24</v>
      </c>
    </row>
    <row r="701" spans="1:7" ht="12.75" customHeight="1">
      <c r="A701" t="s">
        <v>4695</v>
      </c>
      <c r="B701" t="s">
        <v>1783</v>
      </c>
      <c r="C701" t="s">
        <v>4696</v>
      </c>
      <c r="D701">
        <v>760</v>
      </c>
      <c r="E701">
        <v>760</v>
      </c>
      <c r="F701">
        <v>15200</v>
      </c>
      <c r="G701">
        <v>20</v>
      </c>
    </row>
    <row r="702" spans="1:7" ht="12.75" customHeight="1">
      <c r="A702" t="s">
        <v>4553</v>
      </c>
      <c r="B702" t="s">
        <v>1783</v>
      </c>
      <c r="C702" t="s">
        <v>4554</v>
      </c>
      <c r="D702">
        <v>760</v>
      </c>
      <c r="E702">
        <v>760</v>
      </c>
      <c r="F702">
        <v>10640</v>
      </c>
      <c r="G702">
        <v>14</v>
      </c>
    </row>
    <row r="703" spans="1:7" ht="12.75" customHeight="1">
      <c r="A703" t="s">
        <v>19303</v>
      </c>
      <c r="B703" t="s">
        <v>1783</v>
      </c>
      <c r="C703" t="s">
        <v>19304</v>
      </c>
      <c r="D703">
        <v>760</v>
      </c>
      <c r="E703">
        <v>760</v>
      </c>
      <c r="F703">
        <v>18240</v>
      </c>
      <c r="G703">
        <v>24</v>
      </c>
    </row>
    <row r="704" spans="1:7" ht="12.75" customHeight="1">
      <c r="A704" t="s">
        <v>19305</v>
      </c>
      <c r="B704" t="s">
        <v>1783</v>
      </c>
      <c r="C704" t="s">
        <v>19306</v>
      </c>
      <c r="D704">
        <v>760</v>
      </c>
      <c r="E704">
        <v>760</v>
      </c>
      <c r="F704">
        <v>18240</v>
      </c>
      <c r="G704">
        <v>24</v>
      </c>
    </row>
    <row r="705" spans="1:7" ht="12.75" customHeight="1">
      <c r="A705" t="s">
        <v>806</v>
      </c>
      <c r="B705" t="s">
        <v>1783</v>
      </c>
      <c r="C705" t="s">
        <v>5369</v>
      </c>
      <c r="D705">
        <v>760</v>
      </c>
      <c r="E705">
        <v>760</v>
      </c>
      <c r="F705">
        <v>18240</v>
      </c>
      <c r="G705">
        <v>24</v>
      </c>
    </row>
    <row r="706" spans="1:7" ht="12.75" customHeight="1">
      <c r="A706" t="s">
        <v>4711</v>
      </c>
      <c r="B706" t="s">
        <v>1783</v>
      </c>
      <c r="C706" t="s">
        <v>4712</v>
      </c>
      <c r="D706">
        <v>760</v>
      </c>
      <c r="E706">
        <v>760</v>
      </c>
      <c r="F706">
        <v>18240</v>
      </c>
      <c r="G706">
        <v>24</v>
      </c>
    </row>
    <row r="707" spans="1:7" ht="12.75" customHeight="1">
      <c r="A707" t="s">
        <v>4804</v>
      </c>
      <c r="B707" t="s">
        <v>1783</v>
      </c>
      <c r="C707" t="s">
        <v>4805</v>
      </c>
      <c r="D707">
        <v>655</v>
      </c>
      <c r="E707">
        <v>655</v>
      </c>
      <c r="F707">
        <v>15720</v>
      </c>
      <c r="G707">
        <v>24</v>
      </c>
    </row>
    <row r="708" spans="1:7" ht="12.75" customHeight="1">
      <c r="A708" t="s">
        <v>8789</v>
      </c>
      <c r="B708" t="s">
        <v>1783</v>
      </c>
      <c r="C708" t="s">
        <v>8790</v>
      </c>
      <c r="D708">
        <v>760</v>
      </c>
      <c r="E708">
        <v>760</v>
      </c>
      <c r="F708">
        <v>18240</v>
      </c>
      <c r="G708">
        <v>24</v>
      </c>
    </row>
    <row r="709" spans="1:7" ht="12.75" customHeight="1">
      <c r="A709" t="s">
        <v>19871</v>
      </c>
      <c r="B709" t="s">
        <v>1783</v>
      </c>
      <c r="C709" t="s">
        <v>19872</v>
      </c>
      <c r="D709">
        <v>760</v>
      </c>
      <c r="E709">
        <v>760</v>
      </c>
      <c r="F709">
        <v>18240</v>
      </c>
      <c r="G709">
        <v>24</v>
      </c>
    </row>
    <row r="710" spans="1:7" ht="12.75" customHeight="1">
      <c r="A710" t="s">
        <v>6457</v>
      </c>
      <c r="B710" t="s">
        <v>1783</v>
      </c>
      <c r="C710" t="s">
        <v>6458</v>
      </c>
      <c r="D710">
        <v>760</v>
      </c>
      <c r="E710">
        <v>760</v>
      </c>
      <c r="F710">
        <v>12160</v>
      </c>
      <c r="G710">
        <v>16</v>
      </c>
    </row>
    <row r="711" spans="1:7" ht="12.75" customHeight="1">
      <c r="A711" t="s">
        <v>1797</v>
      </c>
      <c r="B711" t="s">
        <v>1783</v>
      </c>
      <c r="C711" t="s">
        <v>1798</v>
      </c>
      <c r="D711">
        <v>760</v>
      </c>
      <c r="E711">
        <v>760</v>
      </c>
      <c r="F711">
        <v>7600</v>
      </c>
      <c r="G711">
        <v>10</v>
      </c>
    </row>
    <row r="712" spans="1:7" ht="12.75" customHeight="1">
      <c r="A712" t="s">
        <v>10326</v>
      </c>
      <c r="B712" t="s">
        <v>1783</v>
      </c>
      <c r="C712" t="s">
        <v>10327</v>
      </c>
      <c r="D712">
        <v>760</v>
      </c>
      <c r="E712">
        <v>7600</v>
      </c>
      <c r="F712">
        <v>22800</v>
      </c>
      <c r="G712">
        <v>30</v>
      </c>
    </row>
    <row r="713" spans="1:7" ht="12.75" customHeight="1">
      <c r="A713" t="s">
        <v>10277</v>
      </c>
      <c r="B713" t="s">
        <v>1783</v>
      </c>
      <c r="C713" t="s">
        <v>10278</v>
      </c>
      <c r="D713">
        <v>760</v>
      </c>
      <c r="E713">
        <v>760</v>
      </c>
      <c r="F713">
        <v>18240</v>
      </c>
      <c r="G713">
        <v>24</v>
      </c>
    </row>
    <row r="714" spans="1:7" ht="12.75" customHeight="1">
      <c r="A714" t="s">
        <v>9364</v>
      </c>
      <c r="B714" t="s">
        <v>1783</v>
      </c>
      <c r="C714" t="s">
        <v>9365</v>
      </c>
      <c r="D714">
        <v>7777</v>
      </c>
      <c r="E714">
        <v>7777</v>
      </c>
      <c r="F714">
        <v>77770</v>
      </c>
      <c r="G714">
        <v>10</v>
      </c>
    </row>
    <row r="715" spans="1:7" ht="12.75" customHeight="1">
      <c r="A715" t="s">
        <v>1915</v>
      </c>
      <c r="B715" t="s">
        <v>1783</v>
      </c>
      <c r="C715" t="s">
        <v>1916</v>
      </c>
      <c r="D715">
        <v>180</v>
      </c>
      <c r="E715">
        <v>360</v>
      </c>
      <c r="F715">
        <v>3600</v>
      </c>
      <c r="G715">
        <v>20</v>
      </c>
    </row>
    <row r="716" spans="1:7" ht="12.75" customHeight="1">
      <c r="A716" t="s">
        <v>1911</v>
      </c>
      <c r="B716" t="s">
        <v>1783</v>
      </c>
      <c r="C716" t="s">
        <v>1912</v>
      </c>
      <c r="D716">
        <v>120</v>
      </c>
      <c r="E716">
        <v>2400</v>
      </c>
      <c r="F716">
        <v>72000</v>
      </c>
      <c r="G716">
        <v>600</v>
      </c>
    </row>
    <row r="717" spans="1:7" ht="12.75" customHeight="1">
      <c r="A717" t="s">
        <v>11000</v>
      </c>
      <c r="B717" t="s">
        <v>1783</v>
      </c>
      <c r="C717" t="s">
        <v>11001</v>
      </c>
      <c r="D717">
        <v>760</v>
      </c>
      <c r="E717">
        <v>760</v>
      </c>
      <c r="F717">
        <v>7600</v>
      </c>
      <c r="G717">
        <v>10</v>
      </c>
    </row>
    <row r="718" spans="1:7" ht="12.75" customHeight="1">
      <c r="A718" t="s">
        <v>1927</v>
      </c>
      <c r="B718" t="s">
        <v>1783</v>
      </c>
      <c r="C718" t="s">
        <v>1928</v>
      </c>
      <c r="D718">
        <v>760</v>
      </c>
      <c r="E718">
        <v>760</v>
      </c>
      <c r="F718">
        <v>7600</v>
      </c>
      <c r="G718">
        <v>10</v>
      </c>
    </row>
    <row r="719" spans="1:7" ht="12.75" customHeight="1">
      <c r="A719" t="s">
        <v>1917</v>
      </c>
      <c r="B719" t="s">
        <v>1783</v>
      </c>
      <c r="C719" t="s">
        <v>1918</v>
      </c>
      <c r="D719">
        <v>730</v>
      </c>
      <c r="E719">
        <v>730</v>
      </c>
      <c r="F719">
        <v>10950</v>
      </c>
      <c r="G719">
        <v>15</v>
      </c>
    </row>
    <row r="720" spans="1:7" ht="12.75" customHeight="1">
      <c r="A720" t="s">
        <v>6493</v>
      </c>
      <c r="B720" t="s">
        <v>1783</v>
      </c>
      <c r="C720" t="s">
        <v>6494</v>
      </c>
      <c r="D720">
        <v>760</v>
      </c>
      <c r="E720">
        <v>760</v>
      </c>
      <c r="F720">
        <v>12160</v>
      </c>
      <c r="G720">
        <v>16</v>
      </c>
    </row>
    <row r="721" spans="1:7" ht="12.75" customHeight="1">
      <c r="A721" t="s">
        <v>7741</v>
      </c>
      <c r="B721" t="s">
        <v>1783</v>
      </c>
      <c r="C721" t="s">
        <v>7742</v>
      </c>
      <c r="D721">
        <v>760</v>
      </c>
      <c r="E721">
        <v>760</v>
      </c>
      <c r="F721">
        <v>9120</v>
      </c>
      <c r="G721">
        <v>12</v>
      </c>
    </row>
    <row r="722" spans="1:7" ht="12.75" customHeight="1">
      <c r="A722" t="s">
        <v>7756</v>
      </c>
      <c r="B722" t="s">
        <v>1783</v>
      </c>
      <c r="C722" t="s">
        <v>7757</v>
      </c>
      <c r="D722">
        <v>532</v>
      </c>
      <c r="E722">
        <v>532</v>
      </c>
      <c r="F722">
        <v>6384</v>
      </c>
      <c r="G722">
        <v>12</v>
      </c>
    </row>
    <row r="723" spans="1:7" ht="12.75" customHeight="1">
      <c r="A723" t="s">
        <v>10159</v>
      </c>
      <c r="B723" t="s">
        <v>1783</v>
      </c>
      <c r="C723" t="s">
        <v>10160</v>
      </c>
      <c r="D723">
        <v>760</v>
      </c>
      <c r="E723">
        <v>760</v>
      </c>
      <c r="F723">
        <v>18240</v>
      </c>
      <c r="G723">
        <v>24</v>
      </c>
    </row>
    <row r="724" spans="1:7" ht="12.75" customHeight="1">
      <c r="A724" t="s">
        <v>1570</v>
      </c>
      <c r="B724" t="s">
        <v>1783</v>
      </c>
      <c r="C724" t="s">
        <v>10177</v>
      </c>
      <c r="D724">
        <v>760</v>
      </c>
      <c r="E724">
        <v>760</v>
      </c>
      <c r="F724">
        <v>12160</v>
      </c>
      <c r="G724">
        <v>16</v>
      </c>
    </row>
    <row r="725" spans="1:7" ht="12.75" customHeight="1">
      <c r="A725" t="s">
        <v>11567</v>
      </c>
      <c r="B725" t="s">
        <v>1783</v>
      </c>
      <c r="C725" t="s">
        <v>11568</v>
      </c>
      <c r="D725">
        <v>760</v>
      </c>
      <c r="E725">
        <v>760</v>
      </c>
      <c r="F725">
        <v>36480</v>
      </c>
      <c r="G725">
        <v>48</v>
      </c>
    </row>
    <row r="726" spans="1:7" ht="12.75" customHeight="1">
      <c r="A726" t="s">
        <v>11741</v>
      </c>
      <c r="B726" t="s">
        <v>1783</v>
      </c>
      <c r="C726" t="s">
        <v>11742</v>
      </c>
      <c r="D726">
        <v>760</v>
      </c>
      <c r="E726">
        <v>760</v>
      </c>
      <c r="F726">
        <v>36480</v>
      </c>
      <c r="G726">
        <v>48</v>
      </c>
    </row>
    <row r="727" spans="1:7" ht="12.75" customHeight="1">
      <c r="A727" t="s">
        <v>1968</v>
      </c>
      <c r="B727" t="s">
        <v>1783</v>
      </c>
      <c r="C727" t="s">
        <v>1969</v>
      </c>
      <c r="D727">
        <v>760</v>
      </c>
      <c r="E727">
        <v>760</v>
      </c>
      <c r="F727">
        <v>18240</v>
      </c>
      <c r="G727">
        <v>24</v>
      </c>
    </row>
    <row r="728" spans="1:7" ht="12.75" customHeight="1">
      <c r="A728" t="s">
        <v>19544</v>
      </c>
      <c r="B728" t="s">
        <v>1783</v>
      </c>
      <c r="C728" t="s">
        <v>19545</v>
      </c>
      <c r="D728">
        <v>760</v>
      </c>
      <c r="E728">
        <v>760</v>
      </c>
      <c r="F728">
        <v>12160</v>
      </c>
      <c r="G728">
        <v>16</v>
      </c>
    </row>
    <row r="729" spans="1:7" ht="12.75" customHeight="1">
      <c r="A729" t="s">
        <v>6630</v>
      </c>
      <c r="B729" t="s">
        <v>1783</v>
      </c>
      <c r="C729" t="s">
        <v>6631</v>
      </c>
      <c r="D729">
        <v>760</v>
      </c>
      <c r="E729">
        <v>760</v>
      </c>
      <c r="F729">
        <v>12160</v>
      </c>
      <c r="G729">
        <v>16</v>
      </c>
    </row>
    <row r="730" spans="1:7" ht="12.75" customHeight="1">
      <c r="A730" t="s">
        <v>6361</v>
      </c>
      <c r="B730" t="s">
        <v>1783</v>
      </c>
      <c r="C730" t="s">
        <v>6362</v>
      </c>
      <c r="D730">
        <v>760</v>
      </c>
      <c r="E730">
        <v>760</v>
      </c>
      <c r="F730">
        <v>12160</v>
      </c>
      <c r="G730">
        <v>16</v>
      </c>
    </row>
    <row r="731" spans="1:7" ht="12.75" customHeight="1">
      <c r="A731" t="s">
        <v>19542</v>
      </c>
      <c r="B731" t="s">
        <v>1783</v>
      </c>
      <c r="C731" t="s">
        <v>19543</v>
      </c>
      <c r="D731">
        <v>760</v>
      </c>
      <c r="E731">
        <v>760</v>
      </c>
      <c r="F731">
        <v>12160</v>
      </c>
      <c r="G731">
        <v>16</v>
      </c>
    </row>
    <row r="732" spans="1:7" ht="12.75" customHeight="1">
      <c r="A732" t="s">
        <v>6367</v>
      </c>
      <c r="B732" t="s">
        <v>1783</v>
      </c>
      <c r="C732" t="s">
        <v>6368</v>
      </c>
      <c r="D732">
        <v>392.90000000000003</v>
      </c>
      <c r="E732">
        <v>392.90000000000003</v>
      </c>
      <c r="F732">
        <v>6286.4000000000005</v>
      </c>
      <c r="G732">
        <v>16</v>
      </c>
    </row>
    <row r="733" spans="1:7" ht="12.75" customHeight="1">
      <c r="A733" t="s">
        <v>6461</v>
      </c>
      <c r="B733" t="s">
        <v>1783</v>
      </c>
      <c r="C733" t="s">
        <v>6462</v>
      </c>
      <c r="D733">
        <v>760</v>
      </c>
      <c r="E733">
        <v>760</v>
      </c>
      <c r="F733">
        <v>12160</v>
      </c>
      <c r="G733">
        <v>16</v>
      </c>
    </row>
    <row r="734" spans="1:7" ht="12.75" customHeight="1">
      <c r="A734" t="s">
        <v>6357</v>
      </c>
      <c r="B734" t="s">
        <v>1783</v>
      </c>
      <c r="C734" t="s">
        <v>6358</v>
      </c>
      <c r="D734">
        <v>760</v>
      </c>
      <c r="E734">
        <v>760</v>
      </c>
      <c r="F734">
        <v>12160</v>
      </c>
      <c r="G734">
        <v>16</v>
      </c>
    </row>
    <row r="735" spans="1:7" ht="12.75" customHeight="1">
      <c r="A735" t="s">
        <v>19614</v>
      </c>
      <c r="B735" t="s">
        <v>1783</v>
      </c>
      <c r="C735" t="s">
        <v>19615</v>
      </c>
      <c r="D735">
        <v>760</v>
      </c>
      <c r="E735">
        <v>760</v>
      </c>
      <c r="F735">
        <v>12160</v>
      </c>
      <c r="G735">
        <v>16</v>
      </c>
    </row>
    <row r="736" spans="1:7" ht="12.75" customHeight="1">
      <c r="A736" t="s">
        <v>6365</v>
      </c>
      <c r="B736" t="s">
        <v>1783</v>
      </c>
      <c r="C736" t="s">
        <v>6366</v>
      </c>
      <c r="D736">
        <v>386.8</v>
      </c>
      <c r="E736">
        <v>386.8</v>
      </c>
      <c r="F736">
        <v>6188.8</v>
      </c>
      <c r="G736">
        <v>16</v>
      </c>
    </row>
    <row r="737" spans="1:7" ht="12.75" customHeight="1">
      <c r="A737" t="s">
        <v>6389</v>
      </c>
      <c r="B737" t="s">
        <v>1783</v>
      </c>
      <c r="C737" t="s">
        <v>6390</v>
      </c>
      <c r="D737">
        <v>760</v>
      </c>
      <c r="E737">
        <v>760</v>
      </c>
      <c r="F737">
        <v>12160</v>
      </c>
      <c r="G737">
        <v>16</v>
      </c>
    </row>
    <row r="738" spans="1:7" ht="12.75" customHeight="1">
      <c r="A738" t="s">
        <v>19540</v>
      </c>
      <c r="B738" t="s">
        <v>1783</v>
      </c>
      <c r="C738" t="s">
        <v>19541</v>
      </c>
      <c r="D738">
        <v>760</v>
      </c>
      <c r="E738">
        <v>760</v>
      </c>
      <c r="F738">
        <v>12160</v>
      </c>
      <c r="G738">
        <v>16</v>
      </c>
    </row>
    <row r="739" spans="1:7" ht="12.75" customHeight="1">
      <c r="A739" t="s">
        <v>6463</v>
      </c>
      <c r="B739" t="s">
        <v>1783</v>
      </c>
      <c r="C739" t="s">
        <v>6464</v>
      </c>
      <c r="D739">
        <v>760</v>
      </c>
      <c r="E739">
        <v>760</v>
      </c>
      <c r="F739">
        <v>12160</v>
      </c>
      <c r="G739">
        <v>16</v>
      </c>
    </row>
    <row r="740" spans="1:7" ht="12.75" customHeight="1">
      <c r="A740" t="s">
        <v>9538</v>
      </c>
      <c r="B740" t="s">
        <v>1783</v>
      </c>
      <c r="C740" t="s">
        <v>9539</v>
      </c>
      <c r="D740">
        <v>760</v>
      </c>
      <c r="E740">
        <v>760</v>
      </c>
      <c r="F740">
        <v>18240</v>
      </c>
      <c r="G740">
        <v>24</v>
      </c>
    </row>
    <row r="741" spans="1:7" ht="12.75" customHeight="1">
      <c r="A741" t="s">
        <v>5029</v>
      </c>
      <c r="B741" t="s">
        <v>1783</v>
      </c>
      <c r="C741" t="s">
        <v>5030</v>
      </c>
      <c r="D741">
        <v>760</v>
      </c>
      <c r="E741">
        <v>760</v>
      </c>
      <c r="F741">
        <v>22800</v>
      </c>
      <c r="G741">
        <v>30</v>
      </c>
    </row>
    <row r="742" spans="1:7" ht="12.75" customHeight="1">
      <c r="A742" t="s">
        <v>4541</v>
      </c>
      <c r="B742" t="s">
        <v>1783</v>
      </c>
      <c r="C742" t="s">
        <v>4542</v>
      </c>
      <c r="D742">
        <v>760</v>
      </c>
      <c r="E742">
        <v>760</v>
      </c>
      <c r="F742">
        <v>7600</v>
      </c>
      <c r="G742">
        <v>10</v>
      </c>
    </row>
    <row r="743" spans="1:7" ht="12.75" customHeight="1">
      <c r="A743" t="s">
        <v>4547</v>
      </c>
      <c r="B743" t="s">
        <v>1783</v>
      </c>
      <c r="C743" t="s">
        <v>4548</v>
      </c>
      <c r="D743">
        <v>760</v>
      </c>
      <c r="E743">
        <v>760</v>
      </c>
      <c r="F743">
        <v>9120</v>
      </c>
      <c r="G743">
        <v>12</v>
      </c>
    </row>
    <row r="744" spans="1:7" ht="12.75" customHeight="1">
      <c r="A744" t="s">
        <v>4535</v>
      </c>
      <c r="B744" t="s">
        <v>1783</v>
      </c>
      <c r="C744" t="s">
        <v>4536</v>
      </c>
      <c r="D744">
        <v>760</v>
      </c>
      <c r="E744">
        <v>760</v>
      </c>
      <c r="F744">
        <v>7600</v>
      </c>
      <c r="G744">
        <v>10</v>
      </c>
    </row>
    <row r="745" spans="1:7" ht="12.75" customHeight="1">
      <c r="A745" t="s">
        <v>10417</v>
      </c>
      <c r="B745" t="s">
        <v>1783</v>
      </c>
      <c r="C745" t="s">
        <v>10418</v>
      </c>
      <c r="D745">
        <v>760</v>
      </c>
      <c r="E745">
        <v>7600</v>
      </c>
      <c r="F745">
        <v>15200</v>
      </c>
      <c r="G745">
        <v>20</v>
      </c>
    </row>
    <row r="746" spans="1:7" ht="12.75" customHeight="1">
      <c r="A746" t="s">
        <v>4846</v>
      </c>
      <c r="B746" t="s">
        <v>1783</v>
      </c>
      <c r="C746" t="s">
        <v>4847</v>
      </c>
      <c r="D746">
        <v>760</v>
      </c>
      <c r="E746">
        <v>7600</v>
      </c>
      <c r="F746">
        <v>30400</v>
      </c>
      <c r="G746">
        <v>40</v>
      </c>
    </row>
    <row r="747" spans="1:7" ht="12.75" customHeight="1">
      <c r="A747" t="s">
        <v>2239</v>
      </c>
      <c r="B747" t="s">
        <v>1783</v>
      </c>
      <c r="C747" t="s">
        <v>2240</v>
      </c>
      <c r="D747">
        <v>760</v>
      </c>
      <c r="E747">
        <v>760</v>
      </c>
      <c r="F747">
        <v>15200</v>
      </c>
      <c r="G747">
        <v>20</v>
      </c>
    </row>
    <row r="748" spans="1:7" ht="12.75" customHeight="1">
      <c r="A748" t="s">
        <v>2008</v>
      </c>
      <c r="B748" t="s">
        <v>1783</v>
      </c>
      <c r="C748" t="s">
        <v>2009</v>
      </c>
      <c r="D748">
        <v>760</v>
      </c>
      <c r="E748">
        <v>760</v>
      </c>
      <c r="F748">
        <v>18240</v>
      </c>
      <c r="G748">
        <v>24</v>
      </c>
    </row>
    <row r="749" spans="1:7" ht="12.75" customHeight="1">
      <c r="A749" t="s">
        <v>20249</v>
      </c>
      <c r="B749" t="s">
        <v>1783</v>
      </c>
      <c r="C749" t="s">
        <v>20250</v>
      </c>
      <c r="D749">
        <v>630.66</v>
      </c>
      <c r="E749">
        <v>630.66</v>
      </c>
      <c r="F749">
        <v>7567.92</v>
      </c>
      <c r="G749">
        <v>12</v>
      </c>
    </row>
    <row r="750" spans="1:7" ht="12.75" customHeight="1">
      <c r="A750" t="s">
        <v>19952</v>
      </c>
      <c r="B750" t="s">
        <v>1783</v>
      </c>
      <c r="C750" t="s">
        <v>19953</v>
      </c>
      <c r="D750">
        <v>800</v>
      </c>
      <c r="E750">
        <v>800</v>
      </c>
      <c r="F750">
        <v>9600</v>
      </c>
      <c r="G750">
        <v>12</v>
      </c>
    </row>
    <row r="751" spans="1:7" ht="12.75" customHeight="1">
      <c r="A751" t="s">
        <v>19977</v>
      </c>
      <c r="B751" t="s">
        <v>1783</v>
      </c>
      <c r="C751" t="s">
        <v>19978</v>
      </c>
      <c r="D751">
        <v>596.91</v>
      </c>
      <c r="E751">
        <v>596.91</v>
      </c>
      <c r="F751">
        <v>7162.92</v>
      </c>
      <c r="G751">
        <v>12</v>
      </c>
    </row>
    <row r="752" spans="1:7" ht="12.75" customHeight="1">
      <c r="A752" t="s">
        <v>9297</v>
      </c>
      <c r="B752" t="s">
        <v>1783</v>
      </c>
      <c r="C752" t="s">
        <v>9298</v>
      </c>
      <c r="D752">
        <v>760</v>
      </c>
      <c r="E752">
        <v>13680</v>
      </c>
      <c r="F752">
        <v>54720</v>
      </c>
      <c r="G752">
        <v>72</v>
      </c>
    </row>
    <row r="753" spans="1:7" ht="12.75" customHeight="1">
      <c r="A753" t="s">
        <v>1815</v>
      </c>
      <c r="B753" t="s">
        <v>1783</v>
      </c>
      <c r="C753" t="s">
        <v>1816</v>
      </c>
      <c r="D753">
        <v>760</v>
      </c>
      <c r="E753">
        <v>760</v>
      </c>
      <c r="F753">
        <v>12160</v>
      </c>
      <c r="G753">
        <v>16</v>
      </c>
    </row>
    <row r="754" spans="1:7" ht="12.75" customHeight="1">
      <c r="A754" t="s">
        <v>9808</v>
      </c>
      <c r="B754" t="s">
        <v>1783</v>
      </c>
      <c r="C754" t="s">
        <v>9809</v>
      </c>
      <c r="D754">
        <v>760</v>
      </c>
      <c r="E754">
        <v>9120</v>
      </c>
      <c r="F754">
        <v>36480</v>
      </c>
      <c r="G754">
        <v>48</v>
      </c>
    </row>
    <row r="755" spans="1:7" ht="12.75" customHeight="1">
      <c r="A755" t="s">
        <v>4318</v>
      </c>
      <c r="B755" t="s">
        <v>1783</v>
      </c>
      <c r="C755" t="s">
        <v>4319</v>
      </c>
      <c r="D755">
        <v>760</v>
      </c>
      <c r="E755">
        <v>9120</v>
      </c>
      <c r="F755">
        <v>72960</v>
      </c>
      <c r="G755">
        <v>96</v>
      </c>
    </row>
    <row r="756" spans="1:7" ht="12.75" customHeight="1">
      <c r="A756" t="s">
        <v>2119</v>
      </c>
      <c r="B756" t="s">
        <v>1783</v>
      </c>
      <c r="C756" t="s">
        <v>2120</v>
      </c>
      <c r="D756">
        <v>760</v>
      </c>
      <c r="E756">
        <v>2280</v>
      </c>
      <c r="F756">
        <v>22800</v>
      </c>
      <c r="G756">
        <v>30</v>
      </c>
    </row>
    <row r="757" spans="1:7" ht="12.75" customHeight="1">
      <c r="A757" t="s">
        <v>10293</v>
      </c>
      <c r="B757" t="s">
        <v>1783</v>
      </c>
      <c r="C757" t="s">
        <v>10294</v>
      </c>
      <c r="D757">
        <v>760</v>
      </c>
      <c r="E757">
        <v>18240</v>
      </c>
      <c r="F757">
        <v>18240</v>
      </c>
      <c r="G757">
        <v>24</v>
      </c>
    </row>
    <row r="758" spans="1:7" ht="12.75" customHeight="1">
      <c r="A758" t="s">
        <v>14502</v>
      </c>
      <c r="B758" t="s">
        <v>1783</v>
      </c>
      <c r="C758" t="s">
        <v>14503</v>
      </c>
      <c r="D758">
        <v>760</v>
      </c>
      <c r="E758">
        <v>22800</v>
      </c>
      <c r="F758">
        <v>91200</v>
      </c>
      <c r="G758">
        <v>120</v>
      </c>
    </row>
    <row r="759" spans="1:7" ht="12.75" customHeight="1">
      <c r="A759" t="s">
        <v>6971</v>
      </c>
      <c r="B759" t="s">
        <v>1783</v>
      </c>
      <c r="C759" t="s">
        <v>6972</v>
      </c>
      <c r="D759">
        <v>760</v>
      </c>
      <c r="E759">
        <v>760</v>
      </c>
      <c r="F759">
        <v>15200</v>
      </c>
      <c r="G759">
        <v>20</v>
      </c>
    </row>
    <row r="760" spans="1:7" ht="12.75" customHeight="1">
      <c r="A760" t="s">
        <v>3907</v>
      </c>
      <c r="B760" t="s">
        <v>1783</v>
      </c>
      <c r="C760" t="s">
        <v>3908</v>
      </c>
      <c r="D760">
        <v>402</v>
      </c>
      <c r="E760">
        <v>3216</v>
      </c>
      <c r="F760">
        <v>12864</v>
      </c>
      <c r="G760">
        <v>32</v>
      </c>
    </row>
    <row r="761" spans="1:7" ht="12.75" customHeight="1">
      <c r="A761" t="s">
        <v>3905</v>
      </c>
      <c r="B761" t="s">
        <v>1783</v>
      </c>
      <c r="C761" t="s">
        <v>3906</v>
      </c>
      <c r="D761">
        <v>760</v>
      </c>
      <c r="E761">
        <v>6080</v>
      </c>
      <c r="F761">
        <v>24320</v>
      </c>
      <c r="G761">
        <v>32</v>
      </c>
    </row>
    <row r="762" spans="1:7" ht="12.75" customHeight="1">
      <c r="A762" t="s">
        <v>7138</v>
      </c>
      <c r="B762" t="s">
        <v>1783</v>
      </c>
      <c r="C762" t="s">
        <v>7139</v>
      </c>
      <c r="D762">
        <v>1000</v>
      </c>
      <c r="E762">
        <v>1000</v>
      </c>
      <c r="F762">
        <v>1000</v>
      </c>
      <c r="G762">
        <v>1</v>
      </c>
    </row>
    <row r="763" spans="1:7" ht="12.75" customHeight="1">
      <c r="A763" t="s">
        <v>9621</v>
      </c>
      <c r="B763" t="s">
        <v>1783</v>
      </c>
      <c r="C763" t="s">
        <v>9622</v>
      </c>
      <c r="D763">
        <v>760</v>
      </c>
      <c r="E763">
        <v>760</v>
      </c>
      <c r="F763">
        <v>12160</v>
      </c>
      <c r="G763">
        <v>16</v>
      </c>
    </row>
    <row r="764" spans="1:7" ht="12.75" customHeight="1">
      <c r="A764" t="s">
        <v>7618</v>
      </c>
      <c r="B764" t="s">
        <v>1783</v>
      </c>
      <c r="C764" t="s">
        <v>7619</v>
      </c>
      <c r="D764">
        <v>580</v>
      </c>
      <c r="E764">
        <v>5800</v>
      </c>
      <c r="F764">
        <v>46400</v>
      </c>
      <c r="G764">
        <v>80</v>
      </c>
    </row>
    <row r="765" spans="1:7" ht="12.75" customHeight="1">
      <c r="A765" t="s">
        <v>2076</v>
      </c>
      <c r="B765" t="s">
        <v>1783</v>
      </c>
      <c r="C765" t="s">
        <v>2077</v>
      </c>
      <c r="D765">
        <v>760</v>
      </c>
      <c r="E765">
        <v>760</v>
      </c>
      <c r="F765">
        <v>7600</v>
      </c>
      <c r="G765">
        <v>10</v>
      </c>
    </row>
    <row r="766" spans="1:7" ht="12.75" customHeight="1">
      <c r="A766" t="s">
        <v>15739</v>
      </c>
      <c r="B766" t="s">
        <v>1783</v>
      </c>
      <c r="C766" t="s">
        <v>2077</v>
      </c>
      <c r="D766">
        <v>760</v>
      </c>
      <c r="E766">
        <v>11400</v>
      </c>
      <c r="F766">
        <v>68400</v>
      </c>
      <c r="G766">
        <v>90</v>
      </c>
    </row>
    <row r="767" spans="1:7" ht="12.75" customHeight="1">
      <c r="A767" t="s">
        <v>1813</v>
      </c>
      <c r="B767" t="s">
        <v>1783</v>
      </c>
      <c r="C767" t="s">
        <v>1814</v>
      </c>
      <c r="D767">
        <v>760</v>
      </c>
      <c r="E767">
        <v>760</v>
      </c>
      <c r="F767">
        <v>21280</v>
      </c>
      <c r="G767">
        <v>28</v>
      </c>
    </row>
    <row r="768" spans="1:7" ht="12.75" customHeight="1">
      <c r="A768" t="s">
        <v>1819</v>
      </c>
      <c r="B768" t="s">
        <v>1783</v>
      </c>
      <c r="C768" t="s">
        <v>1820</v>
      </c>
      <c r="D768">
        <v>760</v>
      </c>
      <c r="E768">
        <v>760</v>
      </c>
      <c r="F768">
        <v>15200</v>
      </c>
      <c r="G768">
        <v>20</v>
      </c>
    </row>
    <row r="769" spans="1:7" ht="12.75" customHeight="1">
      <c r="A769" t="s">
        <v>10387</v>
      </c>
      <c r="B769" t="s">
        <v>1783</v>
      </c>
      <c r="C769" t="s">
        <v>10388</v>
      </c>
      <c r="D769">
        <v>760</v>
      </c>
      <c r="E769">
        <v>9120</v>
      </c>
      <c r="F769">
        <v>36480</v>
      </c>
      <c r="G769">
        <v>48</v>
      </c>
    </row>
    <row r="770" spans="1:7" ht="12.75" customHeight="1">
      <c r="A770" t="s">
        <v>10366</v>
      </c>
      <c r="B770" t="s">
        <v>1783</v>
      </c>
      <c r="C770" t="s">
        <v>10367</v>
      </c>
      <c r="D770">
        <v>760</v>
      </c>
      <c r="E770">
        <v>7600</v>
      </c>
      <c r="F770">
        <v>22800</v>
      </c>
      <c r="G770">
        <v>30</v>
      </c>
    </row>
    <row r="771" spans="1:7" ht="12.75" customHeight="1">
      <c r="A771" t="s">
        <v>6692</v>
      </c>
      <c r="B771" t="s">
        <v>1783</v>
      </c>
      <c r="C771" t="s">
        <v>6693</v>
      </c>
      <c r="D771">
        <v>760</v>
      </c>
      <c r="E771">
        <v>760</v>
      </c>
      <c r="F771">
        <v>12160</v>
      </c>
      <c r="G771">
        <v>16</v>
      </c>
    </row>
    <row r="772" spans="1:7" ht="12.75" customHeight="1">
      <c r="A772" t="s">
        <v>8216</v>
      </c>
      <c r="B772" t="s">
        <v>1783</v>
      </c>
      <c r="C772" t="s">
        <v>8217</v>
      </c>
      <c r="D772">
        <v>760</v>
      </c>
      <c r="E772">
        <v>2280</v>
      </c>
      <c r="F772">
        <v>22800</v>
      </c>
      <c r="G772">
        <v>30</v>
      </c>
    </row>
    <row r="773" spans="1:7" ht="12.75" customHeight="1">
      <c r="A773" t="s">
        <v>8468</v>
      </c>
      <c r="B773" t="s">
        <v>1783</v>
      </c>
      <c r="C773" t="s">
        <v>8469</v>
      </c>
      <c r="D773">
        <v>385.5</v>
      </c>
      <c r="E773">
        <v>385.5</v>
      </c>
      <c r="F773">
        <v>9252</v>
      </c>
      <c r="G773">
        <v>24</v>
      </c>
    </row>
    <row r="774" spans="1:7" ht="12.75" customHeight="1">
      <c r="A774" t="s">
        <v>4738</v>
      </c>
      <c r="B774" t="s">
        <v>1783</v>
      </c>
      <c r="C774" t="s">
        <v>4739</v>
      </c>
      <c r="D774">
        <v>760</v>
      </c>
      <c r="E774">
        <v>7600</v>
      </c>
      <c r="F774">
        <v>22800</v>
      </c>
      <c r="G774">
        <v>30</v>
      </c>
    </row>
    <row r="775" spans="1:7" ht="12.75" customHeight="1">
      <c r="A775" t="s">
        <v>8136</v>
      </c>
      <c r="B775" t="s">
        <v>1783</v>
      </c>
      <c r="C775" t="s">
        <v>4739</v>
      </c>
      <c r="D775">
        <v>760</v>
      </c>
      <c r="E775">
        <v>7600</v>
      </c>
      <c r="F775">
        <v>22800</v>
      </c>
      <c r="G775">
        <v>30</v>
      </c>
    </row>
    <row r="776" spans="1:7" ht="12.75" customHeight="1">
      <c r="A776" t="s">
        <v>19311</v>
      </c>
      <c r="B776" t="s">
        <v>1783</v>
      </c>
      <c r="C776" t="s">
        <v>19312</v>
      </c>
      <c r="D776">
        <v>760</v>
      </c>
      <c r="E776">
        <v>7600</v>
      </c>
      <c r="F776">
        <v>22800</v>
      </c>
      <c r="G776">
        <v>30</v>
      </c>
    </row>
    <row r="777" spans="1:7" ht="12.75" customHeight="1">
      <c r="A777" t="s">
        <v>2283</v>
      </c>
      <c r="B777" t="s">
        <v>1783</v>
      </c>
      <c r="C777" t="s">
        <v>2284</v>
      </c>
      <c r="D777">
        <v>436.40000000000003</v>
      </c>
      <c r="E777">
        <v>436.40000000000003</v>
      </c>
      <c r="F777">
        <v>4364</v>
      </c>
      <c r="G777">
        <v>10</v>
      </c>
    </row>
    <row r="778" spans="1:7" ht="12.75" customHeight="1">
      <c r="A778" t="s">
        <v>2281</v>
      </c>
      <c r="B778" t="s">
        <v>1783</v>
      </c>
      <c r="C778" t="s">
        <v>2282</v>
      </c>
      <c r="D778">
        <v>436.40000000000003</v>
      </c>
      <c r="E778">
        <v>436.40000000000003</v>
      </c>
      <c r="F778">
        <v>4364</v>
      </c>
      <c r="G778">
        <v>10</v>
      </c>
    </row>
    <row r="779" spans="1:7" ht="12.75" customHeight="1">
      <c r="A779" t="s">
        <v>9763</v>
      </c>
      <c r="B779" t="s">
        <v>1783</v>
      </c>
      <c r="C779" t="s">
        <v>9764</v>
      </c>
      <c r="D779">
        <v>760</v>
      </c>
      <c r="E779">
        <v>6080</v>
      </c>
      <c r="F779">
        <v>36480</v>
      </c>
      <c r="G779">
        <v>48</v>
      </c>
    </row>
    <row r="780" spans="1:7" ht="12.75" customHeight="1">
      <c r="A780" t="s">
        <v>15594</v>
      </c>
      <c r="B780" t="s">
        <v>1783</v>
      </c>
      <c r="C780" t="s">
        <v>15595</v>
      </c>
      <c r="D780">
        <v>760</v>
      </c>
      <c r="E780">
        <v>760</v>
      </c>
      <c r="F780">
        <v>7600</v>
      </c>
      <c r="G780">
        <v>10</v>
      </c>
    </row>
    <row r="781" spans="1:7" ht="12.75" customHeight="1">
      <c r="A781" t="s">
        <v>2137</v>
      </c>
      <c r="B781" t="s">
        <v>1783</v>
      </c>
      <c r="C781" t="s">
        <v>2138</v>
      </c>
      <c r="D781">
        <v>760</v>
      </c>
      <c r="E781">
        <v>760</v>
      </c>
      <c r="F781">
        <v>15200</v>
      </c>
      <c r="G781">
        <v>20</v>
      </c>
    </row>
    <row r="782" spans="1:7" ht="12.75" customHeight="1">
      <c r="A782" t="s">
        <v>9950</v>
      </c>
      <c r="B782" t="s">
        <v>1783</v>
      </c>
      <c r="C782" t="s">
        <v>9951</v>
      </c>
      <c r="D782">
        <v>760</v>
      </c>
      <c r="E782">
        <v>760</v>
      </c>
      <c r="F782">
        <v>18240</v>
      </c>
      <c r="G782">
        <v>24</v>
      </c>
    </row>
    <row r="783" spans="1:7" ht="12.75" customHeight="1">
      <c r="A783" t="s">
        <v>6716</v>
      </c>
      <c r="B783" t="s">
        <v>1783</v>
      </c>
      <c r="C783" t="s">
        <v>6717</v>
      </c>
      <c r="D783">
        <v>760</v>
      </c>
      <c r="E783">
        <v>760</v>
      </c>
      <c r="F783">
        <v>18240</v>
      </c>
      <c r="G783">
        <v>24</v>
      </c>
    </row>
    <row r="784" spans="1:7" ht="12.75" customHeight="1">
      <c r="A784" t="s">
        <v>6794</v>
      </c>
      <c r="B784" t="s">
        <v>1783</v>
      </c>
      <c r="C784" t="s">
        <v>6795</v>
      </c>
      <c r="D784">
        <v>760</v>
      </c>
      <c r="E784">
        <v>760</v>
      </c>
      <c r="F784">
        <v>13680</v>
      </c>
      <c r="G784">
        <v>18</v>
      </c>
    </row>
    <row r="785" spans="1:7" ht="12.75" customHeight="1">
      <c r="A785" t="s">
        <v>7963</v>
      </c>
      <c r="B785" t="s">
        <v>1783</v>
      </c>
      <c r="C785" t="s">
        <v>7964</v>
      </c>
      <c r="D785">
        <v>760</v>
      </c>
      <c r="E785">
        <v>760</v>
      </c>
      <c r="F785">
        <v>9120</v>
      </c>
      <c r="G785">
        <v>12</v>
      </c>
    </row>
    <row r="786" spans="1:7" ht="12.75" customHeight="1">
      <c r="A786" t="s">
        <v>10391</v>
      </c>
      <c r="B786" t="s">
        <v>1783</v>
      </c>
      <c r="C786" t="s">
        <v>10392</v>
      </c>
      <c r="D786">
        <v>760</v>
      </c>
      <c r="E786">
        <v>760</v>
      </c>
      <c r="F786">
        <v>15200</v>
      </c>
      <c r="G786">
        <v>20</v>
      </c>
    </row>
    <row r="787" spans="1:7" ht="12.75" customHeight="1">
      <c r="A787" t="s">
        <v>7418</v>
      </c>
      <c r="B787" t="s">
        <v>1783</v>
      </c>
      <c r="C787" t="s">
        <v>7419</v>
      </c>
      <c r="D787">
        <v>700</v>
      </c>
      <c r="E787">
        <v>700</v>
      </c>
      <c r="F787">
        <v>16800</v>
      </c>
      <c r="G787">
        <v>24</v>
      </c>
    </row>
    <row r="788" spans="1:7" ht="12.75" customHeight="1">
      <c r="A788" t="s">
        <v>9434</v>
      </c>
      <c r="B788" t="s">
        <v>1783</v>
      </c>
      <c r="C788" t="s">
        <v>9435</v>
      </c>
      <c r="D788">
        <v>700</v>
      </c>
      <c r="E788">
        <v>700</v>
      </c>
      <c r="F788">
        <v>14000</v>
      </c>
      <c r="G788">
        <v>20</v>
      </c>
    </row>
    <row r="789" spans="1:7" ht="12.75" customHeight="1">
      <c r="A789" t="s">
        <v>8034</v>
      </c>
      <c r="B789" t="s">
        <v>1783</v>
      </c>
      <c r="C789" t="s">
        <v>8035</v>
      </c>
      <c r="D789">
        <v>760</v>
      </c>
      <c r="E789">
        <v>760</v>
      </c>
      <c r="F789">
        <v>9120</v>
      </c>
      <c r="G789">
        <v>12</v>
      </c>
    </row>
    <row r="790" spans="1:7" ht="12.75" customHeight="1">
      <c r="A790" t="s">
        <v>5414</v>
      </c>
      <c r="B790" t="s">
        <v>1783</v>
      </c>
      <c r="C790" t="s">
        <v>5415</v>
      </c>
      <c r="D790">
        <v>760</v>
      </c>
      <c r="E790">
        <v>760</v>
      </c>
      <c r="F790">
        <v>9120</v>
      </c>
      <c r="G790">
        <v>12</v>
      </c>
    </row>
    <row r="791" spans="1:7" ht="12.75" customHeight="1">
      <c r="A791" t="s">
        <v>9302</v>
      </c>
      <c r="B791" t="s">
        <v>1783</v>
      </c>
      <c r="C791" t="s">
        <v>9303</v>
      </c>
      <c r="D791">
        <v>760</v>
      </c>
      <c r="E791">
        <v>6080</v>
      </c>
      <c r="F791">
        <v>36480</v>
      </c>
      <c r="G791">
        <v>48</v>
      </c>
    </row>
    <row r="792" spans="1:7" ht="12.75" customHeight="1">
      <c r="A792" t="s">
        <v>4565</v>
      </c>
      <c r="B792" t="s">
        <v>1783</v>
      </c>
      <c r="C792" t="s">
        <v>4566</v>
      </c>
      <c r="D792">
        <v>760</v>
      </c>
      <c r="E792">
        <v>760</v>
      </c>
      <c r="F792">
        <v>15200</v>
      </c>
      <c r="G792">
        <v>20</v>
      </c>
    </row>
    <row r="793" spans="1:7" ht="12.75" customHeight="1">
      <c r="A793" t="s">
        <v>1108</v>
      </c>
      <c r="B793" t="s">
        <v>1783</v>
      </c>
      <c r="C793" t="s">
        <v>2243</v>
      </c>
      <c r="D793">
        <v>760</v>
      </c>
      <c r="E793">
        <v>760</v>
      </c>
      <c r="F793">
        <v>15200</v>
      </c>
      <c r="G793">
        <v>20</v>
      </c>
    </row>
    <row r="794" spans="1:7" ht="12.75" customHeight="1">
      <c r="A794" t="s">
        <v>2112</v>
      </c>
      <c r="B794" t="s">
        <v>1783</v>
      </c>
      <c r="C794" t="s">
        <v>2113</v>
      </c>
      <c r="D794">
        <v>760</v>
      </c>
      <c r="E794">
        <v>760</v>
      </c>
      <c r="F794">
        <v>9120</v>
      </c>
      <c r="G794">
        <v>12</v>
      </c>
    </row>
    <row r="795" spans="1:7" ht="12.75" customHeight="1">
      <c r="A795" t="s">
        <v>2110</v>
      </c>
      <c r="B795" t="s">
        <v>1783</v>
      </c>
      <c r="C795" t="s">
        <v>2111</v>
      </c>
      <c r="D795">
        <v>760</v>
      </c>
      <c r="E795">
        <v>760</v>
      </c>
      <c r="F795">
        <v>9120</v>
      </c>
      <c r="G795">
        <v>12</v>
      </c>
    </row>
    <row r="796" spans="1:7" ht="12.75" customHeight="1">
      <c r="A796" t="s">
        <v>2108</v>
      </c>
      <c r="B796" t="s">
        <v>1783</v>
      </c>
      <c r="C796" t="s">
        <v>2109</v>
      </c>
      <c r="D796">
        <v>760</v>
      </c>
      <c r="E796">
        <v>760</v>
      </c>
      <c r="F796">
        <v>9120</v>
      </c>
      <c r="G796">
        <v>12</v>
      </c>
    </row>
    <row r="797" spans="1:7" ht="12.75" customHeight="1">
      <c r="A797" t="s">
        <v>17886</v>
      </c>
      <c r="B797" t="s">
        <v>1783</v>
      </c>
      <c r="C797" t="s">
        <v>17887</v>
      </c>
      <c r="D797">
        <v>642</v>
      </c>
      <c r="E797">
        <v>12840</v>
      </c>
      <c r="F797">
        <v>12840</v>
      </c>
      <c r="G797">
        <v>20</v>
      </c>
    </row>
    <row r="798" spans="1:7" ht="12.75" customHeight="1">
      <c r="A798" t="s">
        <v>2010</v>
      </c>
      <c r="B798" t="s">
        <v>1783</v>
      </c>
      <c r="C798" t="s">
        <v>2011</v>
      </c>
      <c r="D798">
        <v>760</v>
      </c>
      <c r="E798">
        <v>760</v>
      </c>
      <c r="F798">
        <v>7600</v>
      </c>
      <c r="G798">
        <v>10</v>
      </c>
    </row>
    <row r="799" spans="1:7" ht="12.75" customHeight="1">
      <c r="A799" t="s">
        <v>2287</v>
      </c>
      <c r="B799" t="s">
        <v>1783</v>
      </c>
      <c r="C799" t="s">
        <v>2288</v>
      </c>
      <c r="D799">
        <v>760</v>
      </c>
      <c r="E799">
        <v>760</v>
      </c>
      <c r="F799">
        <v>15200</v>
      </c>
      <c r="G799">
        <v>20</v>
      </c>
    </row>
    <row r="800" spans="1:7" ht="12.75" customHeight="1">
      <c r="A800" t="s">
        <v>2012</v>
      </c>
      <c r="B800" t="s">
        <v>1783</v>
      </c>
      <c r="C800" t="s">
        <v>2013</v>
      </c>
      <c r="D800">
        <v>760</v>
      </c>
      <c r="E800">
        <v>760</v>
      </c>
      <c r="F800">
        <v>7600</v>
      </c>
      <c r="G800">
        <v>10</v>
      </c>
    </row>
    <row r="801" spans="1:7" ht="12.75" customHeight="1">
      <c r="A801" t="s">
        <v>2014</v>
      </c>
      <c r="B801" t="s">
        <v>1783</v>
      </c>
      <c r="C801" t="s">
        <v>2015</v>
      </c>
      <c r="D801">
        <v>760</v>
      </c>
      <c r="E801">
        <v>760</v>
      </c>
      <c r="F801">
        <v>18240</v>
      </c>
      <c r="G801">
        <v>24</v>
      </c>
    </row>
    <row r="802" spans="1:7" ht="12.75" customHeight="1">
      <c r="A802" t="s">
        <v>2097</v>
      </c>
      <c r="B802" t="s">
        <v>1783</v>
      </c>
      <c r="C802" t="s">
        <v>2098</v>
      </c>
      <c r="D802">
        <v>760</v>
      </c>
      <c r="E802">
        <v>760</v>
      </c>
      <c r="F802">
        <v>7600</v>
      </c>
      <c r="G802">
        <v>10</v>
      </c>
    </row>
    <row r="803" spans="1:7" ht="12.75" customHeight="1">
      <c r="A803" t="s">
        <v>14983</v>
      </c>
      <c r="B803" t="s">
        <v>1783</v>
      </c>
      <c r="C803" t="s">
        <v>14984</v>
      </c>
      <c r="D803">
        <v>760</v>
      </c>
      <c r="E803">
        <v>13680</v>
      </c>
      <c r="F803">
        <v>54720</v>
      </c>
      <c r="G803">
        <v>72</v>
      </c>
    </row>
    <row r="804" spans="1:7" ht="12.75" customHeight="1">
      <c r="A804" t="s">
        <v>6302</v>
      </c>
      <c r="B804" t="s">
        <v>1783</v>
      </c>
      <c r="C804" t="s">
        <v>6303</v>
      </c>
      <c r="D804">
        <v>760</v>
      </c>
      <c r="E804">
        <v>760</v>
      </c>
      <c r="F804">
        <v>9120</v>
      </c>
      <c r="G804">
        <v>12</v>
      </c>
    </row>
    <row r="805" spans="1:7" ht="12.75" customHeight="1">
      <c r="A805" t="s">
        <v>12520</v>
      </c>
      <c r="B805" t="s">
        <v>1783</v>
      </c>
      <c r="C805" t="s">
        <v>12521</v>
      </c>
      <c r="D805">
        <v>760</v>
      </c>
      <c r="E805">
        <v>760</v>
      </c>
      <c r="F805">
        <v>27360</v>
      </c>
      <c r="G805">
        <v>36</v>
      </c>
    </row>
    <row r="806" spans="1:7" ht="12.75" customHeight="1">
      <c r="A806" t="s">
        <v>11884</v>
      </c>
      <c r="B806" t="s">
        <v>1783</v>
      </c>
      <c r="C806" t="s">
        <v>11885</v>
      </c>
      <c r="D806">
        <v>760</v>
      </c>
      <c r="E806">
        <v>760</v>
      </c>
      <c r="F806">
        <v>18240</v>
      </c>
      <c r="G806">
        <v>24</v>
      </c>
    </row>
    <row r="807" spans="1:7" ht="12.75" customHeight="1">
      <c r="A807" t="s">
        <v>11569</v>
      </c>
      <c r="B807" t="s">
        <v>1783</v>
      </c>
      <c r="C807" t="s">
        <v>11570</v>
      </c>
      <c r="D807">
        <v>760</v>
      </c>
      <c r="E807">
        <v>760</v>
      </c>
      <c r="F807">
        <v>22800</v>
      </c>
      <c r="G807">
        <v>30</v>
      </c>
    </row>
    <row r="808" spans="1:7" ht="12.75" customHeight="1">
      <c r="A808" t="s">
        <v>1512</v>
      </c>
      <c r="B808" t="s">
        <v>1783</v>
      </c>
      <c r="C808" t="s">
        <v>8990</v>
      </c>
      <c r="D808">
        <v>760</v>
      </c>
      <c r="E808">
        <v>760</v>
      </c>
      <c r="F808">
        <v>24320</v>
      </c>
      <c r="G808">
        <v>32</v>
      </c>
    </row>
    <row r="809" spans="1:7" ht="12.75" customHeight="1">
      <c r="A809" t="s">
        <v>7721</v>
      </c>
      <c r="B809" t="s">
        <v>1783</v>
      </c>
      <c r="C809" t="s">
        <v>7722</v>
      </c>
      <c r="D809">
        <v>760</v>
      </c>
      <c r="E809">
        <v>760</v>
      </c>
      <c r="F809">
        <v>9120</v>
      </c>
      <c r="G809">
        <v>12</v>
      </c>
    </row>
    <row r="810" spans="1:7" ht="12.75" customHeight="1">
      <c r="A810" t="s">
        <v>7719</v>
      </c>
      <c r="B810" t="s">
        <v>1783</v>
      </c>
      <c r="C810" t="s">
        <v>7720</v>
      </c>
      <c r="D810">
        <v>760</v>
      </c>
      <c r="E810">
        <v>760</v>
      </c>
      <c r="F810">
        <v>9120</v>
      </c>
      <c r="G810">
        <v>12</v>
      </c>
    </row>
    <row r="811" spans="1:7" ht="12.75" customHeight="1">
      <c r="A811" t="s">
        <v>8464</v>
      </c>
      <c r="B811" t="s">
        <v>1783</v>
      </c>
      <c r="C811" t="s">
        <v>8465</v>
      </c>
      <c r="D811">
        <v>760</v>
      </c>
      <c r="E811">
        <v>760</v>
      </c>
      <c r="F811">
        <v>18240</v>
      </c>
      <c r="G811">
        <v>24</v>
      </c>
    </row>
    <row r="812" spans="1:7" ht="12.75" customHeight="1">
      <c r="A812" t="s">
        <v>3847</v>
      </c>
      <c r="B812" t="s">
        <v>1783</v>
      </c>
      <c r="C812" t="s">
        <v>3848</v>
      </c>
      <c r="D812">
        <v>760</v>
      </c>
      <c r="E812">
        <v>3800</v>
      </c>
      <c r="F812">
        <v>30400</v>
      </c>
      <c r="G812">
        <v>40</v>
      </c>
    </row>
    <row r="813" spans="1:7" ht="12.75" customHeight="1">
      <c r="A813" t="s">
        <v>3867</v>
      </c>
      <c r="B813" t="s">
        <v>1783</v>
      </c>
      <c r="C813" t="s">
        <v>3868</v>
      </c>
      <c r="D813">
        <v>260.82</v>
      </c>
      <c r="E813">
        <v>260.82</v>
      </c>
      <c r="F813">
        <v>10432.800000000001</v>
      </c>
      <c r="G813">
        <v>40</v>
      </c>
    </row>
    <row r="814" spans="1:7" ht="12.75" customHeight="1">
      <c r="A814" t="s">
        <v>3861</v>
      </c>
      <c r="B814" t="s">
        <v>1783</v>
      </c>
      <c r="C814" t="s">
        <v>3862</v>
      </c>
      <c r="D814">
        <v>760</v>
      </c>
      <c r="E814">
        <v>3800</v>
      </c>
      <c r="F814">
        <v>30400</v>
      </c>
      <c r="G814">
        <v>40</v>
      </c>
    </row>
    <row r="815" spans="1:7" ht="12.75" customHeight="1">
      <c r="A815" t="s">
        <v>4229</v>
      </c>
      <c r="B815" t="s">
        <v>1783</v>
      </c>
      <c r="C815" t="s">
        <v>4230</v>
      </c>
      <c r="D815">
        <v>760</v>
      </c>
      <c r="E815">
        <v>6080</v>
      </c>
      <c r="F815">
        <v>12160</v>
      </c>
      <c r="G815">
        <v>16</v>
      </c>
    </row>
    <row r="816" spans="1:7" ht="12.75" customHeight="1">
      <c r="A816" t="s">
        <v>2046</v>
      </c>
      <c r="B816" t="s">
        <v>1783</v>
      </c>
      <c r="C816" t="s">
        <v>2047</v>
      </c>
      <c r="D816">
        <v>760</v>
      </c>
      <c r="E816">
        <v>760</v>
      </c>
      <c r="F816">
        <v>7600</v>
      </c>
      <c r="G816">
        <v>10</v>
      </c>
    </row>
    <row r="817" spans="1:7" ht="12.75" customHeight="1">
      <c r="A817" t="s">
        <v>9689</v>
      </c>
      <c r="B817" t="s">
        <v>1783</v>
      </c>
      <c r="C817" t="s">
        <v>9690</v>
      </c>
      <c r="D817">
        <v>760</v>
      </c>
      <c r="E817">
        <v>760</v>
      </c>
      <c r="F817">
        <v>15200</v>
      </c>
      <c r="G817">
        <v>20</v>
      </c>
    </row>
    <row r="818" spans="1:7" ht="12.75" customHeight="1">
      <c r="A818" t="s">
        <v>7975</v>
      </c>
      <c r="B818" t="s">
        <v>1783</v>
      </c>
      <c r="C818" t="s">
        <v>7976</v>
      </c>
      <c r="D818">
        <v>760</v>
      </c>
      <c r="E818">
        <v>760</v>
      </c>
      <c r="F818">
        <v>12160</v>
      </c>
      <c r="G818">
        <v>16</v>
      </c>
    </row>
    <row r="819" spans="1:7" ht="12.75" customHeight="1">
      <c r="A819" t="s">
        <v>8064</v>
      </c>
      <c r="B819" t="s">
        <v>1783</v>
      </c>
      <c r="C819" t="s">
        <v>8065</v>
      </c>
      <c r="D819">
        <v>760</v>
      </c>
      <c r="E819">
        <v>760</v>
      </c>
      <c r="F819">
        <v>12160</v>
      </c>
      <c r="G819">
        <v>16</v>
      </c>
    </row>
    <row r="820" spans="1:7" ht="12.75" customHeight="1">
      <c r="A820" t="s">
        <v>1817</v>
      </c>
      <c r="B820" t="s">
        <v>1783</v>
      </c>
      <c r="C820" t="s">
        <v>1818</v>
      </c>
      <c r="D820">
        <v>760</v>
      </c>
      <c r="E820">
        <v>760</v>
      </c>
      <c r="F820">
        <v>18240</v>
      </c>
      <c r="G820">
        <v>24</v>
      </c>
    </row>
    <row r="821" spans="1:7" ht="12.75" customHeight="1">
      <c r="A821" t="s">
        <v>2591</v>
      </c>
      <c r="B821" t="s">
        <v>1783</v>
      </c>
      <c r="C821" t="s">
        <v>2592</v>
      </c>
      <c r="D821">
        <v>760</v>
      </c>
      <c r="E821">
        <v>760</v>
      </c>
      <c r="F821">
        <v>7600</v>
      </c>
      <c r="G821">
        <v>10</v>
      </c>
    </row>
    <row r="822" spans="1:7" ht="12.75" customHeight="1">
      <c r="A822" t="s">
        <v>2597</v>
      </c>
      <c r="B822" t="s">
        <v>1783</v>
      </c>
      <c r="C822" t="s">
        <v>2598</v>
      </c>
      <c r="D822">
        <v>760</v>
      </c>
      <c r="E822">
        <v>760</v>
      </c>
      <c r="F822">
        <v>7600</v>
      </c>
      <c r="G822">
        <v>10</v>
      </c>
    </row>
    <row r="823" spans="1:7" ht="12.75" customHeight="1">
      <c r="A823" t="s">
        <v>2599</v>
      </c>
      <c r="B823" t="s">
        <v>1783</v>
      </c>
      <c r="C823" t="s">
        <v>2598</v>
      </c>
      <c r="D823">
        <v>760</v>
      </c>
      <c r="E823">
        <v>760</v>
      </c>
      <c r="F823">
        <v>7600</v>
      </c>
      <c r="G823">
        <v>10</v>
      </c>
    </row>
    <row r="824" spans="1:7" ht="12.75" customHeight="1">
      <c r="A824" t="s">
        <v>2600</v>
      </c>
      <c r="B824" t="s">
        <v>1783</v>
      </c>
      <c r="C824" t="s">
        <v>2598</v>
      </c>
      <c r="D824">
        <v>760</v>
      </c>
      <c r="E824">
        <v>760</v>
      </c>
      <c r="F824">
        <v>7600</v>
      </c>
      <c r="G824">
        <v>10</v>
      </c>
    </row>
    <row r="825" spans="1:7" ht="12.75" customHeight="1">
      <c r="A825" t="s">
        <v>2595</v>
      </c>
      <c r="B825" t="s">
        <v>1783</v>
      </c>
      <c r="C825" t="s">
        <v>2596</v>
      </c>
      <c r="D825">
        <v>760</v>
      </c>
      <c r="E825">
        <v>760</v>
      </c>
      <c r="F825">
        <v>7600</v>
      </c>
      <c r="G825">
        <v>10</v>
      </c>
    </row>
    <row r="826" spans="1:7" ht="12.75" customHeight="1">
      <c r="A826" t="s">
        <v>2593</v>
      </c>
      <c r="B826" t="s">
        <v>1783</v>
      </c>
      <c r="C826" t="s">
        <v>2594</v>
      </c>
      <c r="D826">
        <v>760</v>
      </c>
      <c r="E826">
        <v>760</v>
      </c>
      <c r="F826">
        <v>7600</v>
      </c>
      <c r="G826">
        <v>10</v>
      </c>
    </row>
    <row r="827" spans="1:7" ht="12.75" customHeight="1">
      <c r="A827" t="s">
        <v>9629</v>
      </c>
      <c r="B827" t="s">
        <v>1783</v>
      </c>
      <c r="C827" t="s">
        <v>9630</v>
      </c>
      <c r="D827">
        <v>445.45</v>
      </c>
      <c r="E827">
        <v>445.45</v>
      </c>
      <c r="F827">
        <v>4454.5</v>
      </c>
      <c r="G827">
        <v>10</v>
      </c>
    </row>
    <row r="828" spans="1:7" ht="12.75" customHeight="1">
      <c r="A828" t="s">
        <v>5463</v>
      </c>
      <c r="B828" t="s">
        <v>1783</v>
      </c>
      <c r="C828" t="s">
        <v>5464</v>
      </c>
      <c r="D828">
        <v>760</v>
      </c>
      <c r="E828">
        <v>760</v>
      </c>
      <c r="F828">
        <v>18240</v>
      </c>
      <c r="G828">
        <v>24</v>
      </c>
    </row>
    <row r="829" spans="1:7" ht="12.75" customHeight="1">
      <c r="A829" t="s">
        <v>4788</v>
      </c>
      <c r="B829" t="s">
        <v>1783</v>
      </c>
      <c r="C829" t="s">
        <v>4789</v>
      </c>
      <c r="D829">
        <v>760</v>
      </c>
      <c r="E829">
        <v>760</v>
      </c>
      <c r="F829">
        <v>19000</v>
      </c>
      <c r="G829">
        <v>25</v>
      </c>
    </row>
    <row r="830" spans="1:7" ht="12.75" customHeight="1">
      <c r="A830" t="s">
        <v>5465</v>
      </c>
      <c r="B830" t="s">
        <v>1783</v>
      </c>
      <c r="C830" t="s">
        <v>5466</v>
      </c>
      <c r="D830">
        <v>263.5</v>
      </c>
      <c r="E830">
        <v>263.5</v>
      </c>
      <c r="F830">
        <v>6324</v>
      </c>
      <c r="G830">
        <v>24</v>
      </c>
    </row>
    <row r="831" spans="1:7" ht="12.75" customHeight="1">
      <c r="A831" t="s">
        <v>5469</v>
      </c>
      <c r="B831" t="s">
        <v>1783</v>
      </c>
      <c r="C831" t="s">
        <v>5470</v>
      </c>
      <c r="D831">
        <v>144.70000000000002</v>
      </c>
      <c r="E831">
        <v>144.70000000000002</v>
      </c>
      <c r="F831">
        <v>8682</v>
      </c>
      <c r="G831">
        <v>60</v>
      </c>
    </row>
    <row r="832" spans="1:7" ht="12.75" customHeight="1">
      <c r="A832" t="s">
        <v>18718</v>
      </c>
      <c r="B832" t="s">
        <v>1783</v>
      </c>
      <c r="C832" t="s">
        <v>18719</v>
      </c>
      <c r="D832">
        <v>654.54</v>
      </c>
      <c r="E832">
        <v>654.54</v>
      </c>
      <c r="F832">
        <v>16363.5</v>
      </c>
      <c r="G832">
        <v>25</v>
      </c>
    </row>
    <row r="833" spans="1:7" ht="12.75" customHeight="1">
      <c r="A833" t="s">
        <v>4423</v>
      </c>
      <c r="B833" t="s">
        <v>1783</v>
      </c>
      <c r="C833" t="s">
        <v>4424</v>
      </c>
      <c r="D833">
        <v>760</v>
      </c>
      <c r="E833">
        <v>9120</v>
      </c>
      <c r="F833">
        <v>54720</v>
      </c>
      <c r="G833">
        <v>72</v>
      </c>
    </row>
    <row r="834" spans="1:7" ht="12.75" customHeight="1">
      <c r="A834" t="s">
        <v>10068</v>
      </c>
      <c r="B834" t="s">
        <v>1783</v>
      </c>
      <c r="C834" t="s">
        <v>10069</v>
      </c>
      <c r="D834">
        <v>760</v>
      </c>
      <c r="E834">
        <v>7600</v>
      </c>
      <c r="F834">
        <v>60800</v>
      </c>
      <c r="G834">
        <v>80</v>
      </c>
    </row>
    <row r="835" spans="1:7" ht="12.75" customHeight="1">
      <c r="A835" t="s">
        <v>10066</v>
      </c>
      <c r="B835" t="s">
        <v>1783</v>
      </c>
      <c r="C835" t="s">
        <v>10067</v>
      </c>
      <c r="D835">
        <v>760</v>
      </c>
      <c r="E835">
        <v>7600</v>
      </c>
      <c r="F835">
        <v>60800</v>
      </c>
      <c r="G835">
        <v>80</v>
      </c>
    </row>
    <row r="836" spans="1:7" ht="12.75" customHeight="1">
      <c r="A836" t="s">
        <v>8224</v>
      </c>
      <c r="B836" t="s">
        <v>1783</v>
      </c>
      <c r="C836" t="s">
        <v>8225</v>
      </c>
      <c r="D836">
        <v>760</v>
      </c>
      <c r="E836">
        <v>760</v>
      </c>
      <c r="F836">
        <v>9120</v>
      </c>
      <c r="G836">
        <v>12</v>
      </c>
    </row>
    <row r="837" spans="1:7" ht="12.75" customHeight="1">
      <c r="A837" t="s">
        <v>4878</v>
      </c>
      <c r="B837" t="s">
        <v>1783</v>
      </c>
      <c r="C837" t="s">
        <v>4879</v>
      </c>
      <c r="D837">
        <v>760</v>
      </c>
      <c r="E837">
        <v>760</v>
      </c>
      <c r="F837">
        <v>18240</v>
      </c>
      <c r="G837">
        <v>24</v>
      </c>
    </row>
    <row r="838" spans="1:7" ht="12.75" customHeight="1">
      <c r="A838" t="s">
        <v>1210</v>
      </c>
      <c r="B838" t="s">
        <v>1783</v>
      </c>
      <c r="C838" t="s">
        <v>3726</v>
      </c>
      <c r="D838">
        <v>760</v>
      </c>
      <c r="E838">
        <v>6840</v>
      </c>
      <c r="F838">
        <v>54720</v>
      </c>
      <c r="G838">
        <v>72</v>
      </c>
    </row>
    <row r="839" spans="1:7" ht="12.75" customHeight="1">
      <c r="A839" t="s">
        <v>601</v>
      </c>
      <c r="B839" t="s">
        <v>1783</v>
      </c>
      <c r="C839" t="s">
        <v>602</v>
      </c>
      <c r="D839">
        <v>760</v>
      </c>
      <c r="E839">
        <v>6840</v>
      </c>
      <c r="F839">
        <v>54720</v>
      </c>
      <c r="G839">
        <v>72</v>
      </c>
    </row>
    <row r="840" spans="1:7" ht="12.75" customHeight="1">
      <c r="A840" t="s">
        <v>608</v>
      </c>
      <c r="B840" t="s">
        <v>1783</v>
      </c>
      <c r="C840" t="s">
        <v>609</v>
      </c>
      <c r="D840">
        <v>760</v>
      </c>
      <c r="E840">
        <v>6840</v>
      </c>
      <c r="F840">
        <v>54720</v>
      </c>
      <c r="G840">
        <v>72</v>
      </c>
    </row>
    <row r="841" spans="1:7" ht="12.75" customHeight="1">
      <c r="A841" t="s">
        <v>1173</v>
      </c>
      <c r="B841" t="s">
        <v>1783</v>
      </c>
      <c r="C841" t="s">
        <v>3648</v>
      </c>
      <c r="D841">
        <v>760</v>
      </c>
      <c r="E841">
        <v>6840</v>
      </c>
      <c r="F841">
        <v>54720</v>
      </c>
      <c r="G841">
        <v>72</v>
      </c>
    </row>
    <row r="842" spans="1:7" ht="12.75" customHeight="1">
      <c r="A842" t="s">
        <v>3767</v>
      </c>
      <c r="B842" t="s">
        <v>1783</v>
      </c>
      <c r="C842" t="s">
        <v>3768</v>
      </c>
      <c r="D842">
        <v>760</v>
      </c>
      <c r="E842">
        <v>6840</v>
      </c>
      <c r="F842">
        <v>54720</v>
      </c>
      <c r="G842">
        <v>72</v>
      </c>
    </row>
    <row r="843" spans="1:7" ht="12.75" customHeight="1">
      <c r="A843" t="s">
        <v>594</v>
      </c>
      <c r="B843" t="s">
        <v>1783</v>
      </c>
      <c r="C843" t="s">
        <v>595</v>
      </c>
      <c r="D843">
        <v>760</v>
      </c>
      <c r="E843">
        <v>6840</v>
      </c>
      <c r="F843">
        <v>54720</v>
      </c>
      <c r="G843">
        <v>72</v>
      </c>
    </row>
    <row r="844" spans="1:7" ht="12.75" customHeight="1">
      <c r="A844" t="s">
        <v>1205</v>
      </c>
      <c r="B844" t="s">
        <v>1783</v>
      </c>
      <c r="C844" t="s">
        <v>3711</v>
      </c>
      <c r="D844">
        <v>760</v>
      </c>
      <c r="E844">
        <v>6840</v>
      </c>
      <c r="F844">
        <v>54720</v>
      </c>
      <c r="G844">
        <v>72</v>
      </c>
    </row>
    <row r="845" spans="1:7" ht="12.75" customHeight="1">
      <c r="A845" t="s">
        <v>3743</v>
      </c>
      <c r="B845" t="s">
        <v>1783</v>
      </c>
      <c r="C845" t="s">
        <v>3744</v>
      </c>
      <c r="D845">
        <v>526</v>
      </c>
      <c r="E845">
        <v>4734</v>
      </c>
      <c r="F845">
        <v>37872</v>
      </c>
      <c r="G845">
        <v>72</v>
      </c>
    </row>
    <row r="846" spans="1:7" ht="12.75" customHeight="1">
      <c r="A846" t="s">
        <v>1177</v>
      </c>
      <c r="B846" t="s">
        <v>1783</v>
      </c>
      <c r="C846" t="s">
        <v>3660</v>
      </c>
      <c r="D846">
        <v>760</v>
      </c>
      <c r="E846">
        <v>6840</v>
      </c>
      <c r="F846">
        <v>54720</v>
      </c>
      <c r="G846">
        <v>72</v>
      </c>
    </row>
    <row r="847" spans="1:7" ht="12.75" customHeight="1">
      <c r="A847" t="s">
        <v>9341</v>
      </c>
      <c r="B847" t="s">
        <v>1783</v>
      </c>
      <c r="C847" t="s">
        <v>9342</v>
      </c>
      <c r="D847">
        <v>760</v>
      </c>
      <c r="E847">
        <v>11400</v>
      </c>
      <c r="F847">
        <v>45600</v>
      </c>
      <c r="G847">
        <v>60</v>
      </c>
    </row>
    <row r="848" spans="1:7" ht="12.75" customHeight="1">
      <c r="A848" t="s">
        <v>918</v>
      </c>
      <c r="B848" t="s">
        <v>1783</v>
      </c>
      <c r="C848" t="s">
        <v>919</v>
      </c>
      <c r="D848">
        <v>760</v>
      </c>
      <c r="E848">
        <v>30400</v>
      </c>
      <c r="F848">
        <v>121600</v>
      </c>
      <c r="G848">
        <v>160</v>
      </c>
    </row>
    <row r="849" spans="1:7" ht="12.75" customHeight="1">
      <c r="A849" t="s">
        <v>18054</v>
      </c>
      <c r="B849" t="s">
        <v>1783</v>
      </c>
      <c r="C849" t="s">
        <v>18055</v>
      </c>
      <c r="D849">
        <v>562</v>
      </c>
      <c r="E849">
        <v>5058</v>
      </c>
      <c r="F849">
        <v>40464</v>
      </c>
      <c r="G849">
        <v>72</v>
      </c>
    </row>
    <row r="850" spans="1:7" ht="12.75" customHeight="1">
      <c r="A850" t="s">
        <v>9316</v>
      </c>
      <c r="B850" t="s">
        <v>1783</v>
      </c>
      <c r="C850" t="s">
        <v>9317</v>
      </c>
      <c r="D850">
        <v>760</v>
      </c>
      <c r="E850">
        <v>13680</v>
      </c>
      <c r="F850">
        <v>54720</v>
      </c>
      <c r="G850">
        <v>72</v>
      </c>
    </row>
    <row r="851" spans="1:7" ht="12.75" customHeight="1">
      <c r="A851" t="s">
        <v>2085</v>
      </c>
      <c r="B851" t="s">
        <v>1783</v>
      </c>
      <c r="C851" t="s">
        <v>2086</v>
      </c>
      <c r="D851">
        <v>760</v>
      </c>
      <c r="E851">
        <v>760</v>
      </c>
      <c r="F851">
        <v>9120</v>
      </c>
      <c r="G851">
        <v>12</v>
      </c>
    </row>
    <row r="852" spans="1:7" ht="12.75" customHeight="1">
      <c r="A852" t="s">
        <v>9552</v>
      </c>
      <c r="B852" t="s">
        <v>1783</v>
      </c>
      <c r="C852" t="s">
        <v>9553</v>
      </c>
      <c r="D852">
        <v>500</v>
      </c>
      <c r="E852">
        <v>6000</v>
      </c>
      <c r="F852">
        <v>96000</v>
      </c>
      <c r="G852">
        <v>192</v>
      </c>
    </row>
    <row r="853" spans="1:7" ht="12.75" customHeight="1">
      <c r="A853" t="s">
        <v>3701</v>
      </c>
      <c r="B853" t="s">
        <v>1783</v>
      </c>
      <c r="C853" t="s">
        <v>3702</v>
      </c>
      <c r="D853">
        <v>760</v>
      </c>
      <c r="E853">
        <v>760</v>
      </c>
      <c r="F853">
        <v>36480</v>
      </c>
      <c r="G853">
        <v>48</v>
      </c>
    </row>
    <row r="854" spans="1:7" ht="12.75" customHeight="1">
      <c r="A854" t="s">
        <v>666</v>
      </c>
      <c r="B854" t="s">
        <v>1783</v>
      </c>
      <c r="C854" t="s">
        <v>667</v>
      </c>
      <c r="D854">
        <v>760</v>
      </c>
      <c r="E854">
        <v>9120</v>
      </c>
      <c r="F854">
        <v>54720</v>
      </c>
      <c r="G854">
        <v>72</v>
      </c>
    </row>
    <row r="855" spans="1:7" ht="12.75" customHeight="1">
      <c r="A855" t="s">
        <v>3511</v>
      </c>
      <c r="B855" t="s">
        <v>1783</v>
      </c>
      <c r="C855" t="s">
        <v>3512</v>
      </c>
      <c r="D855">
        <v>760</v>
      </c>
      <c r="E855">
        <v>6080</v>
      </c>
      <c r="F855">
        <v>36480</v>
      </c>
      <c r="G855">
        <v>48</v>
      </c>
    </row>
    <row r="856" spans="1:7" ht="12.75" customHeight="1">
      <c r="A856" t="s">
        <v>3669</v>
      </c>
      <c r="B856" t="s">
        <v>1783</v>
      </c>
      <c r="C856" t="s">
        <v>3670</v>
      </c>
      <c r="D856">
        <v>760</v>
      </c>
      <c r="E856">
        <v>760</v>
      </c>
      <c r="F856">
        <v>45600</v>
      </c>
      <c r="G856">
        <v>60</v>
      </c>
    </row>
    <row r="857" spans="1:7" ht="12.75" customHeight="1">
      <c r="A857" t="s">
        <v>3801</v>
      </c>
      <c r="B857" t="s">
        <v>1783</v>
      </c>
      <c r="C857" t="s">
        <v>3802</v>
      </c>
      <c r="D857">
        <v>760</v>
      </c>
      <c r="E857">
        <v>18240</v>
      </c>
      <c r="F857">
        <v>72960</v>
      </c>
      <c r="G857">
        <v>96</v>
      </c>
    </row>
    <row r="858" spans="1:7" ht="12.75" customHeight="1">
      <c r="A858" t="s">
        <v>4041</v>
      </c>
      <c r="B858" t="s">
        <v>1783</v>
      </c>
      <c r="C858" t="s">
        <v>4042</v>
      </c>
      <c r="D858">
        <v>760</v>
      </c>
      <c r="E858">
        <v>7600</v>
      </c>
      <c r="F858">
        <v>30400</v>
      </c>
      <c r="G858">
        <v>40</v>
      </c>
    </row>
    <row r="859" spans="1:7" ht="12.75" customHeight="1">
      <c r="A859" t="s">
        <v>4037</v>
      </c>
      <c r="B859" t="s">
        <v>1783</v>
      </c>
      <c r="C859" t="s">
        <v>4038</v>
      </c>
      <c r="D859">
        <v>760</v>
      </c>
      <c r="E859">
        <v>760</v>
      </c>
      <c r="F859">
        <v>30400</v>
      </c>
      <c r="G859">
        <v>40</v>
      </c>
    </row>
    <row r="860" spans="1:7" ht="12.75" customHeight="1">
      <c r="A860" t="s">
        <v>4043</v>
      </c>
      <c r="B860" t="s">
        <v>1783</v>
      </c>
      <c r="C860" t="s">
        <v>4044</v>
      </c>
      <c r="D860">
        <v>760</v>
      </c>
      <c r="E860">
        <v>760</v>
      </c>
      <c r="F860">
        <v>30400</v>
      </c>
      <c r="G860">
        <v>40</v>
      </c>
    </row>
    <row r="861" spans="1:7" ht="12.75" customHeight="1">
      <c r="A861" t="s">
        <v>11215</v>
      </c>
      <c r="B861" t="s">
        <v>1783</v>
      </c>
      <c r="C861" t="s">
        <v>11216</v>
      </c>
      <c r="D861">
        <v>760</v>
      </c>
      <c r="E861">
        <v>760</v>
      </c>
      <c r="F861">
        <v>9120</v>
      </c>
      <c r="G861">
        <v>12</v>
      </c>
    </row>
    <row r="862" spans="1:7" ht="12.75" customHeight="1">
      <c r="A862" t="s">
        <v>2105</v>
      </c>
      <c r="B862" t="s">
        <v>1783</v>
      </c>
      <c r="C862" t="s">
        <v>2106</v>
      </c>
      <c r="D862">
        <v>760</v>
      </c>
      <c r="E862">
        <v>760</v>
      </c>
      <c r="F862">
        <v>9120</v>
      </c>
      <c r="G862">
        <v>12</v>
      </c>
    </row>
    <row r="863" spans="1:7" ht="12.75" customHeight="1">
      <c r="A863" t="s">
        <v>2125</v>
      </c>
      <c r="B863" t="s">
        <v>1783</v>
      </c>
      <c r="C863" t="s">
        <v>2106</v>
      </c>
      <c r="D863">
        <v>760</v>
      </c>
      <c r="E863">
        <v>760</v>
      </c>
      <c r="F863">
        <v>15200</v>
      </c>
      <c r="G863">
        <v>20</v>
      </c>
    </row>
    <row r="864" spans="1:7" ht="12.75" customHeight="1">
      <c r="A864" t="s">
        <v>2568</v>
      </c>
      <c r="B864" t="s">
        <v>1783</v>
      </c>
      <c r="C864" t="s">
        <v>2106</v>
      </c>
      <c r="D864">
        <v>684</v>
      </c>
      <c r="E864">
        <v>684</v>
      </c>
      <c r="F864">
        <v>6840</v>
      </c>
      <c r="G864">
        <v>10</v>
      </c>
    </row>
    <row r="865" spans="1:7" ht="12.75" customHeight="1">
      <c r="A865" t="s">
        <v>2499</v>
      </c>
      <c r="B865" t="s">
        <v>1783</v>
      </c>
      <c r="C865" t="s">
        <v>2500</v>
      </c>
      <c r="D865">
        <v>760</v>
      </c>
      <c r="E865">
        <v>760</v>
      </c>
      <c r="F865">
        <v>7600</v>
      </c>
      <c r="G865">
        <v>10</v>
      </c>
    </row>
    <row r="866" spans="1:7" ht="12.75" customHeight="1">
      <c r="A866" t="s">
        <v>18569</v>
      </c>
      <c r="B866" t="s">
        <v>1783</v>
      </c>
      <c r="C866" t="s">
        <v>18570</v>
      </c>
      <c r="D866">
        <v>625.45000000000005</v>
      </c>
      <c r="E866">
        <v>625.45000000000005</v>
      </c>
      <c r="F866">
        <v>12509</v>
      </c>
      <c r="G866">
        <v>20</v>
      </c>
    </row>
    <row r="867" spans="1:7" ht="12.75" customHeight="1">
      <c r="A867" t="s">
        <v>18566</v>
      </c>
      <c r="B867" t="s">
        <v>1783</v>
      </c>
      <c r="C867" t="s">
        <v>18567</v>
      </c>
      <c r="D867">
        <v>389.09000000000003</v>
      </c>
      <c r="E867">
        <v>389.09000000000003</v>
      </c>
      <c r="F867">
        <v>3890.9</v>
      </c>
      <c r="G867">
        <v>10</v>
      </c>
    </row>
    <row r="868" spans="1:7" ht="12.75" customHeight="1">
      <c r="A868" t="s">
        <v>2670</v>
      </c>
      <c r="B868" t="s">
        <v>1783</v>
      </c>
      <c r="C868" t="s">
        <v>2671</v>
      </c>
      <c r="D868">
        <v>760</v>
      </c>
      <c r="E868">
        <v>760</v>
      </c>
      <c r="F868">
        <v>7600</v>
      </c>
      <c r="G868">
        <v>10</v>
      </c>
    </row>
    <row r="869" spans="1:7" ht="12.75" customHeight="1">
      <c r="A869" t="s">
        <v>2145</v>
      </c>
      <c r="B869" t="s">
        <v>1783</v>
      </c>
      <c r="C869" t="s">
        <v>2146</v>
      </c>
      <c r="D869">
        <v>467.40000000000003</v>
      </c>
      <c r="E869">
        <v>467.40000000000003</v>
      </c>
      <c r="F869">
        <v>9348</v>
      </c>
      <c r="G869">
        <v>20</v>
      </c>
    </row>
    <row r="870" spans="1:7" ht="12.75" customHeight="1">
      <c r="A870" t="s">
        <v>2158</v>
      </c>
      <c r="B870" t="s">
        <v>1783</v>
      </c>
      <c r="C870" t="s">
        <v>2159</v>
      </c>
      <c r="D870">
        <v>478.8</v>
      </c>
      <c r="E870">
        <v>478.8</v>
      </c>
      <c r="F870">
        <v>4788</v>
      </c>
      <c r="G870">
        <v>10</v>
      </c>
    </row>
    <row r="871" spans="1:7" ht="12.75" customHeight="1">
      <c r="A871" t="s">
        <v>17884</v>
      </c>
      <c r="B871" t="s">
        <v>1783</v>
      </c>
      <c r="C871" t="s">
        <v>17885</v>
      </c>
      <c r="D871">
        <v>642</v>
      </c>
      <c r="E871">
        <v>12840</v>
      </c>
      <c r="F871">
        <v>12840</v>
      </c>
      <c r="G871">
        <v>20</v>
      </c>
    </row>
    <row r="872" spans="1:7" ht="12.75" customHeight="1">
      <c r="A872" t="s">
        <v>2285</v>
      </c>
      <c r="B872" t="s">
        <v>1783</v>
      </c>
      <c r="C872" t="s">
        <v>2286</v>
      </c>
      <c r="D872">
        <v>436.40000000000003</v>
      </c>
      <c r="E872">
        <v>436.40000000000003</v>
      </c>
      <c r="F872">
        <v>4364</v>
      </c>
      <c r="G872">
        <v>10</v>
      </c>
    </row>
    <row r="873" spans="1:7" ht="12.75" customHeight="1">
      <c r="A873" t="s">
        <v>11008</v>
      </c>
      <c r="B873" t="s">
        <v>1783</v>
      </c>
      <c r="C873" t="s">
        <v>11009</v>
      </c>
      <c r="D873">
        <v>76</v>
      </c>
      <c r="E873">
        <v>76</v>
      </c>
      <c r="F873">
        <v>12160</v>
      </c>
      <c r="G873">
        <v>160</v>
      </c>
    </row>
    <row r="874" spans="1:7" ht="12.75" customHeight="1">
      <c r="A874" t="s">
        <v>9633</v>
      </c>
      <c r="B874" t="s">
        <v>1783</v>
      </c>
      <c r="C874" t="s">
        <v>9634</v>
      </c>
      <c r="D874">
        <v>760</v>
      </c>
      <c r="E874">
        <v>760</v>
      </c>
      <c r="F874">
        <v>22800</v>
      </c>
      <c r="G874">
        <v>30</v>
      </c>
    </row>
    <row r="875" spans="1:7" ht="12.75" customHeight="1">
      <c r="A875" t="s">
        <v>10155</v>
      </c>
      <c r="B875" t="s">
        <v>1783</v>
      </c>
      <c r="C875" t="s">
        <v>10156</v>
      </c>
      <c r="D875">
        <v>730</v>
      </c>
      <c r="E875">
        <v>730</v>
      </c>
      <c r="F875">
        <v>8760</v>
      </c>
      <c r="G875">
        <v>12</v>
      </c>
    </row>
    <row r="876" spans="1:7" ht="12.75" customHeight="1">
      <c r="A876" t="s">
        <v>6560</v>
      </c>
      <c r="B876" t="s">
        <v>1783</v>
      </c>
      <c r="C876" t="s">
        <v>6561</v>
      </c>
      <c r="D876">
        <v>760</v>
      </c>
      <c r="E876">
        <v>760</v>
      </c>
      <c r="F876">
        <v>12160</v>
      </c>
      <c r="G876">
        <v>16</v>
      </c>
    </row>
    <row r="877" spans="1:7" ht="12.75" customHeight="1">
      <c r="A877" t="s">
        <v>13108</v>
      </c>
      <c r="B877" t="s">
        <v>1783</v>
      </c>
      <c r="C877" t="s">
        <v>13109</v>
      </c>
      <c r="D877">
        <v>760</v>
      </c>
      <c r="E877">
        <v>760</v>
      </c>
      <c r="F877">
        <v>38000</v>
      </c>
      <c r="G877">
        <v>50</v>
      </c>
    </row>
    <row r="878" spans="1:7" ht="12.75" customHeight="1">
      <c r="A878" t="s">
        <v>843</v>
      </c>
      <c r="B878" t="s">
        <v>1783</v>
      </c>
      <c r="C878" t="s">
        <v>844</v>
      </c>
      <c r="D878">
        <v>760</v>
      </c>
      <c r="E878">
        <v>9120</v>
      </c>
      <c r="F878">
        <v>54720</v>
      </c>
      <c r="G878">
        <v>72</v>
      </c>
    </row>
    <row r="879" spans="1:7" ht="12.75" customHeight="1">
      <c r="A879" t="s">
        <v>13347</v>
      </c>
      <c r="B879" t="s">
        <v>1783</v>
      </c>
      <c r="C879" t="s">
        <v>13348</v>
      </c>
      <c r="D879">
        <v>760</v>
      </c>
      <c r="E879">
        <v>760</v>
      </c>
      <c r="F879">
        <v>15200</v>
      </c>
      <c r="G879">
        <v>20</v>
      </c>
    </row>
    <row r="880" spans="1:7" ht="12.75" customHeight="1">
      <c r="A880" t="s">
        <v>17494</v>
      </c>
      <c r="B880" t="s">
        <v>1783</v>
      </c>
      <c r="C880" t="s">
        <v>17495</v>
      </c>
      <c r="D880">
        <v>760</v>
      </c>
      <c r="E880">
        <v>760</v>
      </c>
      <c r="F880">
        <v>15200</v>
      </c>
      <c r="G880">
        <v>20</v>
      </c>
    </row>
    <row r="881" spans="1:7" ht="12.75" customHeight="1">
      <c r="A881" t="s">
        <v>9579</v>
      </c>
      <c r="B881" t="s">
        <v>1783</v>
      </c>
      <c r="C881" t="s">
        <v>9580</v>
      </c>
      <c r="D881">
        <v>760</v>
      </c>
      <c r="E881">
        <v>15200</v>
      </c>
      <c r="F881">
        <v>60800</v>
      </c>
      <c r="G881">
        <v>80</v>
      </c>
    </row>
    <row r="882" spans="1:7" ht="12.75" customHeight="1">
      <c r="A882" t="s">
        <v>9601</v>
      </c>
      <c r="B882" t="s">
        <v>1783</v>
      </c>
      <c r="C882" t="s">
        <v>9602</v>
      </c>
      <c r="D882">
        <v>760</v>
      </c>
      <c r="E882">
        <v>15200</v>
      </c>
      <c r="F882">
        <v>60800</v>
      </c>
      <c r="G882">
        <v>80</v>
      </c>
    </row>
    <row r="883" spans="1:7" ht="12.75" customHeight="1">
      <c r="A883" t="s">
        <v>6438</v>
      </c>
      <c r="B883" t="s">
        <v>1783</v>
      </c>
      <c r="C883" t="s">
        <v>6439</v>
      </c>
      <c r="D883">
        <v>760</v>
      </c>
      <c r="E883">
        <v>760</v>
      </c>
      <c r="F883">
        <v>12160</v>
      </c>
      <c r="G883">
        <v>16</v>
      </c>
    </row>
    <row r="884" spans="1:7" ht="12.75" customHeight="1">
      <c r="A884" t="s">
        <v>8795</v>
      </c>
      <c r="B884" t="s">
        <v>1783</v>
      </c>
      <c r="C884" t="s">
        <v>8796</v>
      </c>
      <c r="D884">
        <v>760</v>
      </c>
      <c r="E884">
        <v>760</v>
      </c>
      <c r="F884">
        <v>18240</v>
      </c>
      <c r="G884">
        <v>24</v>
      </c>
    </row>
    <row r="885" spans="1:7" ht="12.75" customHeight="1">
      <c r="A885" t="s">
        <v>8799</v>
      </c>
      <c r="B885" t="s">
        <v>1783</v>
      </c>
      <c r="C885" t="s">
        <v>8800</v>
      </c>
      <c r="D885">
        <v>0</v>
      </c>
      <c r="E885">
        <v>0</v>
      </c>
      <c r="F885">
        <v>0</v>
      </c>
      <c r="G885">
        <v>24</v>
      </c>
    </row>
    <row r="886" spans="1:7" ht="12.75" customHeight="1">
      <c r="A886" t="s">
        <v>19869</v>
      </c>
      <c r="B886" t="s">
        <v>1783</v>
      </c>
      <c r="C886" t="s">
        <v>19870</v>
      </c>
      <c r="D886">
        <v>760</v>
      </c>
      <c r="E886">
        <v>760</v>
      </c>
      <c r="F886">
        <v>18240</v>
      </c>
      <c r="G886">
        <v>24</v>
      </c>
    </row>
    <row r="887" spans="1:7" ht="12.75" customHeight="1">
      <c r="A887" t="s">
        <v>9716</v>
      </c>
      <c r="B887" t="s">
        <v>1783</v>
      </c>
      <c r="C887" t="s">
        <v>9717</v>
      </c>
      <c r="D887">
        <v>760</v>
      </c>
      <c r="E887">
        <v>6080</v>
      </c>
      <c r="F887">
        <v>36480</v>
      </c>
      <c r="G887">
        <v>48</v>
      </c>
    </row>
    <row r="888" spans="1:7" ht="12.75" customHeight="1">
      <c r="A888" t="s">
        <v>9782</v>
      </c>
      <c r="B888" t="s">
        <v>1783</v>
      </c>
      <c r="C888" t="s">
        <v>9717</v>
      </c>
      <c r="D888">
        <v>760</v>
      </c>
      <c r="E888">
        <v>6080</v>
      </c>
      <c r="F888">
        <v>36480</v>
      </c>
      <c r="G888">
        <v>48</v>
      </c>
    </row>
    <row r="889" spans="1:7" ht="12.75" customHeight="1">
      <c r="A889" t="s">
        <v>15783</v>
      </c>
      <c r="B889" t="s">
        <v>1783</v>
      </c>
      <c r="C889" t="s">
        <v>15784</v>
      </c>
      <c r="D889">
        <v>760</v>
      </c>
      <c r="E889">
        <v>6080</v>
      </c>
      <c r="F889">
        <v>24320</v>
      </c>
      <c r="G889">
        <v>32</v>
      </c>
    </row>
    <row r="890" spans="1:7" ht="12.75" customHeight="1">
      <c r="A890" t="s">
        <v>12697</v>
      </c>
      <c r="B890" t="s">
        <v>1783</v>
      </c>
      <c r="C890" t="s">
        <v>12698</v>
      </c>
      <c r="D890">
        <v>760</v>
      </c>
      <c r="E890">
        <v>9120</v>
      </c>
      <c r="F890">
        <v>54720</v>
      </c>
      <c r="G890">
        <v>72</v>
      </c>
    </row>
    <row r="891" spans="1:7" ht="12.75" customHeight="1">
      <c r="A891" t="s">
        <v>12775</v>
      </c>
      <c r="B891" t="s">
        <v>1783</v>
      </c>
      <c r="C891" t="s">
        <v>12776</v>
      </c>
      <c r="D891">
        <v>760</v>
      </c>
      <c r="E891">
        <v>9120</v>
      </c>
      <c r="F891">
        <v>54720</v>
      </c>
      <c r="G891">
        <v>72</v>
      </c>
    </row>
    <row r="892" spans="1:7" ht="12.75" customHeight="1">
      <c r="A892" t="s">
        <v>13325</v>
      </c>
      <c r="B892" t="s">
        <v>1783</v>
      </c>
      <c r="C892" t="s">
        <v>13326</v>
      </c>
      <c r="D892">
        <v>760</v>
      </c>
      <c r="E892">
        <v>9120</v>
      </c>
      <c r="F892">
        <v>54720</v>
      </c>
      <c r="G892">
        <v>72</v>
      </c>
    </row>
    <row r="893" spans="1:7" ht="12.75" customHeight="1">
      <c r="A893" t="s">
        <v>12693</v>
      </c>
      <c r="B893" t="s">
        <v>1783</v>
      </c>
      <c r="C893" t="s">
        <v>12694</v>
      </c>
      <c r="D893">
        <v>760</v>
      </c>
      <c r="E893">
        <v>9120</v>
      </c>
      <c r="F893">
        <v>54720</v>
      </c>
      <c r="G893">
        <v>72</v>
      </c>
    </row>
    <row r="894" spans="1:7" ht="12.75" customHeight="1">
      <c r="A894" t="s">
        <v>12773</v>
      </c>
      <c r="B894" t="s">
        <v>1783</v>
      </c>
      <c r="C894" t="s">
        <v>12774</v>
      </c>
      <c r="D894">
        <v>760</v>
      </c>
      <c r="E894">
        <v>9120</v>
      </c>
      <c r="F894">
        <v>54720</v>
      </c>
      <c r="G894">
        <v>72</v>
      </c>
    </row>
    <row r="895" spans="1:7" ht="12.75" customHeight="1">
      <c r="A895" t="s">
        <v>13327</v>
      </c>
      <c r="B895" t="s">
        <v>1783</v>
      </c>
      <c r="C895" t="s">
        <v>13328</v>
      </c>
      <c r="D895">
        <v>760</v>
      </c>
      <c r="E895">
        <v>9120</v>
      </c>
      <c r="F895">
        <v>54720</v>
      </c>
      <c r="G895">
        <v>72</v>
      </c>
    </row>
    <row r="896" spans="1:7" ht="12.75" customHeight="1">
      <c r="A896" t="s">
        <v>1291</v>
      </c>
      <c r="B896" t="s">
        <v>1783</v>
      </c>
      <c r="C896" t="s">
        <v>5189</v>
      </c>
      <c r="D896">
        <v>760</v>
      </c>
      <c r="E896">
        <v>760</v>
      </c>
      <c r="F896">
        <v>22800</v>
      </c>
      <c r="G896">
        <v>30</v>
      </c>
    </row>
    <row r="897" spans="1:7" ht="12.75" customHeight="1">
      <c r="A897" t="s">
        <v>1481</v>
      </c>
      <c r="B897" t="s">
        <v>1783</v>
      </c>
      <c r="C897" t="s">
        <v>8948</v>
      </c>
      <c r="D897">
        <v>760</v>
      </c>
      <c r="E897">
        <v>760</v>
      </c>
      <c r="F897">
        <v>22800</v>
      </c>
      <c r="G897">
        <v>30</v>
      </c>
    </row>
    <row r="898" spans="1:7" ht="12.75" customHeight="1">
      <c r="A898" t="s">
        <v>8950</v>
      </c>
      <c r="B898" t="s">
        <v>1783</v>
      </c>
      <c r="C898" t="s">
        <v>8951</v>
      </c>
      <c r="D898">
        <v>760</v>
      </c>
      <c r="E898">
        <v>760</v>
      </c>
      <c r="F898">
        <v>22800</v>
      </c>
      <c r="G898">
        <v>30</v>
      </c>
    </row>
    <row r="899" spans="1:7" ht="12.75" customHeight="1">
      <c r="A899" t="s">
        <v>1483</v>
      </c>
      <c r="B899" t="s">
        <v>1783</v>
      </c>
      <c r="C899" t="s">
        <v>8952</v>
      </c>
      <c r="D899">
        <v>760</v>
      </c>
      <c r="E899">
        <v>760</v>
      </c>
      <c r="F899">
        <v>22800</v>
      </c>
      <c r="G899">
        <v>30</v>
      </c>
    </row>
    <row r="900" spans="1:7" ht="12.75" customHeight="1">
      <c r="A900" t="s">
        <v>19373</v>
      </c>
      <c r="B900" t="s">
        <v>1783</v>
      </c>
      <c r="C900" t="s">
        <v>19374</v>
      </c>
      <c r="D900">
        <v>760</v>
      </c>
      <c r="E900">
        <v>760</v>
      </c>
      <c r="F900">
        <v>22800</v>
      </c>
      <c r="G900">
        <v>30</v>
      </c>
    </row>
    <row r="901" spans="1:7" ht="12.75" customHeight="1">
      <c r="A901" t="s">
        <v>3715</v>
      </c>
      <c r="B901" t="s">
        <v>1783</v>
      </c>
      <c r="C901" t="s">
        <v>3716</v>
      </c>
      <c r="D901">
        <v>760</v>
      </c>
      <c r="E901">
        <v>9120</v>
      </c>
      <c r="F901">
        <v>54720</v>
      </c>
      <c r="G901">
        <v>72</v>
      </c>
    </row>
    <row r="902" spans="1:7" ht="12.75" customHeight="1">
      <c r="A902" t="s">
        <v>3719</v>
      </c>
      <c r="B902" t="s">
        <v>1783</v>
      </c>
      <c r="C902" t="s">
        <v>3720</v>
      </c>
      <c r="D902">
        <v>760</v>
      </c>
      <c r="E902">
        <v>9120</v>
      </c>
      <c r="F902">
        <v>54720</v>
      </c>
      <c r="G902">
        <v>72</v>
      </c>
    </row>
    <row r="903" spans="1:7" ht="12.75" customHeight="1">
      <c r="A903" t="s">
        <v>8116</v>
      </c>
      <c r="B903" t="s">
        <v>1783</v>
      </c>
      <c r="C903" t="s">
        <v>8117</v>
      </c>
      <c r="D903">
        <v>760</v>
      </c>
      <c r="E903">
        <v>760</v>
      </c>
      <c r="F903">
        <v>11400</v>
      </c>
      <c r="G903">
        <v>15</v>
      </c>
    </row>
    <row r="904" spans="1:7" ht="12.75" customHeight="1">
      <c r="A904" t="s">
        <v>8130</v>
      </c>
      <c r="B904" t="s">
        <v>1783</v>
      </c>
      <c r="C904" t="s">
        <v>8131</v>
      </c>
      <c r="D904">
        <v>760</v>
      </c>
      <c r="E904">
        <v>760</v>
      </c>
      <c r="F904">
        <v>11400</v>
      </c>
      <c r="G904">
        <v>15</v>
      </c>
    </row>
    <row r="905" spans="1:7" ht="12.75" customHeight="1">
      <c r="A905" t="s">
        <v>6688</v>
      </c>
      <c r="B905" t="s">
        <v>1783</v>
      </c>
      <c r="C905" t="s">
        <v>6689</v>
      </c>
      <c r="D905">
        <v>760</v>
      </c>
      <c r="E905">
        <v>760</v>
      </c>
      <c r="F905">
        <v>12160</v>
      </c>
      <c r="G905">
        <v>16</v>
      </c>
    </row>
    <row r="906" spans="1:7" ht="12.75" customHeight="1">
      <c r="A906" t="s">
        <v>6686</v>
      </c>
      <c r="B906" t="s">
        <v>1783</v>
      </c>
      <c r="C906" t="s">
        <v>6687</v>
      </c>
      <c r="D906">
        <v>760</v>
      </c>
      <c r="E906">
        <v>12160</v>
      </c>
      <c r="F906">
        <v>12160</v>
      </c>
      <c r="G906">
        <v>16</v>
      </c>
    </row>
    <row r="907" spans="1:7" ht="12.75" customHeight="1">
      <c r="A907" t="s">
        <v>11717</v>
      </c>
      <c r="B907" t="s">
        <v>1783</v>
      </c>
      <c r="C907" t="s">
        <v>11718</v>
      </c>
      <c r="D907">
        <v>760</v>
      </c>
      <c r="E907">
        <v>760</v>
      </c>
      <c r="F907">
        <v>30400</v>
      </c>
      <c r="G907">
        <v>40</v>
      </c>
    </row>
    <row r="908" spans="1:7" ht="12.75" customHeight="1">
      <c r="A908" t="s">
        <v>10707</v>
      </c>
      <c r="B908" t="s">
        <v>1783</v>
      </c>
      <c r="C908" t="s">
        <v>10708</v>
      </c>
      <c r="D908">
        <v>760</v>
      </c>
      <c r="E908">
        <v>15200</v>
      </c>
      <c r="F908">
        <v>60800</v>
      </c>
      <c r="G908">
        <v>80</v>
      </c>
    </row>
    <row r="909" spans="1:7" ht="12.75" customHeight="1">
      <c r="A909" t="s">
        <v>10559</v>
      </c>
      <c r="B909" t="s">
        <v>1783</v>
      </c>
      <c r="C909" t="s">
        <v>10560</v>
      </c>
      <c r="D909">
        <v>760</v>
      </c>
      <c r="E909">
        <v>15200</v>
      </c>
      <c r="F909">
        <v>60800</v>
      </c>
      <c r="G909">
        <v>80</v>
      </c>
    </row>
    <row r="910" spans="1:7" ht="12.75" customHeight="1">
      <c r="A910" t="s">
        <v>10393</v>
      </c>
      <c r="B910" t="s">
        <v>1783</v>
      </c>
      <c r="C910" t="s">
        <v>10394</v>
      </c>
      <c r="D910">
        <v>760</v>
      </c>
      <c r="E910">
        <v>7600</v>
      </c>
      <c r="F910">
        <v>30400</v>
      </c>
      <c r="G910">
        <v>40</v>
      </c>
    </row>
    <row r="911" spans="1:7" ht="12.75" customHeight="1">
      <c r="A911" t="s">
        <v>16066</v>
      </c>
      <c r="B911" t="s">
        <v>1783</v>
      </c>
      <c r="C911" t="s">
        <v>16067</v>
      </c>
      <c r="D911">
        <v>760</v>
      </c>
      <c r="E911">
        <v>760</v>
      </c>
      <c r="F911">
        <v>12160</v>
      </c>
      <c r="G911">
        <v>16</v>
      </c>
    </row>
    <row r="912" spans="1:7" ht="12.75" customHeight="1">
      <c r="A912" t="s">
        <v>1237</v>
      </c>
      <c r="B912" t="s">
        <v>1783</v>
      </c>
      <c r="C912" t="s">
        <v>4359</v>
      </c>
      <c r="D912">
        <v>760</v>
      </c>
      <c r="E912">
        <v>7600</v>
      </c>
      <c r="F912">
        <v>91200</v>
      </c>
      <c r="G912">
        <v>120</v>
      </c>
    </row>
    <row r="913" spans="1:7" ht="12.75" customHeight="1">
      <c r="A913" t="s">
        <v>2117</v>
      </c>
      <c r="B913" t="s">
        <v>1783</v>
      </c>
      <c r="C913" t="s">
        <v>2118</v>
      </c>
      <c r="D913">
        <v>467.40000000000003</v>
      </c>
      <c r="E913">
        <v>467.40000000000003</v>
      </c>
      <c r="F913">
        <v>4674</v>
      </c>
      <c r="G913">
        <v>10</v>
      </c>
    </row>
    <row r="914" spans="1:7" ht="12.75" customHeight="1">
      <c r="A914" t="s">
        <v>2058</v>
      </c>
      <c r="B914" t="s">
        <v>1783</v>
      </c>
      <c r="C914" t="s">
        <v>2059</v>
      </c>
      <c r="D914">
        <v>760</v>
      </c>
      <c r="E914">
        <v>760</v>
      </c>
      <c r="F914">
        <v>27360</v>
      </c>
      <c r="G914">
        <v>36</v>
      </c>
    </row>
    <row r="915" spans="1:7" ht="12.75" customHeight="1">
      <c r="A915" t="s">
        <v>4908</v>
      </c>
      <c r="B915" t="s">
        <v>1783</v>
      </c>
      <c r="C915" t="s">
        <v>4909</v>
      </c>
      <c r="D915">
        <v>760</v>
      </c>
      <c r="E915">
        <v>760</v>
      </c>
      <c r="F915">
        <v>19000</v>
      </c>
      <c r="G915">
        <v>25</v>
      </c>
    </row>
    <row r="916" spans="1:7" ht="12.75" customHeight="1">
      <c r="A916" t="s">
        <v>19472</v>
      </c>
      <c r="B916" t="s">
        <v>1783</v>
      </c>
      <c r="C916" t="s">
        <v>19473</v>
      </c>
      <c r="D916">
        <v>760</v>
      </c>
      <c r="E916">
        <v>760</v>
      </c>
      <c r="F916">
        <v>19000</v>
      </c>
      <c r="G916">
        <v>25</v>
      </c>
    </row>
    <row r="917" spans="1:7" ht="12.75" customHeight="1">
      <c r="A917" t="s">
        <v>19478</v>
      </c>
      <c r="B917" t="s">
        <v>1783</v>
      </c>
      <c r="C917" t="s">
        <v>19479</v>
      </c>
      <c r="D917">
        <v>760</v>
      </c>
      <c r="E917">
        <v>760</v>
      </c>
      <c r="F917">
        <v>19000</v>
      </c>
      <c r="G917">
        <v>25</v>
      </c>
    </row>
    <row r="918" spans="1:7" ht="12.75" customHeight="1">
      <c r="A918" t="s">
        <v>19474</v>
      </c>
      <c r="B918" t="s">
        <v>1783</v>
      </c>
      <c r="C918" t="s">
        <v>19475</v>
      </c>
      <c r="D918">
        <v>760</v>
      </c>
      <c r="E918">
        <v>760</v>
      </c>
      <c r="F918">
        <v>19000</v>
      </c>
      <c r="G918">
        <v>25</v>
      </c>
    </row>
    <row r="919" spans="1:7" ht="12.75" customHeight="1">
      <c r="A919" t="s">
        <v>4993</v>
      </c>
      <c r="B919" t="s">
        <v>1783</v>
      </c>
      <c r="C919" t="s">
        <v>4994</v>
      </c>
      <c r="D919">
        <v>760</v>
      </c>
      <c r="E919">
        <v>760</v>
      </c>
      <c r="F919">
        <v>22800</v>
      </c>
      <c r="G919">
        <v>30</v>
      </c>
    </row>
    <row r="920" spans="1:7" ht="12.75" customHeight="1">
      <c r="A920" t="s">
        <v>19480</v>
      </c>
      <c r="B920" t="s">
        <v>1783</v>
      </c>
      <c r="C920" t="s">
        <v>19481</v>
      </c>
      <c r="D920">
        <v>760</v>
      </c>
      <c r="E920">
        <v>760</v>
      </c>
      <c r="F920">
        <v>19000</v>
      </c>
      <c r="G920">
        <v>25</v>
      </c>
    </row>
    <row r="921" spans="1:7" ht="12.75" customHeight="1">
      <c r="A921" t="s">
        <v>19470</v>
      </c>
      <c r="B921" t="s">
        <v>1783</v>
      </c>
      <c r="C921" t="s">
        <v>19471</v>
      </c>
      <c r="D921">
        <v>760</v>
      </c>
      <c r="E921">
        <v>760</v>
      </c>
      <c r="F921">
        <v>19000</v>
      </c>
      <c r="G921">
        <v>25</v>
      </c>
    </row>
    <row r="922" spans="1:7" ht="12.75" customHeight="1">
      <c r="A922" t="s">
        <v>6446</v>
      </c>
      <c r="B922" t="s">
        <v>1783</v>
      </c>
      <c r="C922" t="s">
        <v>598</v>
      </c>
      <c r="D922">
        <v>760</v>
      </c>
      <c r="E922">
        <v>760</v>
      </c>
      <c r="F922">
        <v>12160</v>
      </c>
      <c r="G922">
        <v>16</v>
      </c>
    </row>
    <row r="923" spans="1:7" ht="12.75" customHeight="1">
      <c r="A923" t="s">
        <v>597</v>
      </c>
      <c r="B923" t="s">
        <v>1783</v>
      </c>
      <c r="C923" t="s">
        <v>598</v>
      </c>
      <c r="D923">
        <v>760</v>
      </c>
      <c r="E923">
        <v>760</v>
      </c>
      <c r="F923">
        <v>12160</v>
      </c>
      <c r="G923">
        <v>16</v>
      </c>
    </row>
    <row r="924" spans="1:7" ht="12.75" customHeight="1">
      <c r="A924" t="s">
        <v>6893</v>
      </c>
      <c r="B924" t="s">
        <v>1783</v>
      </c>
      <c r="C924" t="s">
        <v>6894</v>
      </c>
      <c r="D924">
        <v>760</v>
      </c>
      <c r="E924">
        <v>760</v>
      </c>
      <c r="F924">
        <v>12160</v>
      </c>
      <c r="G924">
        <v>16</v>
      </c>
    </row>
    <row r="925" spans="1:7" ht="12.75" customHeight="1">
      <c r="A925" t="s">
        <v>6538</v>
      </c>
      <c r="B925" t="s">
        <v>1783</v>
      </c>
      <c r="C925" t="s">
        <v>6539</v>
      </c>
      <c r="D925">
        <v>760</v>
      </c>
      <c r="E925">
        <v>760</v>
      </c>
      <c r="F925">
        <v>12160</v>
      </c>
      <c r="G925">
        <v>16</v>
      </c>
    </row>
    <row r="926" spans="1:7" ht="12.75" customHeight="1">
      <c r="A926" t="s">
        <v>6863</v>
      </c>
      <c r="B926" t="s">
        <v>1783</v>
      </c>
      <c r="C926" t="s">
        <v>6864</v>
      </c>
      <c r="D926">
        <v>760</v>
      </c>
      <c r="E926">
        <v>760</v>
      </c>
      <c r="F926">
        <v>12160</v>
      </c>
      <c r="G926">
        <v>16</v>
      </c>
    </row>
    <row r="927" spans="1:7" ht="12.75" customHeight="1">
      <c r="A927" t="s">
        <v>13825</v>
      </c>
      <c r="B927" t="s">
        <v>1783</v>
      </c>
      <c r="C927" t="s">
        <v>13826</v>
      </c>
      <c r="D927">
        <v>760</v>
      </c>
      <c r="E927">
        <v>760</v>
      </c>
      <c r="F927">
        <v>7600</v>
      </c>
      <c r="G927">
        <v>10</v>
      </c>
    </row>
    <row r="928" spans="1:7" ht="12.75" customHeight="1">
      <c r="A928" t="s">
        <v>4872</v>
      </c>
      <c r="B928" t="s">
        <v>1783</v>
      </c>
      <c r="C928" t="s">
        <v>4873</v>
      </c>
      <c r="D928">
        <v>760</v>
      </c>
      <c r="E928">
        <v>760</v>
      </c>
      <c r="F928">
        <v>18240</v>
      </c>
      <c r="G928">
        <v>24</v>
      </c>
    </row>
    <row r="929" spans="1:7" ht="12.75" customHeight="1">
      <c r="A929" t="s">
        <v>7885</v>
      </c>
      <c r="B929" t="s">
        <v>1783</v>
      </c>
      <c r="C929" t="s">
        <v>7886</v>
      </c>
      <c r="D929">
        <v>760</v>
      </c>
      <c r="E929">
        <v>760</v>
      </c>
      <c r="F929">
        <v>18240</v>
      </c>
      <c r="G929">
        <v>24</v>
      </c>
    </row>
    <row r="930" spans="1:7" ht="12.75" customHeight="1">
      <c r="A930" t="s">
        <v>9928</v>
      </c>
      <c r="B930" t="s">
        <v>1783</v>
      </c>
      <c r="C930" t="s">
        <v>9929</v>
      </c>
      <c r="D930">
        <v>1300.9000000000001</v>
      </c>
      <c r="E930">
        <v>1300.9000000000001</v>
      </c>
      <c r="F930">
        <v>13009</v>
      </c>
      <c r="G930">
        <v>10</v>
      </c>
    </row>
    <row r="931" spans="1:7" ht="12.75" customHeight="1">
      <c r="A931" t="s">
        <v>1408</v>
      </c>
      <c r="B931" t="s">
        <v>1783</v>
      </c>
      <c r="C931" t="s">
        <v>6862</v>
      </c>
      <c r="D931">
        <v>760</v>
      </c>
      <c r="E931">
        <v>760</v>
      </c>
      <c r="F931">
        <v>12160</v>
      </c>
      <c r="G931">
        <v>16</v>
      </c>
    </row>
    <row r="932" spans="1:7" ht="12.75" customHeight="1">
      <c r="A932" t="s">
        <v>19873</v>
      </c>
      <c r="B932" t="s">
        <v>1783</v>
      </c>
      <c r="C932" t="s">
        <v>19874</v>
      </c>
      <c r="D932">
        <v>760</v>
      </c>
      <c r="E932">
        <v>760</v>
      </c>
      <c r="F932">
        <v>18240</v>
      </c>
      <c r="G932">
        <v>24</v>
      </c>
    </row>
    <row r="933" spans="1:7" ht="12.75" customHeight="1">
      <c r="A933" t="s">
        <v>12965</v>
      </c>
      <c r="B933" t="s">
        <v>1783</v>
      </c>
      <c r="C933" t="s">
        <v>12966</v>
      </c>
      <c r="D933">
        <v>760</v>
      </c>
      <c r="E933">
        <v>760</v>
      </c>
      <c r="F933">
        <v>12160</v>
      </c>
      <c r="G933">
        <v>16</v>
      </c>
    </row>
    <row r="934" spans="1:7" ht="12.75" customHeight="1">
      <c r="A934" t="s">
        <v>2080</v>
      </c>
      <c r="B934" t="s">
        <v>1783</v>
      </c>
      <c r="C934" t="s">
        <v>2081</v>
      </c>
      <c r="D934">
        <v>760</v>
      </c>
      <c r="E934">
        <v>760</v>
      </c>
      <c r="F934">
        <v>15200</v>
      </c>
      <c r="G934">
        <v>20</v>
      </c>
    </row>
    <row r="935" spans="1:7" ht="12.75" customHeight="1">
      <c r="A935" t="s">
        <v>14663</v>
      </c>
      <c r="B935" t="s">
        <v>1783</v>
      </c>
      <c r="C935" t="s">
        <v>14664</v>
      </c>
      <c r="D935">
        <v>760</v>
      </c>
      <c r="E935">
        <v>760</v>
      </c>
      <c r="F935">
        <v>15200</v>
      </c>
      <c r="G935">
        <v>20</v>
      </c>
    </row>
    <row r="936" spans="1:7" ht="12.75" customHeight="1">
      <c r="A936" t="s">
        <v>14783</v>
      </c>
      <c r="B936" t="s">
        <v>1783</v>
      </c>
      <c r="C936" t="s">
        <v>14784</v>
      </c>
      <c r="D936">
        <v>760</v>
      </c>
      <c r="E936">
        <v>760</v>
      </c>
      <c r="F936">
        <v>15200</v>
      </c>
      <c r="G936">
        <v>20</v>
      </c>
    </row>
    <row r="937" spans="1:7" ht="12.75" customHeight="1">
      <c r="A937" t="s">
        <v>14868</v>
      </c>
      <c r="B937" t="s">
        <v>1783</v>
      </c>
      <c r="C937" t="s">
        <v>14869</v>
      </c>
      <c r="D937">
        <v>760</v>
      </c>
      <c r="E937">
        <v>760</v>
      </c>
      <c r="F937">
        <v>15200</v>
      </c>
      <c r="G937">
        <v>20</v>
      </c>
    </row>
    <row r="938" spans="1:7" ht="12.75" customHeight="1">
      <c r="A938" t="s">
        <v>14192</v>
      </c>
      <c r="B938" t="s">
        <v>1783</v>
      </c>
      <c r="C938" t="s">
        <v>14193</v>
      </c>
      <c r="D938">
        <v>760</v>
      </c>
      <c r="E938">
        <v>760</v>
      </c>
      <c r="F938">
        <v>30400</v>
      </c>
      <c r="G938">
        <v>40</v>
      </c>
    </row>
    <row r="939" spans="1:7" ht="12.75" customHeight="1">
      <c r="A939" t="s">
        <v>11477</v>
      </c>
      <c r="B939" t="s">
        <v>1783</v>
      </c>
      <c r="C939" t="s">
        <v>11478</v>
      </c>
      <c r="D939">
        <v>760</v>
      </c>
      <c r="E939">
        <v>760</v>
      </c>
      <c r="F939">
        <v>15200</v>
      </c>
      <c r="G939">
        <v>20</v>
      </c>
    </row>
    <row r="940" spans="1:7" ht="12.75" customHeight="1">
      <c r="A940" t="s">
        <v>11479</v>
      </c>
      <c r="B940" t="s">
        <v>1783</v>
      </c>
      <c r="C940" t="s">
        <v>11480</v>
      </c>
      <c r="D940">
        <v>760</v>
      </c>
      <c r="E940">
        <v>760</v>
      </c>
      <c r="F940">
        <v>15200</v>
      </c>
      <c r="G940">
        <v>20</v>
      </c>
    </row>
    <row r="941" spans="1:7" ht="12.75" customHeight="1">
      <c r="A941" t="s">
        <v>11394</v>
      </c>
      <c r="B941" t="s">
        <v>1783</v>
      </c>
      <c r="C941" t="s">
        <v>11395</v>
      </c>
      <c r="D941">
        <v>760</v>
      </c>
      <c r="E941">
        <v>760</v>
      </c>
      <c r="F941">
        <v>15200</v>
      </c>
      <c r="G941">
        <v>20</v>
      </c>
    </row>
    <row r="942" spans="1:7" ht="12.75" customHeight="1">
      <c r="A942" t="s">
        <v>669</v>
      </c>
      <c r="B942" t="s">
        <v>1783</v>
      </c>
      <c r="C942" t="s">
        <v>670</v>
      </c>
      <c r="D942">
        <v>760</v>
      </c>
      <c r="E942">
        <v>9120</v>
      </c>
      <c r="F942">
        <v>54720</v>
      </c>
      <c r="G942">
        <v>72</v>
      </c>
    </row>
    <row r="943" spans="1:7" ht="12.75" customHeight="1">
      <c r="A943" t="s">
        <v>15119</v>
      </c>
      <c r="B943" t="s">
        <v>1783</v>
      </c>
      <c r="C943" t="s">
        <v>15120</v>
      </c>
      <c r="D943">
        <v>760</v>
      </c>
      <c r="E943">
        <v>760</v>
      </c>
      <c r="F943">
        <v>18240</v>
      </c>
      <c r="G943">
        <v>24</v>
      </c>
    </row>
    <row r="944" spans="1:7" ht="12.75" customHeight="1">
      <c r="A944" t="s">
        <v>15121</v>
      </c>
      <c r="B944" t="s">
        <v>1783</v>
      </c>
      <c r="C944" t="s">
        <v>15122</v>
      </c>
      <c r="D944">
        <v>760</v>
      </c>
      <c r="E944">
        <v>760</v>
      </c>
      <c r="F944">
        <v>18240</v>
      </c>
      <c r="G944">
        <v>24</v>
      </c>
    </row>
    <row r="945" spans="1:7" ht="12.75" customHeight="1">
      <c r="A945" t="s">
        <v>1828</v>
      </c>
      <c r="B945" t="s">
        <v>1783</v>
      </c>
      <c r="C945" t="s">
        <v>1829</v>
      </c>
      <c r="D945">
        <v>760</v>
      </c>
      <c r="E945">
        <v>760</v>
      </c>
      <c r="F945">
        <v>7600</v>
      </c>
      <c r="G945">
        <v>10</v>
      </c>
    </row>
    <row r="946" spans="1:7" ht="12.75" customHeight="1">
      <c r="A946" t="s">
        <v>1828</v>
      </c>
      <c r="B946" t="s">
        <v>1783</v>
      </c>
      <c r="C946" t="s">
        <v>1829</v>
      </c>
      <c r="D946">
        <v>760</v>
      </c>
      <c r="E946">
        <v>760</v>
      </c>
      <c r="F946">
        <v>7600</v>
      </c>
      <c r="G946">
        <v>10</v>
      </c>
    </row>
    <row r="947" spans="1:7" ht="12.75" customHeight="1">
      <c r="A947" t="s">
        <v>11202</v>
      </c>
      <c r="B947" t="s">
        <v>1783</v>
      </c>
      <c r="C947" t="s">
        <v>11203</v>
      </c>
      <c r="D947">
        <v>760</v>
      </c>
      <c r="E947">
        <v>760</v>
      </c>
      <c r="F947">
        <v>9120</v>
      </c>
      <c r="G947">
        <v>12</v>
      </c>
    </row>
    <row r="948" spans="1:7" ht="12.75" customHeight="1">
      <c r="A948" t="s">
        <v>2101</v>
      </c>
      <c r="B948" t="s">
        <v>1783</v>
      </c>
      <c r="C948" t="s">
        <v>2102</v>
      </c>
      <c r="D948">
        <v>760</v>
      </c>
      <c r="E948">
        <v>760</v>
      </c>
      <c r="F948">
        <v>9120</v>
      </c>
      <c r="G948">
        <v>12</v>
      </c>
    </row>
    <row r="949" spans="1:7" ht="12.75" customHeight="1">
      <c r="A949" t="s">
        <v>12238</v>
      </c>
      <c r="B949" t="s">
        <v>1783</v>
      </c>
      <c r="C949" t="s">
        <v>2102</v>
      </c>
      <c r="D949">
        <v>760</v>
      </c>
      <c r="E949">
        <v>760</v>
      </c>
      <c r="F949">
        <v>15200</v>
      </c>
      <c r="G949">
        <v>20</v>
      </c>
    </row>
    <row r="950" spans="1:7" ht="12.75" customHeight="1">
      <c r="A950" t="s">
        <v>12496</v>
      </c>
      <c r="B950" t="s">
        <v>1783</v>
      </c>
      <c r="C950" t="s">
        <v>12497</v>
      </c>
      <c r="D950">
        <v>760</v>
      </c>
      <c r="E950">
        <v>6080</v>
      </c>
      <c r="F950">
        <v>18240</v>
      </c>
      <c r="G950">
        <v>24</v>
      </c>
    </row>
    <row r="951" spans="1:7" ht="12.75" customHeight="1">
      <c r="A951" t="s">
        <v>8544</v>
      </c>
      <c r="B951" t="s">
        <v>1783</v>
      </c>
      <c r="C951" t="s">
        <v>8545</v>
      </c>
      <c r="D951">
        <v>760</v>
      </c>
      <c r="E951">
        <v>760</v>
      </c>
      <c r="F951">
        <v>15200</v>
      </c>
      <c r="G951">
        <v>20</v>
      </c>
    </row>
    <row r="952" spans="1:7" ht="12.75" customHeight="1">
      <c r="A952" t="s">
        <v>18467</v>
      </c>
      <c r="B952" t="s">
        <v>1783</v>
      </c>
      <c r="C952" t="s">
        <v>18468</v>
      </c>
      <c r="D952">
        <v>655</v>
      </c>
      <c r="E952">
        <v>655</v>
      </c>
      <c r="F952">
        <v>13100</v>
      </c>
      <c r="G952">
        <v>20</v>
      </c>
    </row>
    <row r="953" spans="1:7" ht="12.75" customHeight="1">
      <c r="A953" t="s">
        <v>1259</v>
      </c>
      <c r="B953" t="s">
        <v>1783</v>
      </c>
      <c r="C953" t="s">
        <v>741</v>
      </c>
      <c r="D953">
        <v>760</v>
      </c>
      <c r="E953">
        <v>7600</v>
      </c>
      <c r="F953">
        <v>91200</v>
      </c>
      <c r="G953">
        <v>120</v>
      </c>
    </row>
    <row r="954" spans="1:7" ht="12.75" customHeight="1">
      <c r="A954" t="s">
        <v>740</v>
      </c>
      <c r="B954" t="s">
        <v>1783</v>
      </c>
      <c r="C954" t="s">
        <v>741</v>
      </c>
      <c r="D954">
        <v>760</v>
      </c>
      <c r="E954">
        <v>7600</v>
      </c>
      <c r="F954">
        <v>91200</v>
      </c>
      <c r="G954">
        <v>120</v>
      </c>
    </row>
    <row r="955" spans="1:7" ht="12.75" customHeight="1">
      <c r="A955" t="s">
        <v>4415</v>
      </c>
      <c r="B955" t="s">
        <v>1783</v>
      </c>
      <c r="C955" t="s">
        <v>4416</v>
      </c>
      <c r="D955">
        <v>760</v>
      </c>
      <c r="E955">
        <v>7600</v>
      </c>
      <c r="F955">
        <v>91200</v>
      </c>
      <c r="G955">
        <v>120</v>
      </c>
    </row>
    <row r="956" spans="1:7" ht="12.75" customHeight="1">
      <c r="A956" t="s">
        <v>17498</v>
      </c>
      <c r="B956" t="s">
        <v>1783</v>
      </c>
      <c r="C956" t="s">
        <v>17499</v>
      </c>
      <c r="D956">
        <v>760</v>
      </c>
      <c r="E956">
        <v>760</v>
      </c>
      <c r="F956">
        <v>15200</v>
      </c>
      <c r="G956">
        <v>20</v>
      </c>
    </row>
    <row r="957" spans="1:7" ht="12.75" customHeight="1">
      <c r="A957" t="s">
        <v>13839</v>
      </c>
      <c r="B957" t="s">
        <v>1783</v>
      </c>
      <c r="C957" t="s">
        <v>13840</v>
      </c>
      <c r="D957">
        <v>760</v>
      </c>
      <c r="E957">
        <v>760</v>
      </c>
      <c r="F957">
        <v>18240</v>
      </c>
      <c r="G957">
        <v>24</v>
      </c>
    </row>
    <row r="958" spans="1:7" ht="12.75" customHeight="1">
      <c r="A958" t="s">
        <v>13845</v>
      </c>
      <c r="B958" t="s">
        <v>1783</v>
      </c>
      <c r="C958" t="s">
        <v>13846</v>
      </c>
      <c r="D958">
        <v>760</v>
      </c>
      <c r="E958">
        <v>760</v>
      </c>
      <c r="F958">
        <v>18240</v>
      </c>
      <c r="G958">
        <v>24</v>
      </c>
    </row>
    <row r="959" spans="1:7" ht="12.75" customHeight="1">
      <c r="A959" t="s">
        <v>13847</v>
      </c>
      <c r="B959" t="s">
        <v>1783</v>
      </c>
      <c r="C959" t="s">
        <v>13848</v>
      </c>
      <c r="D959">
        <v>760</v>
      </c>
      <c r="E959">
        <v>760</v>
      </c>
      <c r="F959">
        <v>18240</v>
      </c>
      <c r="G959">
        <v>24</v>
      </c>
    </row>
    <row r="960" spans="1:7" ht="12.75" customHeight="1">
      <c r="A960" t="s">
        <v>13843</v>
      </c>
      <c r="B960" t="s">
        <v>1783</v>
      </c>
      <c r="C960" t="s">
        <v>13844</v>
      </c>
      <c r="D960">
        <v>760</v>
      </c>
      <c r="E960">
        <v>760</v>
      </c>
      <c r="F960">
        <v>18240</v>
      </c>
      <c r="G960">
        <v>24</v>
      </c>
    </row>
    <row r="961" spans="1:7" ht="12.75" customHeight="1">
      <c r="A961" t="s">
        <v>13841</v>
      </c>
      <c r="B961" t="s">
        <v>1783</v>
      </c>
      <c r="C961" t="s">
        <v>13842</v>
      </c>
      <c r="D961">
        <v>760</v>
      </c>
      <c r="E961">
        <v>760</v>
      </c>
      <c r="F961">
        <v>18240</v>
      </c>
      <c r="G961">
        <v>24</v>
      </c>
    </row>
    <row r="962" spans="1:7" ht="12.75" customHeight="1">
      <c r="A962" t="s">
        <v>13180</v>
      </c>
      <c r="B962" t="s">
        <v>1783</v>
      </c>
      <c r="C962" t="s">
        <v>13181</v>
      </c>
      <c r="D962">
        <v>760</v>
      </c>
      <c r="E962">
        <v>760</v>
      </c>
      <c r="F962">
        <v>18240</v>
      </c>
      <c r="G962">
        <v>24</v>
      </c>
    </row>
    <row r="963" spans="1:7" ht="12.75" customHeight="1">
      <c r="A963" t="s">
        <v>13178</v>
      </c>
      <c r="B963" t="s">
        <v>1783</v>
      </c>
      <c r="C963" t="s">
        <v>13179</v>
      </c>
      <c r="D963">
        <v>760</v>
      </c>
      <c r="E963">
        <v>760</v>
      </c>
      <c r="F963">
        <v>18240</v>
      </c>
      <c r="G963">
        <v>24</v>
      </c>
    </row>
    <row r="964" spans="1:7" ht="12.75" customHeight="1">
      <c r="A964" t="s">
        <v>14257</v>
      </c>
      <c r="B964" t="s">
        <v>1783</v>
      </c>
      <c r="C964" t="s">
        <v>14258</v>
      </c>
      <c r="D964">
        <v>760</v>
      </c>
      <c r="E964">
        <v>760</v>
      </c>
      <c r="F964">
        <v>9120</v>
      </c>
      <c r="G964">
        <v>12</v>
      </c>
    </row>
    <row r="965" spans="1:7" ht="12.75" customHeight="1">
      <c r="A965" t="s">
        <v>14259</v>
      </c>
      <c r="B965" t="s">
        <v>1783</v>
      </c>
      <c r="C965" t="s">
        <v>14260</v>
      </c>
      <c r="D965">
        <v>760</v>
      </c>
      <c r="E965">
        <v>760</v>
      </c>
      <c r="F965">
        <v>9120</v>
      </c>
      <c r="G965">
        <v>12</v>
      </c>
    </row>
    <row r="966" spans="1:7" ht="12.75" customHeight="1">
      <c r="A966" t="s">
        <v>10525</v>
      </c>
      <c r="B966" t="s">
        <v>1783</v>
      </c>
      <c r="C966" t="s">
        <v>10526</v>
      </c>
      <c r="D966">
        <v>760</v>
      </c>
      <c r="E966">
        <v>3800</v>
      </c>
      <c r="F966">
        <v>15200</v>
      </c>
      <c r="G966">
        <v>20</v>
      </c>
    </row>
    <row r="967" spans="1:7" ht="12.75" customHeight="1">
      <c r="A967" t="s">
        <v>1913</v>
      </c>
      <c r="B967" t="s">
        <v>1783</v>
      </c>
      <c r="C967" t="s">
        <v>1914</v>
      </c>
      <c r="D967">
        <v>150</v>
      </c>
      <c r="E967">
        <v>300</v>
      </c>
      <c r="F967">
        <v>3000</v>
      </c>
      <c r="G967">
        <v>20</v>
      </c>
    </row>
    <row r="968" spans="1:7" ht="12.75" customHeight="1">
      <c r="A968" t="s">
        <v>8090</v>
      </c>
      <c r="B968" t="s">
        <v>1783</v>
      </c>
      <c r="C968" t="s">
        <v>8091</v>
      </c>
      <c r="D968">
        <v>760</v>
      </c>
      <c r="E968">
        <v>760</v>
      </c>
      <c r="F968">
        <v>14440</v>
      </c>
      <c r="G968">
        <v>19</v>
      </c>
    </row>
    <row r="969" spans="1:7" ht="12.75" customHeight="1">
      <c r="A969" t="s">
        <v>8080</v>
      </c>
      <c r="B969" t="s">
        <v>1783</v>
      </c>
      <c r="C969" t="s">
        <v>8081</v>
      </c>
      <c r="D969">
        <v>760</v>
      </c>
      <c r="E969">
        <v>760</v>
      </c>
      <c r="F969">
        <v>15200</v>
      </c>
      <c r="G969">
        <v>20</v>
      </c>
    </row>
    <row r="970" spans="1:7" ht="12.75" customHeight="1">
      <c r="A970" t="s">
        <v>12197</v>
      </c>
      <c r="B970" t="s">
        <v>1783</v>
      </c>
      <c r="C970" t="s">
        <v>12198</v>
      </c>
      <c r="D970">
        <v>760</v>
      </c>
      <c r="E970">
        <v>760</v>
      </c>
      <c r="F970">
        <v>27360</v>
      </c>
      <c r="G970">
        <v>36</v>
      </c>
    </row>
    <row r="971" spans="1:7" ht="12.75" customHeight="1">
      <c r="A971" t="s">
        <v>6601</v>
      </c>
      <c r="B971" t="s">
        <v>1783</v>
      </c>
      <c r="C971" t="s">
        <v>6602</v>
      </c>
      <c r="D971">
        <v>760</v>
      </c>
      <c r="E971">
        <v>760</v>
      </c>
      <c r="F971">
        <v>12160</v>
      </c>
      <c r="G971">
        <v>16</v>
      </c>
    </row>
    <row r="972" spans="1:7" ht="12.75" customHeight="1">
      <c r="A972" t="s">
        <v>10356</v>
      </c>
      <c r="B972" t="s">
        <v>1783</v>
      </c>
      <c r="C972" t="s">
        <v>10357</v>
      </c>
      <c r="D972">
        <v>760</v>
      </c>
      <c r="E972">
        <v>6840</v>
      </c>
      <c r="F972">
        <v>27360</v>
      </c>
      <c r="G972">
        <v>36</v>
      </c>
    </row>
    <row r="973" spans="1:7" ht="12.75" customHeight="1">
      <c r="A973" t="s">
        <v>14637</v>
      </c>
      <c r="B973" t="s">
        <v>1783</v>
      </c>
      <c r="C973" t="s">
        <v>14638</v>
      </c>
      <c r="D973">
        <v>760</v>
      </c>
      <c r="E973">
        <v>760</v>
      </c>
      <c r="F973">
        <v>12160</v>
      </c>
      <c r="G973">
        <v>16</v>
      </c>
    </row>
    <row r="974" spans="1:7" ht="12.75" customHeight="1">
      <c r="A974" t="s">
        <v>14633</v>
      </c>
      <c r="B974" t="s">
        <v>1783</v>
      </c>
      <c r="C974" t="s">
        <v>14634</v>
      </c>
      <c r="D974">
        <v>760</v>
      </c>
      <c r="E974">
        <v>760</v>
      </c>
      <c r="F974">
        <v>12160</v>
      </c>
      <c r="G974">
        <v>16</v>
      </c>
    </row>
    <row r="975" spans="1:7" ht="12.75" customHeight="1">
      <c r="A975" t="s">
        <v>19169</v>
      </c>
      <c r="B975" t="s">
        <v>1783</v>
      </c>
      <c r="C975" t="s">
        <v>19170</v>
      </c>
      <c r="D975">
        <v>353.35</v>
      </c>
      <c r="E975">
        <v>353.35</v>
      </c>
      <c r="F975">
        <v>5653.6</v>
      </c>
      <c r="G975">
        <v>16</v>
      </c>
    </row>
    <row r="976" spans="1:7" ht="12.75" customHeight="1">
      <c r="A976" t="s">
        <v>15381</v>
      </c>
      <c r="B976" t="s">
        <v>1783</v>
      </c>
      <c r="C976" t="s">
        <v>15382</v>
      </c>
      <c r="D976">
        <v>760</v>
      </c>
      <c r="E976">
        <v>760</v>
      </c>
      <c r="F976">
        <v>12160</v>
      </c>
      <c r="G976">
        <v>16</v>
      </c>
    </row>
    <row r="977" spans="1:7" ht="12.75" customHeight="1">
      <c r="A977" t="s">
        <v>19161</v>
      </c>
      <c r="B977" t="s">
        <v>1783</v>
      </c>
      <c r="C977" t="s">
        <v>19162</v>
      </c>
      <c r="D977">
        <v>385.16</v>
      </c>
      <c r="E977">
        <v>385.16</v>
      </c>
      <c r="F977">
        <v>6162.56</v>
      </c>
      <c r="G977">
        <v>16</v>
      </c>
    </row>
    <row r="978" spans="1:7" ht="12.75" customHeight="1">
      <c r="A978" t="s">
        <v>19165</v>
      </c>
      <c r="B978" t="s">
        <v>1783</v>
      </c>
      <c r="C978" t="s">
        <v>19166</v>
      </c>
      <c r="D978">
        <v>393.57</v>
      </c>
      <c r="E978">
        <v>393.57</v>
      </c>
      <c r="F978">
        <v>6297.12</v>
      </c>
      <c r="G978">
        <v>16</v>
      </c>
    </row>
    <row r="979" spans="1:7" ht="12.75" customHeight="1">
      <c r="A979" t="s">
        <v>19173</v>
      </c>
      <c r="B979" t="s">
        <v>1783</v>
      </c>
      <c r="C979" t="s">
        <v>19174</v>
      </c>
      <c r="D979">
        <v>364.33</v>
      </c>
      <c r="E979">
        <v>364.33</v>
      </c>
      <c r="F979">
        <v>5829.28</v>
      </c>
      <c r="G979">
        <v>16</v>
      </c>
    </row>
    <row r="980" spans="1:7" ht="12.75" customHeight="1">
      <c r="A980" t="s">
        <v>3444</v>
      </c>
      <c r="B980" t="s">
        <v>1783</v>
      </c>
      <c r="C980" t="s">
        <v>3445</v>
      </c>
      <c r="D980">
        <v>450</v>
      </c>
      <c r="E980">
        <v>8100</v>
      </c>
      <c r="F980">
        <v>72900</v>
      </c>
      <c r="G980">
        <v>162</v>
      </c>
    </row>
    <row r="981" spans="1:7" ht="12.75" customHeight="1">
      <c r="A981" t="s">
        <v>3446</v>
      </c>
      <c r="B981" t="s">
        <v>1783</v>
      </c>
      <c r="C981" t="s">
        <v>3447</v>
      </c>
      <c r="D981">
        <v>450</v>
      </c>
      <c r="E981">
        <v>8100</v>
      </c>
      <c r="F981">
        <v>72900</v>
      </c>
      <c r="G981">
        <v>162</v>
      </c>
    </row>
    <row r="982" spans="1:7" ht="12.75" customHeight="1">
      <c r="A982" t="s">
        <v>4427</v>
      </c>
      <c r="B982" t="s">
        <v>1783</v>
      </c>
      <c r="C982" t="s">
        <v>4428</v>
      </c>
      <c r="D982">
        <v>760</v>
      </c>
      <c r="E982">
        <v>760</v>
      </c>
      <c r="F982">
        <v>22800</v>
      </c>
      <c r="G982">
        <v>30</v>
      </c>
    </row>
    <row r="983" spans="1:7" ht="12.75" customHeight="1">
      <c r="A983" t="s">
        <v>8476</v>
      </c>
      <c r="B983" t="s">
        <v>1783</v>
      </c>
      <c r="C983" t="s">
        <v>8477</v>
      </c>
      <c r="D983">
        <v>760</v>
      </c>
      <c r="E983">
        <v>760</v>
      </c>
      <c r="F983">
        <v>13680</v>
      </c>
      <c r="G983">
        <v>18</v>
      </c>
    </row>
    <row r="984" spans="1:7" ht="12.75" customHeight="1">
      <c r="A984" t="s">
        <v>11390</v>
      </c>
      <c r="B984" t="s">
        <v>1783</v>
      </c>
      <c r="C984" t="s">
        <v>11391</v>
      </c>
      <c r="D984">
        <v>760</v>
      </c>
      <c r="E984">
        <v>760</v>
      </c>
      <c r="F984">
        <v>12160</v>
      </c>
      <c r="G984">
        <v>16</v>
      </c>
    </row>
    <row r="985" spans="1:7" ht="12.75" customHeight="1">
      <c r="A985" t="s">
        <v>13465</v>
      </c>
      <c r="B985" t="s">
        <v>1783</v>
      </c>
      <c r="C985" t="s">
        <v>13466</v>
      </c>
      <c r="D985">
        <v>760</v>
      </c>
      <c r="E985">
        <v>760</v>
      </c>
      <c r="F985">
        <v>12160</v>
      </c>
      <c r="G985">
        <v>16</v>
      </c>
    </row>
    <row r="986" spans="1:7" ht="12.75" customHeight="1">
      <c r="A986" t="s">
        <v>11641</v>
      </c>
      <c r="B986" t="s">
        <v>1783</v>
      </c>
      <c r="C986" t="s">
        <v>11642</v>
      </c>
      <c r="D986">
        <v>760</v>
      </c>
      <c r="E986">
        <v>760</v>
      </c>
      <c r="F986">
        <v>12160</v>
      </c>
      <c r="G986">
        <v>16</v>
      </c>
    </row>
    <row r="987" spans="1:7" ht="12.75" customHeight="1">
      <c r="A987" t="s">
        <v>11529</v>
      </c>
      <c r="B987" t="s">
        <v>1783</v>
      </c>
      <c r="C987" t="s">
        <v>11530</v>
      </c>
      <c r="D987">
        <v>760</v>
      </c>
      <c r="E987">
        <v>760</v>
      </c>
      <c r="F987">
        <v>12160</v>
      </c>
      <c r="G987">
        <v>16</v>
      </c>
    </row>
    <row r="988" spans="1:7" ht="12.75" customHeight="1">
      <c r="A988" t="s">
        <v>11527</v>
      </c>
      <c r="B988" t="s">
        <v>1783</v>
      </c>
      <c r="C988" t="s">
        <v>11528</v>
      </c>
      <c r="D988">
        <v>760</v>
      </c>
      <c r="E988">
        <v>760</v>
      </c>
      <c r="F988">
        <v>12160</v>
      </c>
      <c r="G988">
        <v>16</v>
      </c>
    </row>
    <row r="989" spans="1:7" ht="12.75" customHeight="1">
      <c r="A989" t="s">
        <v>7922</v>
      </c>
      <c r="B989" t="s">
        <v>1783</v>
      </c>
      <c r="C989" t="s">
        <v>7923</v>
      </c>
      <c r="D989">
        <v>760</v>
      </c>
      <c r="E989">
        <v>760</v>
      </c>
      <c r="F989">
        <v>9120</v>
      </c>
      <c r="G989">
        <v>12</v>
      </c>
    </row>
    <row r="990" spans="1:7" ht="12.75" customHeight="1">
      <c r="A990" t="s">
        <v>5643</v>
      </c>
      <c r="B990" t="s">
        <v>1783</v>
      </c>
      <c r="C990" t="s">
        <v>5644</v>
      </c>
      <c r="D990">
        <v>899.36</v>
      </c>
      <c r="E990">
        <v>899.36</v>
      </c>
      <c r="F990">
        <v>899.36</v>
      </c>
      <c r="G990">
        <v>1</v>
      </c>
    </row>
    <row r="991" spans="1:7" ht="12.75" customHeight="1">
      <c r="A991" t="s">
        <v>11222</v>
      </c>
      <c r="B991" t="s">
        <v>1783</v>
      </c>
      <c r="C991" t="s">
        <v>11223</v>
      </c>
      <c r="D991">
        <v>760</v>
      </c>
      <c r="E991">
        <v>760</v>
      </c>
      <c r="F991">
        <v>9120</v>
      </c>
      <c r="G991">
        <v>12</v>
      </c>
    </row>
    <row r="992" spans="1:7" ht="12.75" customHeight="1">
      <c r="A992" t="s">
        <v>11220</v>
      </c>
      <c r="B992" t="s">
        <v>1783</v>
      </c>
      <c r="C992" t="s">
        <v>11221</v>
      </c>
      <c r="D992">
        <v>760</v>
      </c>
      <c r="E992">
        <v>760</v>
      </c>
      <c r="F992">
        <v>15200</v>
      </c>
      <c r="G992">
        <v>20</v>
      </c>
    </row>
    <row r="993" spans="1:7" ht="12.75" customHeight="1">
      <c r="A993" t="s">
        <v>12451</v>
      </c>
      <c r="B993" t="s">
        <v>1783</v>
      </c>
      <c r="C993" t="s">
        <v>12452</v>
      </c>
      <c r="D993">
        <v>760</v>
      </c>
      <c r="E993">
        <v>760</v>
      </c>
      <c r="F993">
        <v>15200</v>
      </c>
      <c r="G993">
        <v>20</v>
      </c>
    </row>
    <row r="994" spans="1:7" ht="12.75" customHeight="1">
      <c r="A994" t="s">
        <v>9181</v>
      </c>
      <c r="B994" t="s">
        <v>1783</v>
      </c>
      <c r="C994" t="s">
        <v>9182</v>
      </c>
      <c r="D994">
        <v>760</v>
      </c>
      <c r="E994">
        <v>760</v>
      </c>
      <c r="F994">
        <v>9120</v>
      </c>
      <c r="G994">
        <v>12</v>
      </c>
    </row>
    <row r="995" spans="1:7" ht="12.75" customHeight="1">
      <c r="A995" t="s">
        <v>3922</v>
      </c>
      <c r="B995" t="s">
        <v>1783</v>
      </c>
      <c r="C995" t="s">
        <v>3923</v>
      </c>
      <c r="D995">
        <v>760</v>
      </c>
      <c r="E995">
        <v>6840</v>
      </c>
      <c r="F995">
        <v>41040</v>
      </c>
      <c r="G995">
        <v>54</v>
      </c>
    </row>
    <row r="996" spans="1:7" ht="12.75" customHeight="1">
      <c r="A996" t="s">
        <v>16034</v>
      </c>
      <c r="B996" t="s">
        <v>1783</v>
      </c>
      <c r="C996" t="s">
        <v>16035</v>
      </c>
      <c r="D996">
        <v>760</v>
      </c>
      <c r="E996">
        <v>760</v>
      </c>
      <c r="F996">
        <v>18240</v>
      </c>
      <c r="G996">
        <v>24</v>
      </c>
    </row>
    <row r="997" spans="1:7" ht="12.75" customHeight="1">
      <c r="A997" t="s">
        <v>14128</v>
      </c>
      <c r="B997" t="s">
        <v>1783</v>
      </c>
      <c r="C997" t="s">
        <v>14129</v>
      </c>
      <c r="D997">
        <v>760</v>
      </c>
      <c r="E997">
        <v>760</v>
      </c>
      <c r="F997">
        <v>30400</v>
      </c>
      <c r="G997">
        <v>40</v>
      </c>
    </row>
    <row r="998" spans="1:7" ht="12.75" customHeight="1">
      <c r="A998" t="s">
        <v>14126</v>
      </c>
      <c r="B998" t="s">
        <v>1783</v>
      </c>
      <c r="C998" t="s">
        <v>14127</v>
      </c>
      <c r="D998">
        <v>760</v>
      </c>
      <c r="E998">
        <v>760</v>
      </c>
      <c r="F998">
        <v>30400</v>
      </c>
      <c r="G998">
        <v>40</v>
      </c>
    </row>
    <row r="999" spans="1:7" ht="12.75" customHeight="1">
      <c r="A999" t="s">
        <v>14130</v>
      </c>
      <c r="B999" t="s">
        <v>1783</v>
      </c>
      <c r="C999" t="s">
        <v>14131</v>
      </c>
      <c r="D999">
        <v>760</v>
      </c>
      <c r="E999">
        <v>760</v>
      </c>
      <c r="F999">
        <v>30400</v>
      </c>
      <c r="G999">
        <v>40</v>
      </c>
    </row>
    <row r="1000" spans="1:7" ht="12.75" customHeight="1">
      <c r="A1000" t="s">
        <v>2038</v>
      </c>
      <c r="B1000" t="s">
        <v>1783</v>
      </c>
      <c r="C1000" t="s">
        <v>2039</v>
      </c>
      <c r="D1000">
        <v>760</v>
      </c>
      <c r="E1000">
        <v>760</v>
      </c>
      <c r="F1000">
        <v>9120</v>
      </c>
      <c r="G1000">
        <v>12</v>
      </c>
    </row>
    <row r="1001" spans="1:7" ht="12.75" customHeight="1">
      <c r="A1001" t="s">
        <v>13451</v>
      </c>
      <c r="B1001" t="s">
        <v>1783</v>
      </c>
      <c r="C1001" t="s">
        <v>13452</v>
      </c>
      <c r="D1001">
        <v>760</v>
      </c>
      <c r="E1001">
        <v>760</v>
      </c>
      <c r="F1001">
        <v>18240</v>
      </c>
      <c r="G1001">
        <v>24</v>
      </c>
    </row>
    <row r="1002" spans="1:7" ht="12.75" customHeight="1">
      <c r="A1002" t="s">
        <v>7989</v>
      </c>
      <c r="B1002" t="s">
        <v>1783</v>
      </c>
      <c r="C1002" t="s">
        <v>7990</v>
      </c>
      <c r="D1002">
        <v>760</v>
      </c>
      <c r="E1002">
        <v>760</v>
      </c>
      <c r="F1002">
        <v>7600</v>
      </c>
      <c r="G1002">
        <v>10</v>
      </c>
    </row>
    <row r="1003" spans="1:7" ht="12.75" customHeight="1">
      <c r="A1003" t="s">
        <v>4487</v>
      </c>
      <c r="B1003" t="s">
        <v>1783</v>
      </c>
      <c r="C1003" t="s">
        <v>4488</v>
      </c>
      <c r="D1003">
        <v>760</v>
      </c>
      <c r="E1003">
        <v>12160</v>
      </c>
      <c r="F1003">
        <v>36480</v>
      </c>
      <c r="G1003">
        <v>48</v>
      </c>
    </row>
    <row r="1004" spans="1:7" ht="12.75" customHeight="1">
      <c r="A1004" t="s">
        <v>2070</v>
      </c>
      <c r="B1004" t="s">
        <v>1783</v>
      </c>
      <c r="C1004" t="s">
        <v>2071</v>
      </c>
      <c r="D1004">
        <v>760</v>
      </c>
      <c r="E1004">
        <v>760</v>
      </c>
      <c r="F1004">
        <v>7600</v>
      </c>
      <c r="G1004">
        <v>10</v>
      </c>
    </row>
    <row r="1005" spans="1:7" ht="12.75" customHeight="1">
      <c r="A1005" t="s">
        <v>2571</v>
      </c>
      <c r="B1005" t="s">
        <v>1783</v>
      </c>
      <c r="C1005" t="s">
        <v>2572</v>
      </c>
      <c r="D1005">
        <v>760</v>
      </c>
      <c r="E1005">
        <v>760</v>
      </c>
      <c r="F1005">
        <v>7600</v>
      </c>
      <c r="G1005">
        <v>10</v>
      </c>
    </row>
    <row r="1006" spans="1:7" ht="12.75" customHeight="1">
      <c r="A1006" t="s">
        <v>2699</v>
      </c>
      <c r="B1006" t="s">
        <v>1783</v>
      </c>
      <c r="C1006" t="s">
        <v>2700</v>
      </c>
      <c r="D1006">
        <v>730</v>
      </c>
      <c r="E1006">
        <v>730</v>
      </c>
      <c r="F1006">
        <v>10950</v>
      </c>
      <c r="G1006">
        <v>15</v>
      </c>
    </row>
    <row r="1007" spans="1:7" ht="12.75" customHeight="1">
      <c r="A1007" t="s">
        <v>2301</v>
      </c>
      <c r="B1007" t="s">
        <v>1783</v>
      </c>
      <c r="C1007" t="s">
        <v>2302</v>
      </c>
      <c r="D1007">
        <v>760</v>
      </c>
      <c r="E1007">
        <v>760</v>
      </c>
      <c r="F1007">
        <v>15200</v>
      </c>
      <c r="G1007">
        <v>20</v>
      </c>
    </row>
    <row r="1008" spans="1:7" ht="12.75" customHeight="1">
      <c r="A1008" t="s">
        <v>18571</v>
      </c>
      <c r="B1008" t="s">
        <v>1783</v>
      </c>
      <c r="C1008" t="s">
        <v>18572</v>
      </c>
      <c r="D1008">
        <v>625.45000000000005</v>
      </c>
      <c r="E1008">
        <v>625.45000000000005</v>
      </c>
      <c r="F1008">
        <v>12509</v>
      </c>
      <c r="G1008">
        <v>20</v>
      </c>
    </row>
    <row r="1009" spans="1:7" ht="12.75" customHeight="1">
      <c r="A1009" t="s">
        <v>8423</v>
      </c>
      <c r="B1009" t="s">
        <v>1783</v>
      </c>
      <c r="C1009" t="s">
        <v>8424</v>
      </c>
      <c r="D1009">
        <v>760</v>
      </c>
      <c r="E1009">
        <v>760</v>
      </c>
      <c r="F1009">
        <v>15200</v>
      </c>
      <c r="G1009">
        <v>20</v>
      </c>
    </row>
    <row r="1010" spans="1:7" ht="12.75" customHeight="1">
      <c r="A1010" t="s">
        <v>8279</v>
      </c>
      <c r="B1010" t="s">
        <v>1783</v>
      </c>
      <c r="C1010" t="s">
        <v>8280</v>
      </c>
      <c r="D1010">
        <v>760</v>
      </c>
      <c r="E1010">
        <v>760</v>
      </c>
      <c r="F1010">
        <v>18240</v>
      </c>
      <c r="G1010">
        <v>24</v>
      </c>
    </row>
    <row r="1011" spans="1:7" ht="12.75" customHeight="1">
      <c r="A1011" t="s">
        <v>8893</v>
      </c>
      <c r="B1011" t="s">
        <v>1783</v>
      </c>
      <c r="C1011" t="s">
        <v>8894</v>
      </c>
      <c r="D1011">
        <v>760</v>
      </c>
      <c r="E1011">
        <v>7600</v>
      </c>
      <c r="F1011">
        <v>30400</v>
      </c>
      <c r="G1011">
        <v>40</v>
      </c>
    </row>
    <row r="1012" spans="1:7" ht="12.75" customHeight="1">
      <c r="A1012" t="s">
        <v>9853</v>
      </c>
      <c r="B1012" t="s">
        <v>1783</v>
      </c>
      <c r="C1012" t="s">
        <v>9854</v>
      </c>
      <c r="D1012">
        <v>760</v>
      </c>
      <c r="E1012">
        <v>760</v>
      </c>
      <c r="F1012">
        <v>22800</v>
      </c>
      <c r="G1012">
        <v>30</v>
      </c>
    </row>
    <row r="1013" spans="1:7" ht="12.75" customHeight="1">
      <c r="A1013" t="s">
        <v>9720</v>
      </c>
      <c r="B1013" t="s">
        <v>1783</v>
      </c>
      <c r="C1013" t="s">
        <v>9721</v>
      </c>
      <c r="D1013">
        <v>760</v>
      </c>
      <c r="E1013">
        <v>7600</v>
      </c>
      <c r="F1013">
        <v>22800</v>
      </c>
      <c r="G1013">
        <v>30</v>
      </c>
    </row>
    <row r="1014" spans="1:7" ht="12.75" customHeight="1">
      <c r="A1014" t="s">
        <v>8449</v>
      </c>
      <c r="B1014" t="s">
        <v>1783</v>
      </c>
      <c r="C1014" t="s">
        <v>8450</v>
      </c>
      <c r="D1014">
        <v>760</v>
      </c>
      <c r="E1014">
        <v>760</v>
      </c>
      <c r="F1014">
        <v>15200</v>
      </c>
      <c r="G1014">
        <v>20</v>
      </c>
    </row>
    <row r="1015" spans="1:7" ht="12.75" customHeight="1">
      <c r="A1015" t="s">
        <v>4981</v>
      </c>
      <c r="B1015" t="s">
        <v>1783</v>
      </c>
      <c r="C1015" t="s">
        <v>4982</v>
      </c>
      <c r="D1015">
        <v>760</v>
      </c>
      <c r="E1015">
        <v>760</v>
      </c>
      <c r="F1015">
        <v>18240</v>
      </c>
      <c r="G1015">
        <v>24</v>
      </c>
    </row>
    <row r="1016" spans="1:7" ht="12.75" customHeight="1">
      <c r="A1016" t="s">
        <v>1458</v>
      </c>
      <c r="B1016" t="s">
        <v>1783</v>
      </c>
      <c r="C1016" t="s">
        <v>8857</v>
      </c>
      <c r="D1016">
        <v>760</v>
      </c>
      <c r="E1016">
        <v>6080</v>
      </c>
      <c r="F1016">
        <v>18240</v>
      </c>
      <c r="G1016">
        <v>24</v>
      </c>
    </row>
    <row r="1017" spans="1:7" ht="12.75" customHeight="1">
      <c r="A1017" t="s">
        <v>7136</v>
      </c>
      <c r="B1017" t="s">
        <v>1783</v>
      </c>
      <c r="C1017" t="s">
        <v>7137</v>
      </c>
      <c r="D1017">
        <v>1000</v>
      </c>
      <c r="E1017">
        <v>1000</v>
      </c>
      <c r="F1017">
        <v>1000</v>
      </c>
      <c r="G1017">
        <v>1</v>
      </c>
    </row>
    <row r="1018" spans="1:7" ht="12.75" customHeight="1">
      <c r="A1018" t="s">
        <v>10047</v>
      </c>
      <c r="B1018" t="s">
        <v>1783</v>
      </c>
      <c r="C1018" t="s">
        <v>10048</v>
      </c>
      <c r="D1018">
        <v>760</v>
      </c>
      <c r="E1018">
        <v>760</v>
      </c>
      <c r="F1018">
        <v>22800</v>
      </c>
      <c r="G1018">
        <v>30</v>
      </c>
    </row>
    <row r="1019" spans="1:7" ht="12.75" customHeight="1">
      <c r="A1019" t="s">
        <v>7926</v>
      </c>
      <c r="B1019" t="s">
        <v>1783</v>
      </c>
      <c r="C1019" t="s">
        <v>7927</v>
      </c>
      <c r="D1019">
        <v>760</v>
      </c>
      <c r="E1019">
        <v>760</v>
      </c>
      <c r="F1019">
        <v>9120</v>
      </c>
      <c r="G1019">
        <v>12</v>
      </c>
    </row>
    <row r="1020" spans="1:7" ht="12.75" customHeight="1">
      <c r="A1020" t="s">
        <v>4637</v>
      </c>
      <c r="B1020" t="s">
        <v>1783</v>
      </c>
      <c r="C1020" t="s">
        <v>4638</v>
      </c>
      <c r="D1020">
        <v>760</v>
      </c>
      <c r="E1020">
        <v>760</v>
      </c>
      <c r="F1020">
        <v>9120</v>
      </c>
      <c r="G1020">
        <v>12</v>
      </c>
    </row>
    <row r="1021" spans="1:7" ht="12.75" customHeight="1">
      <c r="A1021" t="s">
        <v>6626</v>
      </c>
      <c r="B1021" t="s">
        <v>1783</v>
      </c>
      <c r="C1021" t="s">
        <v>6627</v>
      </c>
      <c r="D1021">
        <v>760</v>
      </c>
      <c r="E1021">
        <v>760</v>
      </c>
      <c r="F1021">
        <v>12160</v>
      </c>
      <c r="G1021">
        <v>16</v>
      </c>
    </row>
    <row r="1022" spans="1:7" ht="12.75" customHeight="1">
      <c r="A1022" t="s">
        <v>9701</v>
      </c>
      <c r="B1022" t="s">
        <v>1783</v>
      </c>
      <c r="C1022" t="s">
        <v>9702</v>
      </c>
      <c r="D1022">
        <v>760</v>
      </c>
      <c r="E1022">
        <v>15200</v>
      </c>
      <c r="F1022">
        <v>30400</v>
      </c>
      <c r="G1022">
        <v>40</v>
      </c>
    </row>
    <row r="1023" spans="1:7" ht="12.75" customHeight="1">
      <c r="A1023" t="s">
        <v>19335</v>
      </c>
      <c r="B1023" t="s">
        <v>1783</v>
      </c>
      <c r="C1023" t="s">
        <v>19336</v>
      </c>
      <c r="D1023">
        <v>760</v>
      </c>
      <c r="E1023">
        <v>7600</v>
      </c>
      <c r="F1023">
        <v>22800</v>
      </c>
      <c r="G1023">
        <v>30</v>
      </c>
    </row>
    <row r="1024" spans="1:7" ht="12.75" customHeight="1">
      <c r="A1024" t="s">
        <v>19331</v>
      </c>
      <c r="B1024" t="s">
        <v>1783</v>
      </c>
      <c r="C1024" t="s">
        <v>19332</v>
      </c>
      <c r="D1024">
        <v>760</v>
      </c>
      <c r="E1024">
        <v>7600</v>
      </c>
      <c r="F1024">
        <v>22800</v>
      </c>
      <c r="G1024">
        <v>30</v>
      </c>
    </row>
    <row r="1025" spans="1:7" ht="12.75" customHeight="1">
      <c r="A1025" t="s">
        <v>4910</v>
      </c>
      <c r="B1025" t="s">
        <v>1783</v>
      </c>
      <c r="C1025" t="s">
        <v>4911</v>
      </c>
      <c r="D1025">
        <v>760</v>
      </c>
      <c r="E1025">
        <v>7600</v>
      </c>
      <c r="F1025">
        <v>22800</v>
      </c>
      <c r="G1025">
        <v>30</v>
      </c>
    </row>
    <row r="1026" spans="1:7" ht="12.75" customHeight="1">
      <c r="A1026" t="s">
        <v>8196</v>
      </c>
      <c r="B1026" t="s">
        <v>1783</v>
      </c>
      <c r="C1026" t="s">
        <v>8197</v>
      </c>
      <c r="D1026">
        <v>760</v>
      </c>
      <c r="E1026">
        <v>2280</v>
      </c>
      <c r="F1026">
        <v>22800</v>
      </c>
      <c r="G1026">
        <v>30</v>
      </c>
    </row>
    <row r="1027" spans="1:7" ht="12.75" customHeight="1">
      <c r="A1027" t="s">
        <v>8200</v>
      </c>
      <c r="B1027" t="s">
        <v>1783</v>
      </c>
      <c r="C1027" t="s">
        <v>8201</v>
      </c>
      <c r="D1027">
        <v>760</v>
      </c>
      <c r="E1027">
        <v>7600</v>
      </c>
      <c r="F1027">
        <v>22800</v>
      </c>
      <c r="G1027">
        <v>30</v>
      </c>
    </row>
    <row r="1028" spans="1:7" ht="12.75" customHeight="1">
      <c r="A1028" t="s">
        <v>19476</v>
      </c>
      <c r="B1028" t="s">
        <v>1783</v>
      </c>
      <c r="C1028" t="s">
        <v>19477</v>
      </c>
      <c r="D1028">
        <v>760</v>
      </c>
      <c r="E1028">
        <v>7600</v>
      </c>
      <c r="F1028">
        <v>22800</v>
      </c>
      <c r="G1028">
        <v>30</v>
      </c>
    </row>
    <row r="1029" spans="1:7" ht="12.75" customHeight="1">
      <c r="A1029" t="s">
        <v>4850</v>
      </c>
      <c r="B1029" t="s">
        <v>1783</v>
      </c>
      <c r="C1029" t="s">
        <v>4851</v>
      </c>
      <c r="D1029">
        <v>760</v>
      </c>
      <c r="E1029">
        <v>760</v>
      </c>
      <c r="F1029">
        <v>22800</v>
      </c>
      <c r="G1029">
        <v>30</v>
      </c>
    </row>
    <row r="1030" spans="1:7" ht="12.75" customHeight="1">
      <c r="A1030" t="s">
        <v>8185</v>
      </c>
      <c r="B1030" t="s">
        <v>1783</v>
      </c>
      <c r="C1030" t="s">
        <v>8186</v>
      </c>
      <c r="D1030">
        <v>760</v>
      </c>
      <c r="E1030">
        <v>760</v>
      </c>
      <c r="F1030">
        <v>22800</v>
      </c>
      <c r="G1030">
        <v>30</v>
      </c>
    </row>
    <row r="1031" spans="1:7" ht="12.75" customHeight="1">
      <c r="A1031" t="s">
        <v>7134</v>
      </c>
      <c r="B1031" t="s">
        <v>1783</v>
      </c>
      <c r="C1031" t="s">
        <v>7135</v>
      </c>
      <c r="D1031">
        <v>1000</v>
      </c>
      <c r="E1031">
        <v>1000</v>
      </c>
      <c r="F1031">
        <v>1000</v>
      </c>
      <c r="G1031">
        <v>1</v>
      </c>
    </row>
    <row r="1032" spans="1:7" ht="12.75" customHeight="1">
      <c r="A1032" t="s">
        <v>11259</v>
      </c>
      <c r="B1032" t="s">
        <v>1783</v>
      </c>
      <c r="C1032" t="s">
        <v>11260</v>
      </c>
      <c r="D1032">
        <v>760</v>
      </c>
      <c r="E1032">
        <v>7600</v>
      </c>
      <c r="F1032">
        <v>15200</v>
      </c>
      <c r="G1032">
        <v>20</v>
      </c>
    </row>
    <row r="1033" spans="1:7" ht="12.75" customHeight="1">
      <c r="A1033" t="s">
        <v>13235</v>
      </c>
      <c r="B1033" t="s">
        <v>1783</v>
      </c>
      <c r="C1033" t="s">
        <v>13236</v>
      </c>
      <c r="D1033">
        <v>760</v>
      </c>
      <c r="E1033">
        <v>760</v>
      </c>
      <c r="F1033">
        <v>22800</v>
      </c>
      <c r="G1033">
        <v>30</v>
      </c>
    </row>
    <row r="1034" spans="1:7" ht="12.75" customHeight="1">
      <c r="A1034" t="s">
        <v>11850</v>
      </c>
      <c r="B1034" t="s">
        <v>1783</v>
      </c>
      <c r="C1034" t="s">
        <v>11851</v>
      </c>
      <c r="D1034">
        <v>760</v>
      </c>
      <c r="E1034">
        <v>760</v>
      </c>
      <c r="F1034">
        <v>22800</v>
      </c>
      <c r="G1034">
        <v>30</v>
      </c>
    </row>
    <row r="1035" spans="1:7" ht="12.75" customHeight="1">
      <c r="A1035" t="s">
        <v>7528</v>
      </c>
      <c r="B1035" t="s">
        <v>1783</v>
      </c>
      <c r="C1035" t="s">
        <v>7529</v>
      </c>
      <c r="D1035">
        <v>700</v>
      </c>
      <c r="E1035">
        <v>700</v>
      </c>
      <c r="F1035">
        <v>14000</v>
      </c>
      <c r="G1035">
        <v>20</v>
      </c>
    </row>
    <row r="1036" spans="1:7" ht="12.75" customHeight="1">
      <c r="A1036" t="s">
        <v>10743</v>
      </c>
      <c r="B1036" t="s">
        <v>1783</v>
      </c>
      <c r="C1036" t="s">
        <v>7529</v>
      </c>
      <c r="D1036">
        <v>760</v>
      </c>
      <c r="E1036">
        <v>760</v>
      </c>
      <c r="F1036">
        <v>12160</v>
      </c>
      <c r="G1036">
        <v>16</v>
      </c>
    </row>
    <row r="1037" spans="1:7" ht="12.75" customHeight="1">
      <c r="A1037" t="s">
        <v>2036</v>
      </c>
      <c r="B1037" t="s">
        <v>1783</v>
      </c>
      <c r="C1037" t="s">
        <v>2037</v>
      </c>
      <c r="D1037">
        <v>760</v>
      </c>
      <c r="E1037">
        <v>760</v>
      </c>
      <c r="F1037">
        <v>7600</v>
      </c>
      <c r="G1037">
        <v>10</v>
      </c>
    </row>
    <row r="1038" spans="1:7" ht="12.75" customHeight="1">
      <c r="A1038" t="s">
        <v>2107</v>
      </c>
      <c r="B1038" t="s">
        <v>1783</v>
      </c>
      <c r="C1038" t="s">
        <v>2037</v>
      </c>
      <c r="D1038">
        <v>760</v>
      </c>
      <c r="E1038">
        <v>760</v>
      </c>
      <c r="F1038">
        <v>9120</v>
      </c>
      <c r="G1038">
        <v>12</v>
      </c>
    </row>
    <row r="1039" spans="1:7" ht="12.75" customHeight="1">
      <c r="A1039" t="s">
        <v>7776</v>
      </c>
      <c r="B1039" t="s">
        <v>1783</v>
      </c>
      <c r="C1039" t="s">
        <v>7777</v>
      </c>
      <c r="D1039">
        <v>700</v>
      </c>
      <c r="E1039">
        <v>700</v>
      </c>
      <c r="F1039">
        <v>14000</v>
      </c>
      <c r="G1039">
        <v>20</v>
      </c>
    </row>
    <row r="1040" spans="1:7" ht="12.75" customHeight="1">
      <c r="A1040" t="s">
        <v>8708</v>
      </c>
      <c r="B1040" t="s">
        <v>1783</v>
      </c>
      <c r="C1040" t="s">
        <v>8709</v>
      </c>
      <c r="D1040">
        <v>760</v>
      </c>
      <c r="E1040">
        <v>760</v>
      </c>
      <c r="F1040">
        <v>15200</v>
      </c>
      <c r="G1040">
        <v>20</v>
      </c>
    </row>
    <row r="1041" spans="1:7" ht="12.75" customHeight="1">
      <c r="A1041" t="s">
        <v>10371</v>
      </c>
      <c r="B1041" t="s">
        <v>1783</v>
      </c>
      <c r="C1041" t="s">
        <v>10372</v>
      </c>
      <c r="D1041">
        <v>760</v>
      </c>
      <c r="E1041">
        <v>9120</v>
      </c>
      <c r="F1041">
        <v>27360</v>
      </c>
      <c r="G1041">
        <v>36</v>
      </c>
    </row>
    <row r="1042" spans="1:7" ht="12.75" customHeight="1">
      <c r="A1042" t="s">
        <v>11888</v>
      </c>
      <c r="B1042" t="s">
        <v>1783</v>
      </c>
      <c r="C1042" t="s">
        <v>11889</v>
      </c>
      <c r="D1042">
        <v>760</v>
      </c>
      <c r="E1042">
        <v>760</v>
      </c>
      <c r="F1042">
        <v>18240</v>
      </c>
      <c r="G1042">
        <v>24</v>
      </c>
    </row>
    <row r="1043" spans="1:7" ht="12.75" customHeight="1">
      <c r="A1043" t="s">
        <v>16185</v>
      </c>
      <c r="B1043" t="s">
        <v>1783</v>
      </c>
      <c r="C1043" t="s">
        <v>16186</v>
      </c>
      <c r="D1043">
        <v>760</v>
      </c>
      <c r="E1043">
        <v>13680</v>
      </c>
      <c r="F1043">
        <v>54720</v>
      </c>
      <c r="G1043">
        <v>72</v>
      </c>
    </row>
    <row r="1044" spans="1:7" ht="12.75" customHeight="1">
      <c r="A1044" t="s">
        <v>10455</v>
      </c>
      <c r="B1044" t="s">
        <v>1783</v>
      </c>
      <c r="C1044" t="s">
        <v>10456</v>
      </c>
      <c r="D1044">
        <v>760</v>
      </c>
      <c r="E1044">
        <v>7600</v>
      </c>
      <c r="F1044">
        <v>22800</v>
      </c>
      <c r="G1044">
        <v>30</v>
      </c>
    </row>
    <row r="1045" spans="1:7" ht="12.75" customHeight="1">
      <c r="A1045" t="s">
        <v>14057</v>
      </c>
      <c r="B1045" t="s">
        <v>1783</v>
      </c>
      <c r="C1045" t="s">
        <v>14058</v>
      </c>
      <c r="D1045">
        <v>760</v>
      </c>
      <c r="E1045">
        <v>760</v>
      </c>
      <c r="F1045">
        <v>13680</v>
      </c>
      <c r="G1045">
        <v>18</v>
      </c>
    </row>
    <row r="1046" spans="1:7" ht="12.75" customHeight="1">
      <c r="A1046" t="s">
        <v>15737</v>
      </c>
      <c r="B1046" t="s">
        <v>1783</v>
      </c>
      <c r="C1046" t="s">
        <v>15738</v>
      </c>
      <c r="D1046">
        <v>760</v>
      </c>
      <c r="E1046">
        <v>760</v>
      </c>
      <c r="F1046">
        <v>12160</v>
      </c>
      <c r="G1046">
        <v>16</v>
      </c>
    </row>
    <row r="1047" spans="1:7" ht="12.75" customHeight="1">
      <c r="A1047" t="s">
        <v>13459</v>
      </c>
      <c r="B1047" t="s">
        <v>1783</v>
      </c>
      <c r="C1047" t="s">
        <v>13460</v>
      </c>
      <c r="D1047">
        <v>760</v>
      </c>
      <c r="E1047">
        <v>760</v>
      </c>
      <c r="F1047">
        <v>13680</v>
      </c>
      <c r="G1047">
        <v>18</v>
      </c>
    </row>
    <row r="1048" spans="1:7" ht="12.75" customHeight="1">
      <c r="A1048" t="s">
        <v>13241</v>
      </c>
      <c r="B1048" t="s">
        <v>1783</v>
      </c>
      <c r="C1048" t="s">
        <v>13242</v>
      </c>
      <c r="D1048">
        <v>760</v>
      </c>
      <c r="E1048">
        <v>760</v>
      </c>
      <c r="F1048">
        <v>13680</v>
      </c>
      <c r="G1048">
        <v>18</v>
      </c>
    </row>
    <row r="1049" spans="1:7" ht="12.75" customHeight="1">
      <c r="A1049" t="s">
        <v>4539</v>
      </c>
      <c r="B1049" t="s">
        <v>1783</v>
      </c>
      <c r="C1049" t="s">
        <v>4540</v>
      </c>
      <c r="D1049">
        <v>760</v>
      </c>
      <c r="E1049">
        <v>760</v>
      </c>
      <c r="F1049">
        <v>7600</v>
      </c>
      <c r="G1049">
        <v>10</v>
      </c>
    </row>
    <row r="1050" spans="1:7" ht="12.75" customHeight="1">
      <c r="A1050" t="s">
        <v>15961</v>
      </c>
      <c r="B1050" t="s">
        <v>1783</v>
      </c>
      <c r="C1050" t="s">
        <v>15962</v>
      </c>
      <c r="D1050">
        <v>760</v>
      </c>
      <c r="E1050">
        <v>15200</v>
      </c>
      <c r="F1050">
        <v>60800</v>
      </c>
      <c r="G1050">
        <v>80</v>
      </c>
    </row>
    <row r="1051" spans="1:7" ht="12.75" customHeight="1">
      <c r="A1051" t="s">
        <v>10941</v>
      </c>
      <c r="B1051" t="s">
        <v>1783</v>
      </c>
      <c r="C1051" t="s">
        <v>10942</v>
      </c>
      <c r="D1051">
        <v>760</v>
      </c>
      <c r="E1051">
        <v>760</v>
      </c>
      <c r="F1051">
        <v>7600</v>
      </c>
      <c r="G1051">
        <v>10</v>
      </c>
    </row>
    <row r="1052" spans="1:7" ht="12.75" customHeight="1">
      <c r="A1052" t="s">
        <v>8026</v>
      </c>
      <c r="B1052" t="s">
        <v>1783</v>
      </c>
      <c r="C1052" t="s">
        <v>8027</v>
      </c>
      <c r="D1052">
        <v>760</v>
      </c>
      <c r="E1052">
        <v>760</v>
      </c>
      <c r="F1052">
        <v>9120</v>
      </c>
      <c r="G1052">
        <v>12</v>
      </c>
    </row>
    <row r="1053" spans="1:7" ht="12.75" customHeight="1">
      <c r="A1053" t="s">
        <v>1524</v>
      </c>
      <c r="B1053" t="s">
        <v>1783</v>
      </c>
      <c r="C1053" t="s">
        <v>9837</v>
      </c>
      <c r="D1053">
        <v>760</v>
      </c>
      <c r="E1053">
        <v>22800</v>
      </c>
      <c r="F1053">
        <v>68400</v>
      </c>
      <c r="G1053">
        <v>90</v>
      </c>
    </row>
    <row r="1054" spans="1:7" ht="12.75" customHeight="1">
      <c r="A1054" t="s">
        <v>7402</v>
      </c>
      <c r="B1054" t="s">
        <v>1783</v>
      </c>
      <c r="C1054" t="s">
        <v>7403</v>
      </c>
      <c r="D1054">
        <v>700</v>
      </c>
      <c r="E1054">
        <v>4200</v>
      </c>
      <c r="F1054">
        <v>16800</v>
      </c>
      <c r="G1054">
        <v>24</v>
      </c>
    </row>
    <row r="1055" spans="1:7" ht="12.75" customHeight="1">
      <c r="A1055" t="s">
        <v>7404</v>
      </c>
      <c r="B1055" t="s">
        <v>1783</v>
      </c>
      <c r="C1055" t="s">
        <v>7405</v>
      </c>
      <c r="D1055">
        <v>700</v>
      </c>
      <c r="E1055">
        <v>4200</v>
      </c>
      <c r="F1055">
        <v>16800</v>
      </c>
      <c r="G1055">
        <v>24</v>
      </c>
    </row>
    <row r="1056" spans="1:7" ht="12.75" customHeight="1">
      <c r="A1056" t="s">
        <v>10737</v>
      </c>
      <c r="B1056" t="s">
        <v>1783</v>
      </c>
      <c r="C1056" t="s">
        <v>10738</v>
      </c>
      <c r="D1056">
        <v>760</v>
      </c>
      <c r="E1056">
        <v>760</v>
      </c>
      <c r="F1056">
        <v>18240</v>
      </c>
      <c r="G1056">
        <v>24</v>
      </c>
    </row>
    <row r="1057" spans="1:7" ht="12.75" customHeight="1">
      <c r="A1057" t="s">
        <v>13537</v>
      </c>
      <c r="B1057" t="s">
        <v>1783</v>
      </c>
      <c r="C1057" t="s">
        <v>13538</v>
      </c>
      <c r="D1057">
        <v>760</v>
      </c>
      <c r="E1057">
        <v>760</v>
      </c>
      <c r="F1057">
        <v>15200</v>
      </c>
      <c r="G1057">
        <v>20</v>
      </c>
    </row>
    <row r="1058" spans="1:7" ht="12.75" customHeight="1">
      <c r="A1058" t="s">
        <v>4469</v>
      </c>
      <c r="B1058" t="s">
        <v>1783</v>
      </c>
      <c r="C1058" t="s">
        <v>4470</v>
      </c>
      <c r="D1058">
        <v>760</v>
      </c>
      <c r="E1058">
        <v>760</v>
      </c>
      <c r="F1058">
        <v>22800</v>
      </c>
      <c r="G1058">
        <v>30</v>
      </c>
    </row>
    <row r="1059" spans="1:7" ht="12.75" customHeight="1">
      <c r="A1059" t="s">
        <v>9520</v>
      </c>
      <c r="B1059" t="s">
        <v>1783</v>
      </c>
      <c r="C1059" t="s">
        <v>9521</v>
      </c>
      <c r="D1059">
        <v>500</v>
      </c>
      <c r="E1059">
        <v>6000</v>
      </c>
      <c r="F1059">
        <v>96000</v>
      </c>
      <c r="G1059">
        <v>192</v>
      </c>
    </row>
    <row r="1060" spans="1:7" ht="12.75" customHeight="1">
      <c r="A1060" t="s">
        <v>9560</v>
      </c>
      <c r="B1060" t="s">
        <v>1783</v>
      </c>
      <c r="C1060" t="s">
        <v>9561</v>
      </c>
      <c r="D1060">
        <v>227.20000000000002</v>
      </c>
      <c r="E1060">
        <v>2726.4</v>
      </c>
      <c r="F1060">
        <v>43622.400000000001</v>
      </c>
      <c r="G1060">
        <v>192</v>
      </c>
    </row>
    <row r="1061" spans="1:7" ht="12.75" customHeight="1">
      <c r="A1061" t="s">
        <v>8536</v>
      </c>
      <c r="B1061" t="s">
        <v>1783</v>
      </c>
      <c r="C1061" t="s">
        <v>8537</v>
      </c>
      <c r="D1061">
        <v>760</v>
      </c>
      <c r="E1061">
        <v>760</v>
      </c>
      <c r="F1061">
        <v>9120</v>
      </c>
      <c r="G1061">
        <v>12</v>
      </c>
    </row>
    <row r="1062" spans="1:7" ht="12.75" customHeight="1">
      <c r="A1062" t="s">
        <v>8421</v>
      </c>
      <c r="B1062" t="s">
        <v>1783</v>
      </c>
      <c r="C1062" t="s">
        <v>8422</v>
      </c>
      <c r="D1062">
        <v>760</v>
      </c>
      <c r="E1062">
        <v>760</v>
      </c>
      <c r="F1062">
        <v>15200</v>
      </c>
      <c r="G1062">
        <v>20</v>
      </c>
    </row>
    <row r="1063" spans="1:7" ht="12.75" customHeight="1">
      <c r="A1063" t="s">
        <v>8506</v>
      </c>
      <c r="B1063" t="s">
        <v>1783</v>
      </c>
      <c r="C1063" t="s">
        <v>8507</v>
      </c>
      <c r="D1063">
        <v>760</v>
      </c>
      <c r="E1063">
        <v>760</v>
      </c>
      <c r="F1063">
        <v>9120</v>
      </c>
      <c r="G1063">
        <v>12</v>
      </c>
    </row>
    <row r="1064" spans="1:7" ht="12.75" customHeight="1">
      <c r="A1064" t="s">
        <v>8532</v>
      </c>
      <c r="B1064" t="s">
        <v>1783</v>
      </c>
      <c r="C1064" t="s">
        <v>8533</v>
      </c>
      <c r="D1064">
        <v>760</v>
      </c>
      <c r="E1064">
        <v>760</v>
      </c>
      <c r="F1064">
        <v>11400</v>
      </c>
      <c r="G1064">
        <v>15</v>
      </c>
    </row>
    <row r="1065" spans="1:7" ht="12.75" customHeight="1">
      <c r="A1065" t="s">
        <v>8435</v>
      </c>
      <c r="B1065" t="s">
        <v>1783</v>
      </c>
      <c r="C1065" t="s">
        <v>8436</v>
      </c>
      <c r="D1065">
        <v>760</v>
      </c>
      <c r="E1065">
        <v>760</v>
      </c>
      <c r="F1065">
        <v>9120</v>
      </c>
      <c r="G1065">
        <v>12</v>
      </c>
    </row>
    <row r="1066" spans="1:7" ht="12.75" customHeight="1">
      <c r="A1066" t="s">
        <v>8546</v>
      </c>
      <c r="B1066" t="s">
        <v>1783</v>
      </c>
      <c r="C1066" t="s">
        <v>8547</v>
      </c>
      <c r="D1066">
        <v>655</v>
      </c>
      <c r="E1066">
        <v>655</v>
      </c>
      <c r="F1066">
        <v>9825</v>
      </c>
      <c r="G1066">
        <v>15</v>
      </c>
    </row>
    <row r="1067" spans="1:7" ht="12.75" customHeight="1">
      <c r="A1067" t="s">
        <v>19735</v>
      </c>
      <c r="B1067" t="s">
        <v>1783</v>
      </c>
      <c r="C1067" t="s">
        <v>19736</v>
      </c>
      <c r="D1067">
        <v>760</v>
      </c>
      <c r="E1067">
        <v>760</v>
      </c>
      <c r="F1067">
        <v>9120</v>
      </c>
      <c r="G1067">
        <v>12</v>
      </c>
    </row>
    <row r="1068" spans="1:7" ht="12.75" customHeight="1">
      <c r="A1068" t="s">
        <v>4004</v>
      </c>
      <c r="B1068" t="s">
        <v>1783</v>
      </c>
      <c r="C1068" t="s">
        <v>4005</v>
      </c>
      <c r="D1068">
        <v>760</v>
      </c>
      <c r="E1068">
        <v>760</v>
      </c>
      <c r="F1068">
        <v>18240</v>
      </c>
      <c r="G1068">
        <v>24</v>
      </c>
    </row>
    <row r="1069" spans="1:7" ht="12.75" customHeight="1">
      <c r="A1069" t="s">
        <v>9410</v>
      </c>
      <c r="B1069" t="s">
        <v>1783</v>
      </c>
      <c r="C1069" t="s">
        <v>9411</v>
      </c>
      <c r="D1069">
        <v>0</v>
      </c>
      <c r="E1069">
        <v>0</v>
      </c>
      <c r="F1069">
        <v>0</v>
      </c>
      <c r="G1069">
        <v>1</v>
      </c>
    </row>
    <row r="1070" spans="1:7" ht="12.75" customHeight="1">
      <c r="A1070" t="s">
        <v>4462</v>
      </c>
      <c r="B1070" t="s">
        <v>1783</v>
      </c>
      <c r="C1070" t="s">
        <v>4463</v>
      </c>
      <c r="D1070">
        <v>0</v>
      </c>
      <c r="E1070">
        <v>0</v>
      </c>
      <c r="F1070">
        <v>0</v>
      </c>
      <c r="G1070">
        <v>1</v>
      </c>
    </row>
    <row r="1071" spans="1:7" ht="12.75" customHeight="1">
      <c r="A1071" t="s">
        <v>4464</v>
      </c>
      <c r="B1071" t="s">
        <v>1783</v>
      </c>
      <c r="C1071" t="s">
        <v>4463</v>
      </c>
      <c r="D1071">
        <v>760</v>
      </c>
      <c r="E1071">
        <v>760</v>
      </c>
      <c r="F1071">
        <v>22800</v>
      </c>
      <c r="G1071">
        <v>30</v>
      </c>
    </row>
    <row r="1072" spans="1:7" ht="12.75" customHeight="1">
      <c r="A1072" t="s">
        <v>3793</v>
      </c>
      <c r="B1072" t="s">
        <v>1783</v>
      </c>
      <c r="C1072" t="s">
        <v>3794</v>
      </c>
      <c r="D1072">
        <v>760</v>
      </c>
      <c r="E1072">
        <v>760</v>
      </c>
      <c r="F1072">
        <v>22800</v>
      </c>
      <c r="G1072">
        <v>30</v>
      </c>
    </row>
    <row r="1073" spans="1:7" ht="12.75" customHeight="1">
      <c r="A1073" t="s">
        <v>10024</v>
      </c>
      <c r="B1073" t="s">
        <v>1783</v>
      </c>
      <c r="C1073" t="s">
        <v>10025</v>
      </c>
      <c r="D1073">
        <v>700</v>
      </c>
      <c r="E1073">
        <v>700</v>
      </c>
      <c r="F1073">
        <v>21000</v>
      </c>
      <c r="G1073">
        <v>30</v>
      </c>
    </row>
    <row r="1074" spans="1:7" ht="12.75" customHeight="1">
      <c r="A1074" t="s">
        <v>4475</v>
      </c>
      <c r="B1074" t="s">
        <v>1783</v>
      </c>
      <c r="C1074" t="s">
        <v>4476</v>
      </c>
      <c r="D1074">
        <v>760</v>
      </c>
      <c r="E1074">
        <v>9120</v>
      </c>
      <c r="F1074">
        <v>36480</v>
      </c>
      <c r="G1074">
        <v>48</v>
      </c>
    </row>
    <row r="1075" spans="1:7" ht="12.75" customHeight="1">
      <c r="A1075" t="s">
        <v>3827</v>
      </c>
      <c r="B1075" t="s">
        <v>1783</v>
      </c>
      <c r="C1075" t="s">
        <v>3828</v>
      </c>
      <c r="D1075">
        <v>760</v>
      </c>
      <c r="E1075">
        <v>760</v>
      </c>
      <c r="F1075">
        <v>22800</v>
      </c>
      <c r="G1075">
        <v>30</v>
      </c>
    </row>
    <row r="1076" spans="1:7" ht="12.75" customHeight="1">
      <c r="A1076" t="s">
        <v>4477</v>
      </c>
      <c r="B1076" t="s">
        <v>1783</v>
      </c>
      <c r="C1076" t="s">
        <v>4478</v>
      </c>
      <c r="D1076">
        <v>700</v>
      </c>
      <c r="E1076">
        <v>8400</v>
      </c>
      <c r="F1076">
        <v>33600</v>
      </c>
      <c r="G1076">
        <v>48</v>
      </c>
    </row>
    <row r="1077" spans="1:7" ht="12.75" customHeight="1">
      <c r="A1077" t="s">
        <v>4035</v>
      </c>
      <c r="B1077" t="s">
        <v>1783</v>
      </c>
      <c r="C1077" t="s">
        <v>4036</v>
      </c>
      <c r="D1077">
        <v>760</v>
      </c>
      <c r="E1077">
        <v>760</v>
      </c>
      <c r="F1077">
        <v>22800</v>
      </c>
      <c r="G1077">
        <v>30</v>
      </c>
    </row>
    <row r="1078" spans="1:7" ht="12.75" customHeight="1">
      <c r="A1078" t="s">
        <v>9289</v>
      </c>
      <c r="B1078" t="s">
        <v>1783</v>
      </c>
      <c r="C1078" t="s">
        <v>9290</v>
      </c>
      <c r="D1078">
        <v>550</v>
      </c>
      <c r="E1078">
        <v>4400</v>
      </c>
      <c r="F1078">
        <v>35200</v>
      </c>
      <c r="G1078">
        <v>64</v>
      </c>
    </row>
    <row r="1079" spans="1:7" ht="12.75" customHeight="1">
      <c r="A1079" t="s">
        <v>17746</v>
      </c>
      <c r="B1079" t="s">
        <v>1783</v>
      </c>
      <c r="C1079" t="s">
        <v>17747</v>
      </c>
      <c r="D1079">
        <v>760</v>
      </c>
      <c r="E1079">
        <v>11400</v>
      </c>
      <c r="F1079">
        <v>45600</v>
      </c>
      <c r="G1079">
        <v>60</v>
      </c>
    </row>
    <row r="1080" spans="1:7" ht="12.75" customHeight="1">
      <c r="A1080" t="s">
        <v>2649</v>
      </c>
      <c r="B1080" t="s">
        <v>1783</v>
      </c>
      <c r="C1080" t="s">
        <v>2650</v>
      </c>
      <c r="D1080">
        <v>760</v>
      </c>
      <c r="E1080">
        <v>760</v>
      </c>
      <c r="F1080">
        <v>9120</v>
      </c>
      <c r="G1080">
        <v>12</v>
      </c>
    </row>
    <row r="1081" spans="1:7" ht="12.75" customHeight="1">
      <c r="A1081" t="s">
        <v>10348</v>
      </c>
      <c r="B1081" t="s">
        <v>1783</v>
      </c>
      <c r="C1081" t="s">
        <v>10349</v>
      </c>
      <c r="D1081">
        <v>760</v>
      </c>
      <c r="E1081">
        <v>7600</v>
      </c>
      <c r="F1081">
        <v>15200</v>
      </c>
      <c r="G1081">
        <v>20</v>
      </c>
    </row>
    <row r="1082" spans="1:7" ht="12.75" customHeight="1">
      <c r="A1082" t="s">
        <v>4643</v>
      </c>
      <c r="B1082" t="s">
        <v>1783</v>
      </c>
      <c r="C1082" t="s">
        <v>4644</v>
      </c>
      <c r="D1082">
        <v>760</v>
      </c>
      <c r="E1082">
        <v>760</v>
      </c>
      <c r="F1082">
        <v>13680</v>
      </c>
      <c r="G1082">
        <v>18</v>
      </c>
    </row>
    <row r="1083" spans="1:7" ht="12.75" customHeight="1">
      <c r="A1083" t="s">
        <v>11971</v>
      </c>
      <c r="B1083" t="s">
        <v>1783</v>
      </c>
      <c r="C1083" t="s">
        <v>11972</v>
      </c>
      <c r="D1083">
        <v>760</v>
      </c>
      <c r="E1083">
        <v>760</v>
      </c>
      <c r="F1083">
        <v>13680</v>
      </c>
      <c r="G1083">
        <v>18</v>
      </c>
    </row>
    <row r="1084" spans="1:7" ht="12.75" customHeight="1">
      <c r="A1084" t="s">
        <v>10831</v>
      </c>
      <c r="B1084" t="s">
        <v>1783</v>
      </c>
      <c r="C1084" t="s">
        <v>10832</v>
      </c>
      <c r="D1084">
        <v>650</v>
      </c>
      <c r="E1084">
        <v>650</v>
      </c>
      <c r="F1084">
        <v>26000</v>
      </c>
      <c r="G1084">
        <v>40</v>
      </c>
    </row>
    <row r="1085" spans="1:7" ht="12.75" customHeight="1">
      <c r="A1085" t="s">
        <v>1513</v>
      </c>
      <c r="B1085" t="s">
        <v>1783</v>
      </c>
      <c r="C1085" t="s">
        <v>963</v>
      </c>
      <c r="D1085">
        <v>760</v>
      </c>
      <c r="E1085">
        <v>760</v>
      </c>
      <c r="F1085">
        <v>24320</v>
      </c>
      <c r="G1085">
        <v>32</v>
      </c>
    </row>
    <row r="1086" spans="1:7" ht="12.75" customHeight="1">
      <c r="A1086" t="s">
        <v>962</v>
      </c>
      <c r="B1086" t="s">
        <v>1783</v>
      </c>
      <c r="C1086" t="s">
        <v>963</v>
      </c>
      <c r="D1086">
        <v>760</v>
      </c>
      <c r="E1086">
        <v>760</v>
      </c>
      <c r="F1086">
        <v>24320</v>
      </c>
      <c r="G1086">
        <v>32</v>
      </c>
    </row>
    <row r="1087" spans="1:7" ht="12.75" customHeight="1">
      <c r="A1087" t="s">
        <v>1853</v>
      </c>
      <c r="B1087" t="s">
        <v>1783</v>
      </c>
      <c r="C1087" t="s">
        <v>1854</v>
      </c>
      <c r="D1087">
        <v>0</v>
      </c>
      <c r="E1087">
        <v>0</v>
      </c>
      <c r="F1087">
        <v>0</v>
      </c>
      <c r="G1087">
        <v>1</v>
      </c>
    </row>
    <row r="1088" spans="1:7" ht="12.75" customHeight="1">
      <c r="A1088" t="s">
        <v>2074</v>
      </c>
      <c r="B1088" t="s">
        <v>1783</v>
      </c>
      <c r="C1088" t="s">
        <v>2075</v>
      </c>
      <c r="D1088">
        <v>760</v>
      </c>
      <c r="E1088">
        <v>760</v>
      </c>
      <c r="F1088">
        <v>30400</v>
      </c>
      <c r="G1088">
        <v>40</v>
      </c>
    </row>
    <row r="1089" spans="1:7" ht="12.75" customHeight="1">
      <c r="A1089" t="s">
        <v>3754</v>
      </c>
      <c r="B1089" t="s">
        <v>1783</v>
      </c>
      <c r="C1089" t="s">
        <v>3755</v>
      </c>
      <c r="D1089">
        <v>760</v>
      </c>
      <c r="E1089">
        <v>9120</v>
      </c>
      <c r="F1089">
        <v>54720</v>
      </c>
      <c r="G1089">
        <v>72</v>
      </c>
    </row>
    <row r="1090" spans="1:7" ht="12.75" customHeight="1">
      <c r="A1090" t="s">
        <v>12205</v>
      </c>
      <c r="B1090" t="s">
        <v>1783</v>
      </c>
      <c r="C1090" t="s">
        <v>12206</v>
      </c>
      <c r="D1090">
        <v>760</v>
      </c>
      <c r="E1090">
        <v>760</v>
      </c>
      <c r="F1090">
        <v>15200</v>
      </c>
      <c r="G1090">
        <v>20</v>
      </c>
    </row>
    <row r="1091" spans="1:7" ht="12.75" customHeight="1">
      <c r="A1091" t="s">
        <v>10614</v>
      </c>
      <c r="B1091" t="s">
        <v>1783</v>
      </c>
      <c r="C1091" t="s">
        <v>10615</v>
      </c>
      <c r="D1091">
        <v>760</v>
      </c>
      <c r="E1091">
        <v>6080</v>
      </c>
      <c r="F1091">
        <v>24320</v>
      </c>
      <c r="G1091">
        <v>32</v>
      </c>
    </row>
    <row r="1092" spans="1:7" ht="12.75" customHeight="1">
      <c r="A1092" t="s">
        <v>16304</v>
      </c>
      <c r="B1092" t="s">
        <v>1783</v>
      </c>
      <c r="C1092" t="s">
        <v>16305</v>
      </c>
      <c r="D1092">
        <v>741</v>
      </c>
      <c r="E1092">
        <v>741</v>
      </c>
      <c r="F1092">
        <v>41496</v>
      </c>
      <c r="G1092">
        <v>56</v>
      </c>
    </row>
    <row r="1093" spans="1:7" ht="12.75" customHeight="1">
      <c r="A1093" t="s">
        <v>7930</v>
      </c>
      <c r="B1093" t="s">
        <v>1783</v>
      </c>
      <c r="C1093" t="s">
        <v>7931</v>
      </c>
      <c r="D1093">
        <v>760</v>
      </c>
      <c r="E1093">
        <v>760</v>
      </c>
      <c r="F1093">
        <v>4560</v>
      </c>
      <c r="G1093">
        <v>6</v>
      </c>
    </row>
    <row r="1094" spans="1:7" ht="12.75" customHeight="1">
      <c r="A1094" t="s">
        <v>3803</v>
      </c>
      <c r="B1094" t="s">
        <v>1783</v>
      </c>
      <c r="C1094" t="s">
        <v>3804</v>
      </c>
      <c r="D1094">
        <v>650</v>
      </c>
      <c r="E1094">
        <v>650</v>
      </c>
      <c r="F1094">
        <v>19500</v>
      </c>
      <c r="G1094">
        <v>30</v>
      </c>
    </row>
    <row r="1095" spans="1:7" ht="12.75" customHeight="1">
      <c r="A1095" t="s">
        <v>7660</v>
      </c>
      <c r="B1095" t="s">
        <v>1783</v>
      </c>
      <c r="C1095" t="s">
        <v>7661</v>
      </c>
      <c r="D1095">
        <v>760</v>
      </c>
      <c r="E1095">
        <v>9120</v>
      </c>
      <c r="F1095">
        <v>27360</v>
      </c>
      <c r="G1095">
        <v>36</v>
      </c>
    </row>
    <row r="1096" spans="1:7" ht="12.75" customHeight="1">
      <c r="A1096" t="s">
        <v>1526</v>
      </c>
      <c r="B1096" t="s">
        <v>1783</v>
      </c>
      <c r="C1096" t="s">
        <v>7661</v>
      </c>
      <c r="D1096">
        <v>760</v>
      </c>
      <c r="E1096">
        <v>9120</v>
      </c>
      <c r="F1096">
        <v>36480</v>
      </c>
      <c r="G1096">
        <v>48</v>
      </c>
    </row>
    <row r="1097" spans="1:7" ht="12.75" customHeight="1">
      <c r="A1097" t="s">
        <v>1538</v>
      </c>
      <c r="B1097" t="s">
        <v>1783</v>
      </c>
      <c r="C1097" t="s">
        <v>9897</v>
      </c>
      <c r="D1097">
        <v>760</v>
      </c>
      <c r="E1097">
        <v>9120</v>
      </c>
      <c r="F1097">
        <v>36480</v>
      </c>
      <c r="G1097">
        <v>48</v>
      </c>
    </row>
    <row r="1098" spans="1:7" ht="12.75" customHeight="1">
      <c r="A1098" t="s">
        <v>960</v>
      </c>
      <c r="B1098" t="s">
        <v>1783</v>
      </c>
      <c r="C1098" t="s">
        <v>961</v>
      </c>
      <c r="D1098">
        <v>760</v>
      </c>
      <c r="E1098">
        <v>9120</v>
      </c>
      <c r="F1098">
        <v>36480</v>
      </c>
      <c r="G1098">
        <v>48</v>
      </c>
    </row>
    <row r="1099" spans="1:7" ht="12.75" customHeight="1">
      <c r="A1099" t="s">
        <v>4193</v>
      </c>
      <c r="B1099" t="s">
        <v>1783</v>
      </c>
      <c r="C1099" t="s">
        <v>4194</v>
      </c>
      <c r="D1099">
        <v>760</v>
      </c>
      <c r="E1099">
        <v>760</v>
      </c>
      <c r="F1099">
        <v>15200</v>
      </c>
      <c r="G1099">
        <v>20</v>
      </c>
    </row>
    <row r="1100" spans="1:7" ht="12.75" customHeight="1">
      <c r="A1100" t="s">
        <v>9540</v>
      </c>
      <c r="B1100" t="s">
        <v>1783</v>
      </c>
      <c r="C1100" t="s">
        <v>9541</v>
      </c>
      <c r="D1100">
        <v>760</v>
      </c>
      <c r="E1100">
        <v>760</v>
      </c>
      <c r="F1100">
        <v>30400</v>
      </c>
      <c r="G1100">
        <v>40</v>
      </c>
    </row>
    <row r="1101" spans="1:7" ht="12.75" customHeight="1">
      <c r="A1101" t="s">
        <v>1958</v>
      </c>
      <c r="B1101" t="s">
        <v>1783</v>
      </c>
      <c r="C1101" t="s">
        <v>1959</v>
      </c>
      <c r="D1101">
        <v>760</v>
      </c>
      <c r="E1101">
        <v>760</v>
      </c>
      <c r="F1101">
        <v>7600</v>
      </c>
      <c r="G1101">
        <v>10</v>
      </c>
    </row>
    <row r="1102" spans="1:7" ht="12.75" customHeight="1">
      <c r="A1102" t="s">
        <v>1956</v>
      </c>
      <c r="B1102" t="s">
        <v>1783</v>
      </c>
      <c r="C1102" t="s">
        <v>1957</v>
      </c>
      <c r="D1102">
        <v>760</v>
      </c>
      <c r="E1102">
        <v>760</v>
      </c>
      <c r="F1102">
        <v>7600</v>
      </c>
      <c r="G1102">
        <v>10</v>
      </c>
    </row>
    <row r="1103" spans="1:7" ht="12.75" customHeight="1">
      <c r="A1103" t="s">
        <v>2690</v>
      </c>
      <c r="B1103" t="s">
        <v>1783</v>
      </c>
      <c r="C1103" t="s">
        <v>2691</v>
      </c>
      <c r="D1103">
        <v>730</v>
      </c>
      <c r="E1103">
        <v>730</v>
      </c>
      <c r="F1103">
        <v>6570</v>
      </c>
      <c r="G1103">
        <v>9</v>
      </c>
    </row>
    <row r="1104" spans="1:7" ht="12.75" customHeight="1">
      <c r="A1104" t="s">
        <v>10056</v>
      </c>
      <c r="B1104" t="s">
        <v>1783</v>
      </c>
      <c r="C1104" t="s">
        <v>10057</v>
      </c>
      <c r="D1104">
        <v>760</v>
      </c>
      <c r="E1104">
        <v>9120</v>
      </c>
      <c r="F1104">
        <v>27360</v>
      </c>
      <c r="G1104">
        <v>36</v>
      </c>
    </row>
    <row r="1105" spans="1:7" ht="12.75" customHeight="1">
      <c r="A1105" t="s">
        <v>9177</v>
      </c>
      <c r="B1105" t="s">
        <v>1783</v>
      </c>
      <c r="C1105" t="s">
        <v>9178</v>
      </c>
      <c r="D1105">
        <v>760</v>
      </c>
      <c r="E1105">
        <v>7600</v>
      </c>
      <c r="F1105">
        <v>30400</v>
      </c>
      <c r="G1105">
        <v>40</v>
      </c>
    </row>
    <row r="1106" spans="1:7" ht="12.75" customHeight="1">
      <c r="A1106" t="s">
        <v>13487</v>
      </c>
      <c r="B1106" t="s">
        <v>1783</v>
      </c>
      <c r="C1106" t="s">
        <v>13488</v>
      </c>
      <c r="D1106">
        <v>760</v>
      </c>
      <c r="E1106">
        <v>760</v>
      </c>
      <c r="F1106">
        <v>13680</v>
      </c>
      <c r="G1106">
        <v>18</v>
      </c>
    </row>
    <row r="1107" spans="1:7" ht="12.75" customHeight="1">
      <c r="A1107" t="s">
        <v>11208</v>
      </c>
      <c r="B1107" t="s">
        <v>1783</v>
      </c>
      <c r="C1107" t="s">
        <v>11209</v>
      </c>
      <c r="D1107">
        <v>760</v>
      </c>
      <c r="E1107">
        <v>760</v>
      </c>
      <c r="F1107">
        <v>9120</v>
      </c>
      <c r="G1107">
        <v>12</v>
      </c>
    </row>
    <row r="1108" spans="1:7" ht="12.75" customHeight="1">
      <c r="A1108" t="s">
        <v>8251</v>
      </c>
      <c r="B1108" t="s">
        <v>1783</v>
      </c>
      <c r="C1108" t="s">
        <v>8252</v>
      </c>
      <c r="D1108">
        <v>760</v>
      </c>
      <c r="E1108">
        <v>760</v>
      </c>
      <c r="F1108">
        <v>15200</v>
      </c>
      <c r="G1108">
        <v>20</v>
      </c>
    </row>
    <row r="1109" spans="1:7" ht="12.75" customHeight="1">
      <c r="A1109" t="s">
        <v>10187</v>
      </c>
      <c r="B1109" t="s">
        <v>1783</v>
      </c>
      <c r="C1109" t="s">
        <v>10188</v>
      </c>
      <c r="D1109">
        <v>760</v>
      </c>
      <c r="E1109">
        <v>760</v>
      </c>
      <c r="F1109">
        <v>12160</v>
      </c>
      <c r="G1109">
        <v>16</v>
      </c>
    </row>
    <row r="1110" spans="1:7" ht="12.75" customHeight="1">
      <c r="A1110" t="s">
        <v>10017</v>
      </c>
      <c r="B1110" t="s">
        <v>1783</v>
      </c>
      <c r="C1110" t="s">
        <v>10018</v>
      </c>
      <c r="D1110">
        <v>760</v>
      </c>
      <c r="E1110">
        <v>760</v>
      </c>
      <c r="F1110">
        <v>18240</v>
      </c>
      <c r="G1110">
        <v>24</v>
      </c>
    </row>
    <row r="1111" spans="1:7" ht="12.75" customHeight="1">
      <c r="A1111" t="s">
        <v>730</v>
      </c>
      <c r="B1111" t="s">
        <v>1783</v>
      </c>
      <c r="C1111" t="s">
        <v>731</v>
      </c>
      <c r="D1111">
        <v>760</v>
      </c>
      <c r="E1111">
        <v>760</v>
      </c>
      <c r="F1111">
        <v>18240</v>
      </c>
      <c r="G1111">
        <v>24</v>
      </c>
    </row>
    <row r="1112" spans="1:7" ht="12.75" customHeight="1">
      <c r="A1112" t="s">
        <v>7536</v>
      </c>
      <c r="B1112" t="s">
        <v>1783</v>
      </c>
      <c r="C1112" t="s">
        <v>7537</v>
      </c>
      <c r="D1112">
        <v>650</v>
      </c>
      <c r="E1112">
        <v>6500</v>
      </c>
      <c r="F1112">
        <v>26000</v>
      </c>
      <c r="G1112">
        <v>40</v>
      </c>
    </row>
    <row r="1113" spans="1:7" ht="12.75" customHeight="1">
      <c r="A1113" t="s">
        <v>7534</v>
      </c>
      <c r="B1113" t="s">
        <v>1783</v>
      </c>
      <c r="C1113" t="s">
        <v>7535</v>
      </c>
      <c r="D1113">
        <v>650</v>
      </c>
      <c r="E1113">
        <v>6500</v>
      </c>
      <c r="F1113">
        <v>26000</v>
      </c>
      <c r="G1113">
        <v>40</v>
      </c>
    </row>
    <row r="1114" spans="1:7" ht="12.75" customHeight="1">
      <c r="A1114" t="s">
        <v>7538</v>
      </c>
      <c r="B1114" t="s">
        <v>1783</v>
      </c>
      <c r="C1114" t="s">
        <v>7539</v>
      </c>
      <c r="D1114">
        <v>650</v>
      </c>
      <c r="E1114">
        <v>6500</v>
      </c>
      <c r="F1114">
        <v>26000</v>
      </c>
      <c r="G1114">
        <v>40</v>
      </c>
    </row>
    <row r="1115" spans="1:7" ht="12.75" customHeight="1">
      <c r="A1115" t="s">
        <v>7554</v>
      </c>
      <c r="B1115" t="s">
        <v>1783</v>
      </c>
      <c r="C1115" t="s">
        <v>7555</v>
      </c>
      <c r="D1115">
        <v>650</v>
      </c>
      <c r="E1115">
        <v>9750</v>
      </c>
      <c r="F1115">
        <v>39000</v>
      </c>
      <c r="G1115">
        <v>60</v>
      </c>
    </row>
    <row r="1116" spans="1:7" ht="12.75" customHeight="1">
      <c r="A1116" t="s">
        <v>16579</v>
      </c>
      <c r="B1116" t="s">
        <v>1783</v>
      </c>
      <c r="C1116" t="s">
        <v>16580</v>
      </c>
      <c r="D1116">
        <v>760</v>
      </c>
      <c r="E1116">
        <v>13680</v>
      </c>
      <c r="F1116">
        <v>54720</v>
      </c>
      <c r="G1116">
        <v>72</v>
      </c>
    </row>
    <row r="1117" spans="1:7" ht="12.75" customHeight="1">
      <c r="A1117" t="s">
        <v>9556</v>
      </c>
      <c r="B1117" t="s">
        <v>1783</v>
      </c>
      <c r="C1117" t="s">
        <v>9557</v>
      </c>
      <c r="D1117">
        <v>760</v>
      </c>
      <c r="E1117">
        <v>12160</v>
      </c>
      <c r="F1117">
        <v>36480</v>
      </c>
      <c r="G1117">
        <v>48</v>
      </c>
    </row>
    <row r="1118" spans="1:7" ht="12.75" customHeight="1">
      <c r="A1118" t="s">
        <v>13512</v>
      </c>
      <c r="B1118" t="s">
        <v>1783</v>
      </c>
      <c r="C1118" t="s">
        <v>13513</v>
      </c>
      <c r="D1118">
        <v>760</v>
      </c>
      <c r="E1118">
        <v>760</v>
      </c>
      <c r="F1118">
        <v>15200</v>
      </c>
      <c r="G1118">
        <v>20</v>
      </c>
    </row>
    <row r="1119" spans="1:7" ht="12.75" customHeight="1">
      <c r="A1119" t="s">
        <v>13514</v>
      </c>
      <c r="B1119" t="s">
        <v>1783</v>
      </c>
      <c r="C1119" t="s">
        <v>13515</v>
      </c>
      <c r="D1119">
        <v>760</v>
      </c>
      <c r="E1119">
        <v>760</v>
      </c>
      <c r="F1119">
        <v>15200</v>
      </c>
      <c r="G1119">
        <v>20</v>
      </c>
    </row>
    <row r="1120" spans="1:7" ht="12.75" customHeight="1">
      <c r="A1120" t="s">
        <v>6252</v>
      </c>
      <c r="B1120" t="s">
        <v>1783</v>
      </c>
      <c r="C1120" t="s">
        <v>6253</v>
      </c>
      <c r="D1120">
        <v>760</v>
      </c>
      <c r="E1120">
        <v>760</v>
      </c>
      <c r="F1120">
        <v>9120</v>
      </c>
      <c r="G1120">
        <v>12</v>
      </c>
    </row>
    <row r="1121" spans="1:7" ht="12.75" customHeight="1">
      <c r="A1121" t="s">
        <v>7841</v>
      </c>
      <c r="B1121" t="s">
        <v>1783</v>
      </c>
      <c r="C1121" t="s">
        <v>6253</v>
      </c>
      <c r="D1121">
        <v>760</v>
      </c>
      <c r="E1121">
        <v>760</v>
      </c>
      <c r="F1121">
        <v>9120</v>
      </c>
      <c r="G1121">
        <v>12</v>
      </c>
    </row>
    <row r="1122" spans="1:7" ht="12.75" customHeight="1">
      <c r="A1122" t="s">
        <v>6238</v>
      </c>
      <c r="B1122" t="s">
        <v>1783</v>
      </c>
      <c r="C1122" t="s">
        <v>6239</v>
      </c>
      <c r="D1122">
        <v>760</v>
      </c>
      <c r="E1122">
        <v>760</v>
      </c>
      <c r="F1122">
        <v>9120</v>
      </c>
      <c r="G1122">
        <v>12</v>
      </c>
    </row>
    <row r="1123" spans="1:7" ht="12.75" customHeight="1">
      <c r="A1123" t="s">
        <v>7749</v>
      </c>
      <c r="B1123" t="s">
        <v>1783</v>
      </c>
      <c r="C1123" t="s">
        <v>6239</v>
      </c>
      <c r="D1123">
        <v>760</v>
      </c>
      <c r="E1123">
        <v>760</v>
      </c>
      <c r="F1123">
        <v>9120</v>
      </c>
      <c r="G1123">
        <v>12</v>
      </c>
    </row>
    <row r="1124" spans="1:7" ht="12.75" customHeight="1">
      <c r="A1124" t="s">
        <v>7743</v>
      </c>
      <c r="B1124" t="s">
        <v>1783</v>
      </c>
      <c r="C1124" t="s">
        <v>7744</v>
      </c>
      <c r="D1124">
        <v>760</v>
      </c>
      <c r="E1124">
        <v>760</v>
      </c>
      <c r="F1124">
        <v>9120</v>
      </c>
      <c r="G1124">
        <v>12</v>
      </c>
    </row>
    <row r="1125" spans="1:7" ht="12.75" customHeight="1">
      <c r="A1125" t="s">
        <v>2636</v>
      </c>
      <c r="B1125" t="s">
        <v>1783</v>
      </c>
      <c r="C1125" t="s">
        <v>2637</v>
      </c>
      <c r="D1125">
        <v>730</v>
      </c>
      <c r="E1125">
        <v>730</v>
      </c>
      <c r="F1125">
        <v>8760</v>
      </c>
      <c r="G1125">
        <v>12</v>
      </c>
    </row>
    <row r="1126" spans="1:7" ht="12.75" customHeight="1">
      <c r="A1126" t="s">
        <v>10289</v>
      </c>
      <c r="B1126" t="s">
        <v>1783</v>
      </c>
      <c r="C1126" t="s">
        <v>10290</v>
      </c>
      <c r="D1126">
        <v>760</v>
      </c>
      <c r="E1126">
        <v>760</v>
      </c>
      <c r="F1126">
        <v>18240</v>
      </c>
      <c r="G1126">
        <v>24</v>
      </c>
    </row>
    <row r="1127" spans="1:7" ht="12.75" customHeight="1">
      <c r="A1127" t="s">
        <v>16373</v>
      </c>
      <c r="B1127" t="s">
        <v>1783</v>
      </c>
      <c r="C1127" t="s">
        <v>16374</v>
      </c>
      <c r="D1127">
        <v>760</v>
      </c>
      <c r="E1127">
        <v>760</v>
      </c>
      <c r="F1127">
        <v>18240</v>
      </c>
      <c r="G1127">
        <v>24</v>
      </c>
    </row>
    <row r="1128" spans="1:7" ht="12.75" customHeight="1">
      <c r="A1128" t="s">
        <v>16375</v>
      </c>
      <c r="B1128" t="s">
        <v>1783</v>
      </c>
      <c r="C1128" t="s">
        <v>16376</v>
      </c>
      <c r="D1128">
        <v>760</v>
      </c>
      <c r="E1128">
        <v>760</v>
      </c>
      <c r="F1128">
        <v>18240</v>
      </c>
      <c r="G1128">
        <v>24</v>
      </c>
    </row>
    <row r="1129" spans="1:7" ht="12.75" customHeight="1">
      <c r="A1129" t="s">
        <v>10336</v>
      </c>
      <c r="B1129" t="s">
        <v>1783</v>
      </c>
      <c r="C1129" t="s">
        <v>10337</v>
      </c>
      <c r="D1129">
        <v>760</v>
      </c>
      <c r="E1129">
        <v>15200</v>
      </c>
      <c r="F1129">
        <v>30400</v>
      </c>
      <c r="G1129">
        <v>40</v>
      </c>
    </row>
    <row r="1130" spans="1:7" ht="12.75" customHeight="1">
      <c r="A1130" t="s">
        <v>14224</v>
      </c>
      <c r="B1130" t="s">
        <v>1783</v>
      </c>
      <c r="C1130" t="s">
        <v>14225</v>
      </c>
      <c r="D1130">
        <v>760</v>
      </c>
      <c r="E1130">
        <v>760</v>
      </c>
      <c r="F1130">
        <v>15200</v>
      </c>
      <c r="G1130">
        <v>20</v>
      </c>
    </row>
    <row r="1131" spans="1:7" ht="12.75" customHeight="1">
      <c r="A1131" t="s">
        <v>11148</v>
      </c>
      <c r="B1131" t="s">
        <v>1783</v>
      </c>
      <c r="C1131" t="s">
        <v>11149</v>
      </c>
      <c r="D1131">
        <v>700</v>
      </c>
      <c r="E1131">
        <v>9800</v>
      </c>
      <c r="F1131">
        <v>29400</v>
      </c>
      <c r="G1131">
        <v>42</v>
      </c>
    </row>
    <row r="1132" spans="1:7" ht="12.75" customHeight="1">
      <c r="A1132" t="s">
        <v>9287</v>
      </c>
      <c r="B1132" t="s">
        <v>1783</v>
      </c>
      <c r="C1132" t="s">
        <v>9288</v>
      </c>
      <c r="D1132">
        <v>760</v>
      </c>
      <c r="E1132">
        <v>15200</v>
      </c>
      <c r="F1132">
        <v>60800</v>
      </c>
      <c r="G1132">
        <v>80</v>
      </c>
    </row>
    <row r="1133" spans="1:7" ht="12.75" customHeight="1">
      <c r="A1133" t="s">
        <v>7636</v>
      </c>
      <c r="B1133" t="s">
        <v>1783</v>
      </c>
      <c r="C1133" t="s">
        <v>7637</v>
      </c>
      <c r="D1133">
        <v>700</v>
      </c>
      <c r="E1133">
        <v>700</v>
      </c>
      <c r="F1133">
        <v>16800</v>
      </c>
      <c r="G1133">
        <v>24</v>
      </c>
    </row>
    <row r="1134" spans="1:7" ht="12.75" customHeight="1">
      <c r="A1134" t="s">
        <v>1954</v>
      </c>
      <c r="B1134" t="s">
        <v>1783</v>
      </c>
      <c r="C1134" t="s">
        <v>1955</v>
      </c>
      <c r="D1134">
        <v>730</v>
      </c>
      <c r="E1134">
        <v>730</v>
      </c>
      <c r="F1134">
        <v>10950</v>
      </c>
      <c r="G1134">
        <v>15</v>
      </c>
    </row>
    <row r="1135" spans="1:7" ht="12.75" customHeight="1">
      <c r="A1135" t="s">
        <v>3989</v>
      </c>
      <c r="B1135" t="s">
        <v>1783</v>
      </c>
      <c r="C1135" t="s">
        <v>1955</v>
      </c>
      <c r="D1135">
        <v>760</v>
      </c>
      <c r="E1135">
        <v>760</v>
      </c>
      <c r="F1135">
        <v>22800</v>
      </c>
      <c r="G1135">
        <v>30</v>
      </c>
    </row>
    <row r="1136" spans="1:7" ht="12.75" customHeight="1">
      <c r="A1136" t="s">
        <v>3777</v>
      </c>
      <c r="B1136" t="s">
        <v>1783</v>
      </c>
      <c r="C1136" t="s">
        <v>3778</v>
      </c>
      <c r="D1136">
        <v>650</v>
      </c>
      <c r="E1136">
        <v>650</v>
      </c>
      <c r="F1136">
        <v>13000</v>
      </c>
      <c r="G1136">
        <v>20</v>
      </c>
    </row>
    <row r="1137" spans="1:7" ht="12.75" customHeight="1">
      <c r="A1137" t="s">
        <v>3779</v>
      </c>
      <c r="B1137" t="s">
        <v>1783</v>
      </c>
      <c r="C1137" t="s">
        <v>3780</v>
      </c>
      <c r="D1137">
        <v>650</v>
      </c>
      <c r="E1137">
        <v>650</v>
      </c>
      <c r="F1137">
        <v>13000</v>
      </c>
      <c r="G1137">
        <v>20</v>
      </c>
    </row>
    <row r="1138" spans="1:7" ht="12.75" customHeight="1">
      <c r="A1138" t="s">
        <v>8628</v>
      </c>
      <c r="B1138" t="s">
        <v>1783</v>
      </c>
      <c r="C1138" t="s">
        <v>8629</v>
      </c>
      <c r="D1138">
        <v>760</v>
      </c>
      <c r="E1138">
        <v>760</v>
      </c>
      <c r="F1138">
        <v>18240</v>
      </c>
      <c r="G1138">
        <v>24</v>
      </c>
    </row>
    <row r="1139" spans="1:7" ht="12.75" customHeight="1">
      <c r="A1139" t="s">
        <v>13063</v>
      </c>
      <c r="B1139" t="s">
        <v>1783</v>
      </c>
      <c r="C1139" t="s">
        <v>13064</v>
      </c>
      <c r="D1139">
        <v>760</v>
      </c>
      <c r="E1139">
        <v>760</v>
      </c>
      <c r="F1139">
        <v>18240</v>
      </c>
      <c r="G1139">
        <v>24</v>
      </c>
    </row>
    <row r="1140" spans="1:7" ht="12.75" customHeight="1">
      <c r="A1140" t="s">
        <v>10431</v>
      </c>
      <c r="B1140" t="s">
        <v>1783</v>
      </c>
      <c r="C1140" t="s">
        <v>10432</v>
      </c>
      <c r="D1140">
        <v>760</v>
      </c>
      <c r="E1140">
        <v>760</v>
      </c>
      <c r="F1140">
        <v>15200</v>
      </c>
      <c r="G1140">
        <v>20</v>
      </c>
    </row>
    <row r="1141" spans="1:7" ht="12.75" customHeight="1">
      <c r="A1141" t="s">
        <v>4454</v>
      </c>
      <c r="B1141" t="s">
        <v>1783</v>
      </c>
      <c r="C1141" t="s">
        <v>4455</v>
      </c>
      <c r="D1141">
        <v>760</v>
      </c>
      <c r="E1141">
        <v>4560</v>
      </c>
      <c r="F1141">
        <v>27360</v>
      </c>
      <c r="G1141">
        <v>36</v>
      </c>
    </row>
    <row r="1142" spans="1:7" ht="12.75" customHeight="1">
      <c r="A1142" t="s">
        <v>1790</v>
      </c>
      <c r="B1142" t="s">
        <v>1783</v>
      </c>
      <c r="C1142" t="s">
        <v>1791</v>
      </c>
      <c r="D1142">
        <v>1000</v>
      </c>
      <c r="E1142">
        <v>1000</v>
      </c>
      <c r="F1142">
        <v>10000</v>
      </c>
      <c r="G1142">
        <v>10</v>
      </c>
    </row>
    <row r="1143" spans="1:7" ht="12.75" customHeight="1">
      <c r="A1143" t="s">
        <v>10273</v>
      </c>
      <c r="B1143" t="s">
        <v>1783</v>
      </c>
      <c r="C1143" t="s">
        <v>10274</v>
      </c>
      <c r="D1143">
        <v>760</v>
      </c>
      <c r="E1143">
        <v>760</v>
      </c>
      <c r="F1143">
        <v>15200</v>
      </c>
      <c r="G1143">
        <v>20</v>
      </c>
    </row>
    <row r="1144" spans="1:7" ht="12.75" customHeight="1">
      <c r="A1144" t="s">
        <v>9376</v>
      </c>
      <c r="B1144" t="s">
        <v>1783</v>
      </c>
      <c r="C1144" t="s">
        <v>9377</v>
      </c>
      <c r="D1144">
        <v>760</v>
      </c>
      <c r="E1144">
        <v>760</v>
      </c>
      <c r="F1144">
        <v>15200</v>
      </c>
      <c r="G1144">
        <v>20</v>
      </c>
    </row>
    <row r="1145" spans="1:7" ht="12.75" customHeight="1">
      <c r="A1145" t="s">
        <v>9574</v>
      </c>
      <c r="B1145" t="s">
        <v>1783</v>
      </c>
      <c r="C1145" t="s">
        <v>9377</v>
      </c>
      <c r="D1145">
        <v>760</v>
      </c>
      <c r="E1145">
        <v>760</v>
      </c>
      <c r="F1145">
        <v>15200</v>
      </c>
      <c r="G1145">
        <v>20</v>
      </c>
    </row>
    <row r="1146" spans="1:7" ht="12.75" customHeight="1">
      <c r="A1146" t="s">
        <v>12322</v>
      </c>
      <c r="B1146" t="s">
        <v>1783</v>
      </c>
      <c r="C1146" t="s">
        <v>12323</v>
      </c>
      <c r="D1146">
        <v>760</v>
      </c>
      <c r="E1146">
        <v>760</v>
      </c>
      <c r="F1146">
        <v>22800</v>
      </c>
      <c r="G1146">
        <v>30</v>
      </c>
    </row>
    <row r="1147" spans="1:7" ht="12.75" customHeight="1">
      <c r="A1147" t="s">
        <v>14719</v>
      </c>
      <c r="B1147" t="s">
        <v>1783</v>
      </c>
      <c r="C1147" t="s">
        <v>14720</v>
      </c>
      <c r="D1147">
        <v>760</v>
      </c>
      <c r="E1147">
        <v>760</v>
      </c>
      <c r="F1147">
        <v>9120</v>
      </c>
      <c r="G1147">
        <v>12</v>
      </c>
    </row>
    <row r="1148" spans="1:7" ht="12.75" customHeight="1">
      <c r="A1148" t="s">
        <v>14679</v>
      </c>
      <c r="B1148" t="s">
        <v>1783</v>
      </c>
      <c r="C1148" t="s">
        <v>14680</v>
      </c>
      <c r="D1148">
        <v>760</v>
      </c>
      <c r="E1148">
        <v>760</v>
      </c>
      <c r="F1148">
        <v>18240</v>
      </c>
      <c r="G1148">
        <v>24</v>
      </c>
    </row>
    <row r="1149" spans="1:7" ht="12.75" customHeight="1">
      <c r="A1149" t="s">
        <v>14097</v>
      </c>
      <c r="B1149" t="s">
        <v>1783</v>
      </c>
      <c r="C1149" t="s">
        <v>14098</v>
      </c>
      <c r="D1149">
        <v>760</v>
      </c>
      <c r="E1149">
        <v>760</v>
      </c>
      <c r="F1149">
        <v>19000</v>
      </c>
      <c r="G1149">
        <v>25</v>
      </c>
    </row>
    <row r="1150" spans="1:7" ht="12.75" customHeight="1">
      <c r="A1150" t="s">
        <v>8408</v>
      </c>
      <c r="B1150" t="s">
        <v>1783</v>
      </c>
      <c r="C1150" t="s">
        <v>8409</v>
      </c>
      <c r="D1150">
        <v>760</v>
      </c>
      <c r="E1150">
        <v>760</v>
      </c>
      <c r="F1150">
        <v>15200</v>
      </c>
      <c r="G1150">
        <v>20</v>
      </c>
    </row>
    <row r="1151" spans="1:7" ht="12.75" customHeight="1">
      <c r="A1151" t="s">
        <v>14095</v>
      </c>
      <c r="B1151" t="s">
        <v>1783</v>
      </c>
      <c r="C1151" t="s">
        <v>14096</v>
      </c>
      <c r="D1151">
        <v>760</v>
      </c>
      <c r="E1151">
        <v>760</v>
      </c>
      <c r="F1151">
        <v>15200</v>
      </c>
      <c r="G1151">
        <v>20</v>
      </c>
    </row>
    <row r="1152" spans="1:7" ht="12.75" customHeight="1">
      <c r="A1152" t="s">
        <v>14791</v>
      </c>
      <c r="B1152" t="s">
        <v>1783</v>
      </c>
      <c r="C1152" t="s">
        <v>14792</v>
      </c>
      <c r="D1152">
        <v>760</v>
      </c>
      <c r="E1152">
        <v>760</v>
      </c>
      <c r="F1152">
        <v>22800</v>
      </c>
      <c r="G1152">
        <v>30</v>
      </c>
    </row>
    <row r="1153" spans="1:7" ht="12.75" customHeight="1">
      <c r="A1153" t="s">
        <v>2133</v>
      </c>
      <c r="B1153" t="s">
        <v>1783</v>
      </c>
      <c r="C1153" t="s">
        <v>2134</v>
      </c>
      <c r="D1153">
        <v>760</v>
      </c>
      <c r="E1153">
        <v>760</v>
      </c>
      <c r="F1153">
        <v>15200</v>
      </c>
      <c r="G1153">
        <v>20</v>
      </c>
    </row>
    <row r="1154" spans="1:7" ht="12.75" customHeight="1">
      <c r="A1154" t="s">
        <v>14729</v>
      </c>
      <c r="B1154" t="s">
        <v>1783</v>
      </c>
      <c r="C1154" t="s">
        <v>14730</v>
      </c>
      <c r="D1154">
        <v>760</v>
      </c>
      <c r="E1154">
        <v>760</v>
      </c>
      <c r="F1154">
        <v>18240</v>
      </c>
      <c r="G1154">
        <v>24</v>
      </c>
    </row>
    <row r="1155" spans="1:7" ht="12.75" customHeight="1">
      <c r="A1155" t="s">
        <v>14675</v>
      </c>
      <c r="B1155" t="s">
        <v>1783</v>
      </c>
      <c r="C1155" t="s">
        <v>14676</v>
      </c>
      <c r="D1155">
        <v>760</v>
      </c>
      <c r="E1155">
        <v>760</v>
      </c>
      <c r="F1155">
        <v>18240</v>
      </c>
      <c r="G1155">
        <v>24</v>
      </c>
    </row>
    <row r="1156" spans="1:7" ht="12.75" customHeight="1">
      <c r="A1156" t="s">
        <v>14087</v>
      </c>
      <c r="B1156" t="s">
        <v>1783</v>
      </c>
      <c r="C1156" t="s">
        <v>14088</v>
      </c>
      <c r="D1156">
        <v>760</v>
      </c>
      <c r="E1156">
        <v>760</v>
      </c>
      <c r="F1156">
        <v>18240</v>
      </c>
      <c r="G1156">
        <v>24</v>
      </c>
    </row>
    <row r="1157" spans="1:7" ht="12.75" customHeight="1">
      <c r="A1157" t="s">
        <v>15177</v>
      </c>
      <c r="B1157" t="s">
        <v>1783</v>
      </c>
      <c r="C1157" t="s">
        <v>15178</v>
      </c>
      <c r="D1157">
        <v>760</v>
      </c>
      <c r="E1157">
        <v>760</v>
      </c>
      <c r="F1157">
        <v>18240</v>
      </c>
      <c r="G1157">
        <v>24</v>
      </c>
    </row>
    <row r="1158" spans="1:7" ht="12.75" customHeight="1">
      <c r="A1158" t="s">
        <v>15175</v>
      </c>
      <c r="B1158" t="s">
        <v>1783</v>
      </c>
      <c r="C1158" t="s">
        <v>15176</v>
      </c>
      <c r="D1158">
        <v>760</v>
      </c>
      <c r="E1158">
        <v>760</v>
      </c>
      <c r="F1158">
        <v>18240</v>
      </c>
      <c r="G1158">
        <v>24</v>
      </c>
    </row>
    <row r="1159" spans="1:7" ht="12.75" customHeight="1">
      <c r="A1159" t="s">
        <v>14677</v>
      </c>
      <c r="B1159" t="s">
        <v>1783</v>
      </c>
      <c r="C1159" t="s">
        <v>14678</v>
      </c>
      <c r="D1159">
        <v>760</v>
      </c>
      <c r="E1159">
        <v>760</v>
      </c>
      <c r="F1159">
        <v>18240</v>
      </c>
      <c r="G1159">
        <v>24</v>
      </c>
    </row>
    <row r="1160" spans="1:7" ht="12.75" customHeight="1">
      <c r="A1160" t="s">
        <v>8387</v>
      </c>
      <c r="B1160" t="s">
        <v>1783</v>
      </c>
      <c r="C1160" t="s">
        <v>8388</v>
      </c>
      <c r="D1160">
        <v>760</v>
      </c>
      <c r="E1160">
        <v>760</v>
      </c>
      <c r="F1160">
        <v>15200</v>
      </c>
      <c r="G1160">
        <v>20</v>
      </c>
    </row>
    <row r="1161" spans="1:7" ht="12.75" customHeight="1">
      <c r="A1161" t="s">
        <v>18436</v>
      </c>
      <c r="B1161" t="s">
        <v>1783</v>
      </c>
      <c r="C1161" t="s">
        <v>18437</v>
      </c>
      <c r="D1161">
        <v>655</v>
      </c>
      <c r="E1161">
        <v>655</v>
      </c>
      <c r="F1161">
        <v>13100</v>
      </c>
      <c r="G1161">
        <v>20</v>
      </c>
    </row>
    <row r="1162" spans="1:7" ht="12.75" customHeight="1">
      <c r="A1162" t="s">
        <v>14727</v>
      </c>
      <c r="B1162" t="s">
        <v>1783</v>
      </c>
      <c r="C1162" t="s">
        <v>14728</v>
      </c>
      <c r="D1162">
        <v>760</v>
      </c>
      <c r="E1162">
        <v>760</v>
      </c>
      <c r="F1162">
        <v>18240</v>
      </c>
      <c r="G1162">
        <v>24</v>
      </c>
    </row>
    <row r="1163" spans="1:7" ht="12.75" customHeight="1">
      <c r="A1163" t="s">
        <v>9306</v>
      </c>
      <c r="B1163" t="s">
        <v>1783</v>
      </c>
      <c r="C1163" t="s">
        <v>9307</v>
      </c>
      <c r="D1163">
        <v>760</v>
      </c>
      <c r="E1163">
        <v>9120</v>
      </c>
      <c r="F1163">
        <v>36480</v>
      </c>
      <c r="G1163">
        <v>48</v>
      </c>
    </row>
    <row r="1164" spans="1:7" ht="12.75" customHeight="1">
      <c r="A1164" t="s">
        <v>14721</v>
      </c>
      <c r="B1164" t="s">
        <v>1783</v>
      </c>
      <c r="C1164" t="s">
        <v>14722</v>
      </c>
      <c r="D1164">
        <v>760</v>
      </c>
      <c r="E1164">
        <v>760</v>
      </c>
      <c r="F1164">
        <v>18240</v>
      </c>
      <c r="G1164">
        <v>24</v>
      </c>
    </row>
    <row r="1165" spans="1:7" ht="12.75" customHeight="1">
      <c r="A1165" t="s">
        <v>13936</v>
      </c>
      <c r="B1165" t="s">
        <v>1783</v>
      </c>
      <c r="C1165" t="s">
        <v>13937</v>
      </c>
      <c r="D1165">
        <v>760</v>
      </c>
      <c r="E1165">
        <v>760</v>
      </c>
      <c r="F1165">
        <v>15200</v>
      </c>
      <c r="G1165">
        <v>20</v>
      </c>
    </row>
    <row r="1166" spans="1:7" ht="12.75" customHeight="1">
      <c r="A1166" t="s">
        <v>15193</v>
      </c>
      <c r="B1166" t="s">
        <v>1783</v>
      </c>
      <c r="C1166" t="s">
        <v>15194</v>
      </c>
      <c r="D1166">
        <v>760</v>
      </c>
      <c r="E1166">
        <v>760</v>
      </c>
      <c r="F1166">
        <v>11400</v>
      </c>
      <c r="G1166">
        <v>15</v>
      </c>
    </row>
    <row r="1167" spans="1:7" ht="12.75" customHeight="1">
      <c r="A1167" t="s">
        <v>14083</v>
      </c>
      <c r="B1167" t="s">
        <v>1783</v>
      </c>
      <c r="C1167" t="s">
        <v>14084</v>
      </c>
      <c r="D1167">
        <v>760</v>
      </c>
      <c r="E1167">
        <v>760</v>
      </c>
      <c r="F1167">
        <v>15200</v>
      </c>
      <c r="G1167">
        <v>20</v>
      </c>
    </row>
    <row r="1168" spans="1:7" ht="12.75" customHeight="1">
      <c r="A1168" t="s">
        <v>14691</v>
      </c>
      <c r="B1168" t="s">
        <v>1783</v>
      </c>
      <c r="C1168" t="s">
        <v>14692</v>
      </c>
      <c r="D1168">
        <v>760</v>
      </c>
      <c r="E1168">
        <v>760</v>
      </c>
      <c r="F1168">
        <v>22800</v>
      </c>
      <c r="G1168">
        <v>30</v>
      </c>
    </row>
    <row r="1169" spans="1:7" ht="12.75" customHeight="1">
      <c r="A1169" t="s">
        <v>14089</v>
      </c>
      <c r="B1169" t="s">
        <v>1783</v>
      </c>
      <c r="C1169" t="s">
        <v>14090</v>
      </c>
      <c r="D1169">
        <v>760</v>
      </c>
      <c r="E1169">
        <v>760</v>
      </c>
      <c r="F1169">
        <v>18240</v>
      </c>
      <c r="G1169">
        <v>24</v>
      </c>
    </row>
    <row r="1170" spans="1:7" ht="12.75" customHeight="1">
      <c r="A1170" t="s">
        <v>2131</v>
      </c>
      <c r="B1170" t="s">
        <v>1783</v>
      </c>
      <c r="C1170" t="s">
        <v>2132</v>
      </c>
      <c r="D1170">
        <v>760</v>
      </c>
      <c r="E1170">
        <v>760</v>
      </c>
      <c r="F1170">
        <v>15200</v>
      </c>
      <c r="G1170">
        <v>20</v>
      </c>
    </row>
    <row r="1171" spans="1:7" ht="12.75" customHeight="1">
      <c r="A1171" t="s">
        <v>13932</v>
      </c>
      <c r="B1171" t="s">
        <v>1783</v>
      </c>
      <c r="C1171" t="s">
        <v>13933</v>
      </c>
      <c r="D1171">
        <v>760</v>
      </c>
      <c r="E1171">
        <v>760</v>
      </c>
      <c r="F1171">
        <v>15200</v>
      </c>
      <c r="G1171">
        <v>20</v>
      </c>
    </row>
    <row r="1172" spans="1:7" ht="12.75" customHeight="1">
      <c r="A1172" t="s">
        <v>15183</v>
      </c>
      <c r="B1172" t="s">
        <v>1783</v>
      </c>
      <c r="C1172" t="s">
        <v>15184</v>
      </c>
      <c r="D1172">
        <v>760</v>
      </c>
      <c r="E1172">
        <v>760</v>
      </c>
      <c r="F1172">
        <v>18240</v>
      </c>
      <c r="G1172">
        <v>24</v>
      </c>
    </row>
    <row r="1173" spans="1:7" ht="12.75" customHeight="1">
      <c r="A1173" t="s">
        <v>2317</v>
      </c>
      <c r="B1173" t="s">
        <v>1783</v>
      </c>
      <c r="C1173" t="s">
        <v>2318</v>
      </c>
      <c r="D1173">
        <v>760</v>
      </c>
      <c r="E1173">
        <v>760</v>
      </c>
      <c r="F1173">
        <v>15200</v>
      </c>
      <c r="G1173">
        <v>20</v>
      </c>
    </row>
    <row r="1174" spans="1:7" ht="12.75" customHeight="1">
      <c r="A1174" t="s">
        <v>14667</v>
      </c>
      <c r="B1174" t="s">
        <v>1783</v>
      </c>
      <c r="C1174" t="s">
        <v>14668</v>
      </c>
      <c r="D1174">
        <v>760</v>
      </c>
      <c r="E1174">
        <v>760</v>
      </c>
      <c r="F1174">
        <v>18240</v>
      </c>
      <c r="G1174">
        <v>24</v>
      </c>
    </row>
    <row r="1175" spans="1:7" ht="12.75" customHeight="1">
      <c r="A1175" t="s">
        <v>14725</v>
      </c>
      <c r="B1175" t="s">
        <v>1783</v>
      </c>
      <c r="C1175" t="s">
        <v>14726</v>
      </c>
      <c r="D1175">
        <v>760</v>
      </c>
      <c r="E1175">
        <v>760</v>
      </c>
      <c r="F1175">
        <v>18240</v>
      </c>
      <c r="G1175">
        <v>24</v>
      </c>
    </row>
    <row r="1176" spans="1:7" ht="12.75" customHeight="1">
      <c r="A1176" t="s">
        <v>14924</v>
      </c>
      <c r="B1176" t="s">
        <v>1783</v>
      </c>
      <c r="C1176" t="s">
        <v>14925</v>
      </c>
      <c r="D1176">
        <v>760</v>
      </c>
      <c r="E1176">
        <v>760</v>
      </c>
      <c r="F1176">
        <v>12160</v>
      </c>
      <c r="G1176">
        <v>16</v>
      </c>
    </row>
    <row r="1177" spans="1:7" ht="12.75" customHeight="1">
      <c r="A1177" t="s">
        <v>14701</v>
      </c>
      <c r="B1177" t="s">
        <v>1783</v>
      </c>
      <c r="C1177" t="s">
        <v>14702</v>
      </c>
      <c r="D1177">
        <v>760</v>
      </c>
      <c r="E1177">
        <v>760</v>
      </c>
      <c r="F1177">
        <v>12160</v>
      </c>
      <c r="G1177">
        <v>16</v>
      </c>
    </row>
    <row r="1178" spans="1:7" ht="12.75" customHeight="1">
      <c r="A1178" t="s">
        <v>15189</v>
      </c>
      <c r="B1178" t="s">
        <v>1783</v>
      </c>
      <c r="C1178" t="s">
        <v>15190</v>
      </c>
      <c r="D1178">
        <v>760</v>
      </c>
      <c r="E1178">
        <v>760</v>
      </c>
      <c r="F1178">
        <v>18240</v>
      </c>
      <c r="G1178">
        <v>24</v>
      </c>
    </row>
    <row r="1179" spans="1:7" ht="12.75" customHeight="1">
      <c r="A1179" t="s">
        <v>15191</v>
      </c>
      <c r="B1179" t="s">
        <v>1783</v>
      </c>
      <c r="C1179" t="s">
        <v>15192</v>
      </c>
      <c r="D1179">
        <v>760</v>
      </c>
      <c r="E1179">
        <v>760</v>
      </c>
      <c r="F1179">
        <v>18240</v>
      </c>
      <c r="G1179">
        <v>24</v>
      </c>
    </row>
    <row r="1180" spans="1:7" ht="12.75" customHeight="1">
      <c r="A1180" t="s">
        <v>15179</v>
      </c>
      <c r="B1180" t="s">
        <v>1783</v>
      </c>
      <c r="C1180" t="s">
        <v>15180</v>
      </c>
      <c r="D1180">
        <v>760</v>
      </c>
      <c r="E1180">
        <v>760</v>
      </c>
      <c r="F1180">
        <v>18240</v>
      </c>
      <c r="G1180">
        <v>24</v>
      </c>
    </row>
    <row r="1181" spans="1:7" ht="12.75" customHeight="1">
      <c r="A1181" t="s">
        <v>9799</v>
      </c>
      <c r="B1181" t="s">
        <v>1783</v>
      </c>
      <c r="C1181" t="s">
        <v>9800</v>
      </c>
      <c r="D1181">
        <v>760</v>
      </c>
      <c r="E1181">
        <v>4560</v>
      </c>
      <c r="F1181">
        <v>18240</v>
      </c>
      <c r="G1181">
        <v>24</v>
      </c>
    </row>
    <row r="1182" spans="1:7" ht="12.75" customHeight="1">
      <c r="A1182" t="s">
        <v>13930</v>
      </c>
      <c r="B1182" t="s">
        <v>1783</v>
      </c>
      <c r="C1182" t="s">
        <v>13931</v>
      </c>
      <c r="D1182">
        <v>760</v>
      </c>
      <c r="E1182">
        <v>760</v>
      </c>
      <c r="F1182">
        <v>15200</v>
      </c>
      <c r="G1182">
        <v>20</v>
      </c>
    </row>
    <row r="1183" spans="1:7" ht="12.75" customHeight="1">
      <c r="A1183" t="s">
        <v>15181</v>
      </c>
      <c r="B1183" t="s">
        <v>1783</v>
      </c>
      <c r="C1183" t="s">
        <v>15182</v>
      </c>
      <c r="D1183">
        <v>760</v>
      </c>
      <c r="E1183">
        <v>760</v>
      </c>
      <c r="F1183">
        <v>18240</v>
      </c>
      <c r="G1183">
        <v>24</v>
      </c>
    </row>
    <row r="1184" spans="1:7" ht="12.75" customHeight="1">
      <c r="A1184" t="s">
        <v>14711</v>
      </c>
      <c r="B1184" t="s">
        <v>1783</v>
      </c>
      <c r="C1184" t="s">
        <v>14712</v>
      </c>
      <c r="D1184">
        <v>760</v>
      </c>
      <c r="E1184">
        <v>760</v>
      </c>
      <c r="F1184">
        <v>22800</v>
      </c>
      <c r="G1184">
        <v>30</v>
      </c>
    </row>
    <row r="1185" spans="1:7" ht="12.75" customHeight="1">
      <c r="A1185" t="s">
        <v>8032</v>
      </c>
      <c r="B1185" t="s">
        <v>1783</v>
      </c>
      <c r="C1185" t="s">
        <v>8033</v>
      </c>
      <c r="D1185">
        <v>760</v>
      </c>
      <c r="E1185">
        <v>760</v>
      </c>
      <c r="F1185">
        <v>9120</v>
      </c>
      <c r="G1185">
        <v>12</v>
      </c>
    </row>
    <row r="1186" spans="1:7" ht="12.75" customHeight="1">
      <c r="A1186" t="s">
        <v>14717</v>
      </c>
      <c r="B1186" t="s">
        <v>1783</v>
      </c>
      <c r="C1186" t="s">
        <v>14718</v>
      </c>
      <c r="D1186">
        <v>760</v>
      </c>
      <c r="E1186">
        <v>760</v>
      </c>
      <c r="F1186">
        <v>12160</v>
      </c>
      <c r="G1186">
        <v>16</v>
      </c>
    </row>
    <row r="1187" spans="1:7" ht="12.75" customHeight="1">
      <c r="A1187" t="s">
        <v>14829</v>
      </c>
      <c r="B1187" t="s">
        <v>1783</v>
      </c>
      <c r="C1187" t="s">
        <v>14830</v>
      </c>
      <c r="D1187">
        <v>760</v>
      </c>
      <c r="E1187">
        <v>760</v>
      </c>
      <c r="F1187">
        <v>15200</v>
      </c>
      <c r="G1187">
        <v>20</v>
      </c>
    </row>
    <row r="1188" spans="1:7" ht="12.75" customHeight="1">
      <c r="A1188" t="s">
        <v>13934</v>
      </c>
      <c r="B1188" t="s">
        <v>1783</v>
      </c>
      <c r="C1188" t="s">
        <v>13935</v>
      </c>
      <c r="D1188">
        <v>760</v>
      </c>
      <c r="E1188">
        <v>760</v>
      </c>
      <c r="F1188">
        <v>15200</v>
      </c>
      <c r="G1188">
        <v>20</v>
      </c>
    </row>
    <row r="1189" spans="1:7" ht="12.75" customHeight="1">
      <c r="A1189" t="s">
        <v>2645</v>
      </c>
      <c r="B1189" t="s">
        <v>1783</v>
      </c>
      <c r="C1189" t="s">
        <v>2646</v>
      </c>
      <c r="D1189">
        <v>760</v>
      </c>
      <c r="E1189">
        <v>760</v>
      </c>
      <c r="F1189">
        <v>18240</v>
      </c>
      <c r="G1189">
        <v>24</v>
      </c>
    </row>
    <row r="1190" spans="1:7" ht="12.75" customHeight="1">
      <c r="A1190" t="s">
        <v>2655</v>
      </c>
      <c r="B1190" t="s">
        <v>1783</v>
      </c>
      <c r="C1190" t="s">
        <v>2646</v>
      </c>
      <c r="D1190">
        <v>0</v>
      </c>
      <c r="E1190">
        <v>0</v>
      </c>
      <c r="F1190">
        <v>0</v>
      </c>
      <c r="G1190">
        <v>1</v>
      </c>
    </row>
    <row r="1191" spans="1:7" ht="12.75" customHeight="1">
      <c r="A1191" t="s">
        <v>2643</v>
      </c>
      <c r="B1191" t="s">
        <v>1783</v>
      </c>
      <c r="C1191" t="s">
        <v>2644</v>
      </c>
      <c r="D1191">
        <v>760</v>
      </c>
      <c r="E1191">
        <v>760</v>
      </c>
      <c r="F1191">
        <v>18240</v>
      </c>
      <c r="G1191">
        <v>24</v>
      </c>
    </row>
    <row r="1192" spans="1:7" ht="12.75" customHeight="1">
      <c r="A1192" t="s">
        <v>2647</v>
      </c>
      <c r="B1192" t="s">
        <v>1783</v>
      </c>
      <c r="C1192" t="s">
        <v>2648</v>
      </c>
      <c r="D1192">
        <v>760</v>
      </c>
      <c r="E1192">
        <v>760</v>
      </c>
      <c r="F1192">
        <v>9120</v>
      </c>
      <c r="G1192">
        <v>12</v>
      </c>
    </row>
    <row r="1193" spans="1:7" ht="12.75" customHeight="1">
      <c r="A1193" t="s">
        <v>2639</v>
      </c>
      <c r="B1193" t="s">
        <v>1783</v>
      </c>
      <c r="C1193" t="s">
        <v>2640</v>
      </c>
      <c r="D1193">
        <v>760</v>
      </c>
      <c r="E1193">
        <v>760</v>
      </c>
      <c r="F1193">
        <v>18240</v>
      </c>
      <c r="G1193">
        <v>24</v>
      </c>
    </row>
    <row r="1194" spans="1:7" ht="12.75" customHeight="1">
      <c r="A1194" t="s">
        <v>3882</v>
      </c>
      <c r="B1194" t="s">
        <v>1783</v>
      </c>
      <c r="C1194" t="s">
        <v>3883</v>
      </c>
      <c r="D1194">
        <v>760</v>
      </c>
      <c r="E1194">
        <v>760</v>
      </c>
      <c r="F1194">
        <v>12160</v>
      </c>
      <c r="G1194">
        <v>16</v>
      </c>
    </row>
    <row r="1195" spans="1:7" ht="12.75" customHeight="1">
      <c r="A1195" t="s">
        <v>4010</v>
      </c>
      <c r="B1195" t="s">
        <v>1783</v>
      </c>
      <c r="C1195" t="s">
        <v>4011</v>
      </c>
      <c r="D1195">
        <v>760</v>
      </c>
      <c r="E1195">
        <v>760</v>
      </c>
      <c r="F1195">
        <v>15200</v>
      </c>
      <c r="G1195">
        <v>20</v>
      </c>
    </row>
    <row r="1196" spans="1:7" ht="12.75" customHeight="1">
      <c r="A1196" t="s">
        <v>4018</v>
      </c>
      <c r="B1196" t="s">
        <v>1783</v>
      </c>
      <c r="C1196" t="s">
        <v>4019</v>
      </c>
      <c r="D1196">
        <v>0</v>
      </c>
      <c r="E1196">
        <v>0</v>
      </c>
      <c r="F1196">
        <v>0</v>
      </c>
      <c r="G1196">
        <v>1</v>
      </c>
    </row>
    <row r="1197" spans="1:7" ht="12.75" customHeight="1">
      <c r="A1197" t="s">
        <v>3939</v>
      </c>
      <c r="B1197" t="s">
        <v>1783</v>
      </c>
      <c r="C1197" t="s">
        <v>3940</v>
      </c>
      <c r="D1197">
        <v>760</v>
      </c>
      <c r="E1197">
        <v>760</v>
      </c>
      <c r="F1197">
        <v>22800</v>
      </c>
      <c r="G1197">
        <v>30</v>
      </c>
    </row>
    <row r="1198" spans="1:7" ht="12.75" customHeight="1">
      <c r="A1198" t="s">
        <v>3879</v>
      </c>
      <c r="B1198" t="s">
        <v>1783</v>
      </c>
      <c r="C1198" t="s">
        <v>3880</v>
      </c>
      <c r="D1198">
        <v>760</v>
      </c>
      <c r="E1198">
        <v>760</v>
      </c>
      <c r="F1198">
        <v>15200</v>
      </c>
      <c r="G1198">
        <v>20</v>
      </c>
    </row>
    <row r="1199" spans="1:7" ht="12.75" customHeight="1">
      <c r="A1199" t="s">
        <v>3884</v>
      </c>
      <c r="B1199" t="s">
        <v>1783</v>
      </c>
      <c r="C1199" t="s">
        <v>3885</v>
      </c>
      <c r="D1199">
        <v>760</v>
      </c>
      <c r="E1199">
        <v>760</v>
      </c>
      <c r="F1199">
        <v>22800</v>
      </c>
      <c r="G1199">
        <v>30</v>
      </c>
    </row>
    <row r="1200" spans="1:7" ht="12.75" customHeight="1">
      <c r="A1200" t="s">
        <v>3981</v>
      </c>
      <c r="B1200" t="s">
        <v>1783</v>
      </c>
      <c r="C1200" t="s">
        <v>3982</v>
      </c>
      <c r="D1200">
        <v>760</v>
      </c>
      <c r="E1200">
        <v>11400</v>
      </c>
      <c r="F1200">
        <v>22800</v>
      </c>
      <c r="G1200">
        <v>30</v>
      </c>
    </row>
    <row r="1201" spans="1:7" ht="12.75" customHeight="1">
      <c r="A1201" t="s">
        <v>3969</v>
      </c>
      <c r="B1201" t="s">
        <v>1783</v>
      </c>
      <c r="C1201" t="s">
        <v>3970</v>
      </c>
      <c r="D1201">
        <v>760</v>
      </c>
      <c r="E1201">
        <v>7600</v>
      </c>
      <c r="F1201">
        <v>30400</v>
      </c>
      <c r="G1201">
        <v>40</v>
      </c>
    </row>
    <row r="1202" spans="1:7" ht="12.75" customHeight="1">
      <c r="A1202" t="s">
        <v>2345</v>
      </c>
      <c r="B1202" t="s">
        <v>1783</v>
      </c>
      <c r="C1202" t="s">
        <v>2346</v>
      </c>
      <c r="D1202">
        <v>760</v>
      </c>
      <c r="E1202">
        <v>6080</v>
      </c>
      <c r="F1202">
        <v>36480</v>
      </c>
      <c r="G1202">
        <v>48</v>
      </c>
    </row>
    <row r="1203" spans="1:7" ht="12.75" customHeight="1">
      <c r="A1203" t="s">
        <v>11245</v>
      </c>
      <c r="B1203" t="s">
        <v>1783</v>
      </c>
      <c r="C1203" t="s">
        <v>11246</v>
      </c>
      <c r="D1203">
        <v>760</v>
      </c>
      <c r="E1203">
        <v>760</v>
      </c>
      <c r="F1203">
        <v>18240</v>
      </c>
      <c r="G1203">
        <v>24</v>
      </c>
    </row>
    <row r="1204" spans="1:7" ht="12.75" customHeight="1">
      <c r="A1204" t="s">
        <v>11243</v>
      </c>
      <c r="B1204" t="s">
        <v>1783</v>
      </c>
      <c r="C1204" t="s">
        <v>11244</v>
      </c>
      <c r="D1204">
        <v>760</v>
      </c>
      <c r="E1204">
        <v>760</v>
      </c>
      <c r="F1204">
        <v>15200</v>
      </c>
      <c r="G1204">
        <v>20</v>
      </c>
    </row>
    <row r="1205" spans="1:7" ht="12.75" customHeight="1">
      <c r="A1205" t="s">
        <v>11504</v>
      </c>
      <c r="B1205" t="s">
        <v>1783</v>
      </c>
      <c r="C1205" t="s">
        <v>11244</v>
      </c>
      <c r="D1205">
        <v>760</v>
      </c>
      <c r="E1205">
        <v>760</v>
      </c>
      <c r="F1205">
        <v>18240</v>
      </c>
      <c r="G1205">
        <v>24</v>
      </c>
    </row>
    <row r="1206" spans="1:7" ht="12.75" customHeight="1">
      <c r="A1206" t="s">
        <v>16764</v>
      </c>
      <c r="B1206" t="s">
        <v>1783</v>
      </c>
      <c r="C1206" t="s">
        <v>16765</v>
      </c>
      <c r="D1206">
        <v>760</v>
      </c>
      <c r="E1206">
        <v>7600</v>
      </c>
      <c r="F1206">
        <v>30400</v>
      </c>
      <c r="G1206">
        <v>40</v>
      </c>
    </row>
    <row r="1207" spans="1:7" ht="12.75" customHeight="1">
      <c r="A1207" t="s">
        <v>976</v>
      </c>
      <c r="B1207" t="s">
        <v>1783</v>
      </c>
      <c r="C1207" t="s">
        <v>977</v>
      </c>
      <c r="D1207">
        <v>760</v>
      </c>
      <c r="E1207">
        <v>9120</v>
      </c>
      <c r="F1207">
        <v>54720</v>
      </c>
      <c r="G1207">
        <v>72</v>
      </c>
    </row>
    <row r="1208" spans="1:7" ht="12.75" customHeight="1">
      <c r="A1208" t="s">
        <v>14989</v>
      </c>
      <c r="B1208" t="s">
        <v>1783</v>
      </c>
      <c r="C1208" t="s">
        <v>14990</v>
      </c>
      <c r="D1208">
        <v>760</v>
      </c>
      <c r="E1208">
        <v>760</v>
      </c>
      <c r="F1208">
        <v>22800</v>
      </c>
      <c r="G1208">
        <v>30</v>
      </c>
    </row>
    <row r="1209" spans="1:7" ht="12.75" customHeight="1">
      <c r="A1209" t="s">
        <v>2298</v>
      </c>
      <c r="B1209" t="s">
        <v>1783</v>
      </c>
      <c r="C1209" t="s">
        <v>2299</v>
      </c>
      <c r="D1209">
        <v>760</v>
      </c>
      <c r="E1209">
        <v>760</v>
      </c>
      <c r="F1209">
        <v>15200</v>
      </c>
      <c r="G1209">
        <v>20</v>
      </c>
    </row>
    <row r="1210" spans="1:7" ht="12.75" customHeight="1">
      <c r="A1210" t="s">
        <v>2300</v>
      </c>
      <c r="B1210" t="s">
        <v>1783</v>
      </c>
      <c r="C1210" t="s">
        <v>2299</v>
      </c>
      <c r="D1210">
        <v>760</v>
      </c>
      <c r="E1210">
        <v>760</v>
      </c>
      <c r="F1210">
        <v>15200</v>
      </c>
      <c r="G1210">
        <v>20</v>
      </c>
    </row>
    <row r="1211" spans="1:7" ht="12.75" customHeight="1">
      <c r="A1211" t="s">
        <v>11261</v>
      </c>
      <c r="B1211" t="s">
        <v>1783</v>
      </c>
      <c r="C1211" t="s">
        <v>11262</v>
      </c>
      <c r="D1211">
        <v>650</v>
      </c>
      <c r="E1211">
        <v>650</v>
      </c>
      <c r="F1211">
        <v>15600</v>
      </c>
      <c r="G1211">
        <v>24</v>
      </c>
    </row>
    <row r="1212" spans="1:7" ht="12.75" customHeight="1">
      <c r="A1212" t="s">
        <v>11263</v>
      </c>
      <c r="B1212" t="s">
        <v>1783</v>
      </c>
      <c r="C1212" t="s">
        <v>11264</v>
      </c>
      <c r="D1212">
        <v>650</v>
      </c>
      <c r="E1212">
        <v>650</v>
      </c>
      <c r="F1212">
        <v>15600</v>
      </c>
      <c r="G1212">
        <v>24</v>
      </c>
    </row>
    <row r="1213" spans="1:7" ht="12.75" customHeight="1">
      <c r="A1213" t="s">
        <v>11265</v>
      </c>
      <c r="B1213" t="s">
        <v>1783</v>
      </c>
      <c r="C1213" t="s">
        <v>11266</v>
      </c>
      <c r="D1213">
        <v>650</v>
      </c>
      <c r="E1213">
        <v>650</v>
      </c>
      <c r="F1213">
        <v>15600</v>
      </c>
      <c r="G1213">
        <v>24</v>
      </c>
    </row>
    <row r="1214" spans="1:7" ht="12.75" customHeight="1">
      <c r="A1214" t="s">
        <v>18225</v>
      </c>
      <c r="B1214" t="s">
        <v>1783</v>
      </c>
      <c r="C1214" t="s">
        <v>18226</v>
      </c>
      <c r="D1214">
        <v>629</v>
      </c>
      <c r="E1214">
        <v>629</v>
      </c>
      <c r="F1214">
        <v>18870</v>
      </c>
      <c r="G1214">
        <v>30</v>
      </c>
    </row>
    <row r="1215" spans="1:7" ht="12.75" customHeight="1">
      <c r="A1215" t="s">
        <v>5013</v>
      </c>
      <c r="B1215" t="s">
        <v>1783</v>
      </c>
      <c r="C1215" t="s">
        <v>5014</v>
      </c>
      <c r="D1215">
        <v>760</v>
      </c>
      <c r="E1215">
        <v>760</v>
      </c>
      <c r="F1215">
        <v>22800</v>
      </c>
      <c r="G1215">
        <v>30</v>
      </c>
    </row>
    <row r="1216" spans="1:7" ht="12.75" customHeight="1">
      <c r="A1216" t="s">
        <v>19365</v>
      </c>
      <c r="B1216" t="s">
        <v>1783</v>
      </c>
      <c r="C1216" t="s">
        <v>19366</v>
      </c>
      <c r="D1216">
        <v>760</v>
      </c>
      <c r="E1216">
        <v>760</v>
      </c>
      <c r="F1216">
        <v>22800</v>
      </c>
      <c r="G1216">
        <v>30</v>
      </c>
    </row>
    <row r="1217" spans="1:7" ht="12.75" customHeight="1">
      <c r="A1217" t="s">
        <v>19758</v>
      </c>
      <c r="B1217" t="s">
        <v>1783</v>
      </c>
      <c r="C1217" t="s">
        <v>19759</v>
      </c>
      <c r="D1217">
        <v>760</v>
      </c>
      <c r="E1217">
        <v>7600</v>
      </c>
      <c r="F1217">
        <v>30400</v>
      </c>
      <c r="G1217">
        <v>40</v>
      </c>
    </row>
    <row r="1218" spans="1:7" ht="12.75" customHeight="1">
      <c r="A1218" t="s">
        <v>18445</v>
      </c>
      <c r="B1218" t="s">
        <v>1783</v>
      </c>
      <c r="C1218" t="s">
        <v>18446</v>
      </c>
      <c r="D1218">
        <v>655</v>
      </c>
      <c r="E1218">
        <v>655</v>
      </c>
      <c r="F1218">
        <v>7860</v>
      </c>
      <c r="G1218">
        <v>12</v>
      </c>
    </row>
    <row r="1219" spans="1:7" ht="12.75" customHeight="1">
      <c r="A1219" t="s">
        <v>17849</v>
      </c>
      <c r="B1219" t="s">
        <v>1783</v>
      </c>
      <c r="C1219" t="s">
        <v>17850</v>
      </c>
      <c r="D1219">
        <v>655</v>
      </c>
      <c r="E1219">
        <v>655</v>
      </c>
      <c r="F1219">
        <v>13100</v>
      </c>
      <c r="G1219">
        <v>20</v>
      </c>
    </row>
    <row r="1220" spans="1:7" ht="12.75" customHeight="1">
      <c r="A1220" t="s">
        <v>17865</v>
      </c>
      <c r="B1220" t="s">
        <v>1783</v>
      </c>
      <c r="C1220" t="s">
        <v>17866</v>
      </c>
      <c r="D1220">
        <v>682</v>
      </c>
      <c r="E1220">
        <v>682</v>
      </c>
      <c r="F1220">
        <v>6820</v>
      </c>
      <c r="G1220">
        <v>10</v>
      </c>
    </row>
    <row r="1221" spans="1:7" ht="12.75" customHeight="1">
      <c r="A1221" t="s">
        <v>18495</v>
      </c>
      <c r="B1221" t="s">
        <v>1783</v>
      </c>
      <c r="C1221" t="s">
        <v>18496</v>
      </c>
      <c r="D1221">
        <v>629</v>
      </c>
      <c r="E1221">
        <v>629</v>
      </c>
      <c r="F1221">
        <v>15096</v>
      </c>
      <c r="G1221">
        <v>24</v>
      </c>
    </row>
    <row r="1222" spans="1:7" ht="12.75" customHeight="1">
      <c r="A1222" t="s">
        <v>18315</v>
      </c>
      <c r="B1222" t="s">
        <v>1783</v>
      </c>
      <c r="C1222" t="s">
        <v>18316</v>
      </c>
      <c r="D1222">
        <v>655</v>
      </c>
      <c r="E1222">
        <v>655</v>
      </c>
      <c r="F1222">
        <v>20960</v>
      </c>
      <c r="G1222">
        <v>32</v>
      </c>
    </row>
    <row r="1223" spans="1:7" ht="12.75" customHeight="1">
      <c r="A1223" t="s">
        <v>17855</v>
      </c>
      <c r="B1223" t="s">
        <v>1783</v>
      </c>
      <c r="C1223" t="s">
        <v>17856</v>
      </c>
      <c r="D1223">
        <v>655</v>
      </c>
      <c r="E1223">
        <v>655</v>
      </c>
      <c r="F1223">
        <v>13100</v>
      </c>
      <c r="G1223">
        <v>20</v>
      </c>
    </row>
    <row r="1224" spans="1:7" ht="12.75" customHeight="1">
      <c r="A1224" t="s">
        <v>18064</v>
      </c>
      <c r="B1224" t="s">
        <v>1783</v>
      </c>
      <c r="C1224" t="s">
        <v>18065</v>
      </c>
      <c r="D1224">
        <v>562</v>
      </c>
      <c r="E1224">
        <v>6744</v>
      </c>
      <c r="F1224">
        <v>40464</v>
      </c>
      <c r="G1224">
        <v>72</v>
      </c>
    </row>
    <row r="1225" spans="1:7" ht="12.75" customHeight="1">
      <c r="A1225" t="s">
        <v>18062</v>
      </c>
      <c r="B1225" t="s">
        <v>1783</v>
      </c>
      <c r="C1225" t="s">
        <v>18063</v>
      </c>
      <c r="D1225">
        <v>562</v>
      </c>
      <c r="E1225">
        <v>6744</v>
      </c>
      <c r="F1225">
        <v>40464</v>
      </c>
      <c r="G1225">
        <v>72</v>
      </c>
    </row>
    <row r="1226" spans="1:7" ht="12.75" customHeight="1">
      <c r="A1226" t="s">
        <v>18499</v>
      </c>
      <c r="B1226" t="s">
        <v>1783</v>
      </c>
      <c r="C1226" t="s">
        <v>18500</v>
      </c>
      <c r="D1226">
        <v>642</v>
      </c>
      <c r="E1226">
        <v>642</v>
      </c>
      <c r="F1226">
        <v>15408</v>
      </c>
      <c r="G1226">
        <v>24</v>
      </c>
    </row>
    <row r="1227" spans="1:7" ht="12.75" customHeight="1">
      <c r="A1227" t="s">
        <v>18020</v>
      </c>
      <c r="B1227" t="s">
        <v>1783</v>
      </c>
      <c r="C1227" t="s">
        <v>18021</v>
      </c>
      <c r="D1227">
        <v>570</v>
      </c>
      <c r="E1227">
        <v>5130</v>
      </c>
      <c r="F1227">
        <v>41040</v>
      </c>
      <c r="G1227">
        <v>72</v>
      </c>
    </row>
    <row r="1228" spans="1:7" ht="12.75" customHeight="1">
      <c r="A1228" t="s">
        <v>18311</v>
      </c>
      <c r="B1228" t="s">
        <v>1783</v>
      </c>
      <c r="C1228" t="s">
        <v>18312</v>
      </c>
      <c r="D1228">
        <v>629</v>
      </c>
      <c r="E1228">
        <v>629</v>
      </c>
      <c r="F1228">
        <v>18870</v>
      </c>
      <c r="G1228">
        <v>30</v>
      </c>
    </row>
    <row r="1229" spans="1:7" ht="12.75" customHeight="1">
      <c r="A1229" t="s">
        <v>18475</v>
      </c>
      <c r="B1229" t="s">
        <v>1783</v>
      </c>
      <c r="C1229" t="s">
        <v>18476</v>
      </c>
      <c r="D1229">
        <v>642</v>
      </c>
      <c r="E1229">
        <v>642</v>
      </c>
      <c r="F1229">
        <v>15408</v>
      </c>
      <c r="G1229">
        <v>24</v>
      </c>
    </row>
    <row r="1230" spans="1:7" ht="12.75" customHeight="1">
      <c r="A1230" t="s">
        <v>18088</v>
      </c>
      <c r="B1230" t="s">
        <v>1783</v>
      </c>
      <c r="C1230" t="s">
        <v>18089</v>
      </c>
      <c r="D1230">
        <v>690</v>
      </c>
      <c r="E1230">
        <v>690</v>
      </c>
      <c r="F1230">
        <v>20700</v>
      </c>
      <c r="G1230">
        <v>30</v>
      </c>
    </row>
    <row r="1231" spans="1:7" ht="12.75" customHeight="1">
      <c r="A1231" t="s">
        <v>18096</v>
      </c>
      <c r="B1231" t="s">
        <v>1783</v>
      </c>
      <c r="C1231" t="s">
        <v>18097</v>
      </c>
      <c r="D1231">
        <v>655</v>
      </c>
      <c r="E1231">
        <v>655</v>
      </c>
      <c r="F1231">
        <v>26200</v>
      </c>
      <c r="G1231">
        <v>40</v>
      </c>
    </row>
    <row r="1232" spans="1:7" ht="12.75" customHeight="1">
      <c r="A1232" t="s">
        <v>18501</v>
      </c>
      <c r="B1232" t="s">
        <v>1783</v>
      </c>
      <c r="C1232" t="s">
        <v>18502</v>
      </c>
      <c r="D1232">
        <v>642</v>
      </c>
      <c r="E1232">
        <v>5136</v>
      </c>
      <c r="F1232">
        <v>15408</v>
      </c>
      <c r="G1232">
        <v>24</v>
      </c>
    </row>
    <row r="1233" spans="1:7" ht="12.75" customHeight="1">
      <c r="A1233" t="s">
        <v>18179</v>
      </c>
      <c r="B1233" t="s">
        <v>1783</v>
      </c>
      <c r="C1233" t="s">
        <v>18180</v>
      </c>
      <c r="D1233">
        <v>655</v>
      </c>
      <c r="E1233">
        <v>655</v>
      </c>
      <c r="F1233">
        <v>15720</v>
      </c>
      <c r="G1233">
        <v>24</v>
      </c>
    </row>
    <row r="1234" spans="1:7" ht="12.75" customHeight="1">
      <c r="A1234" t="s">
        <v>18291</v>
      </c>
      <c r="B1234" t="s">
        <v>1783</v>
      </c>
      <c r="C1234" t="s">
        <v>18292</v>
      </c>
      <c r="D1234">
        <v>655</v>
      </c>
      <c r="E1234">
        <v>655</v>
      </c>
      <c r="F1234">
        <v>10480</v>
      </c>
      <c r="G1234">
        <v>16</v>
      </c>
    </row>
    <row r="1235" spans="1:7" ht="12.75" customHeight="1">
      <c r="A1235" t="s">
        <v>18293</v>
      </c>
      <c r="B1235" t="s">
        <v>1783</v>
      </c>
      <c r="C1235" t="s">
        <v>18294</v>
      </c>
      <c r="D1235">
        <v>655</v>
      </c>
      <c r="E1235">
        <v>655</v>
      </c>
      <c r="F1235">
        <v>10480</v>
      </c>
      <c r="G1235">
        <v>16</v>
      </c>
    </row>
    <row r="1236" spans="1:7" ht="12.75" customHeight="1">
      <c r="A1236" t="s">
        <v>18147</v>
      </c>
      <c r="B1236" t="s">
        <v>1783</v>
      </c>
      <c r="C1236" t="s">
        <v>18148</v>
      </c>
      <c r="D1236">
        <v>682</v>
      </c>
      <c r="E1236">
        <v>682</v>
      </c>
      <c r="F1236">
        <v>9548</v>
      </c>
      <c r="G1236">
        <v>14</v>
      </c>
    </row>
    <row r="1237" spans="1:7" ht="12.75" customHeight="1">
      <c r="A1237" t="s">
        <v>18453</v>
      </c>
      <c r="B1237" t="s">
        <v>1783</v>
      </c>
      <c r="C1237" t="s">
        <v>18454</v>
      </c>
      <c r="D1237">
        <v>655</v>
      </c>
      <c r="E1237">
        <v>655</v>
      </c>
      <c r="F1237">
        <v>15720</v>
      </c>
      <c r="G1237">
        <v>24</v>
      </c>
    </row>
    <row r="1238" spans="1:7" ht="12.75" customHeight="1">
      <c r="A1238" t="s">
        <v>18255</v>
      </c>
      <c r="B1238" t="s">
        <v>1783</v>
      </c>
      <c r="C1238" t="s">
        <v>18256</v>
      </c>
      <c r="D1238">
        <v>655</v>
      </c>
      <c r="E1238">
        <v>655</v>
      </c>
      <c r="F1238">
        <v>15720</v>
      </c>
      <c r="G1238">
        <v>24</v>
      </c>
    </row>
    <row r="1239" spans="1:7" ht="12.75" customHeight="1">
      <c r="A1239" t="s">
        <v>18229</v>
      </c>
      <c r="B1239" t="s">
        <v>1783</v>
      </c>
      <c r="C1239" t="s">
        <v>18230</v>
      </c>
      <c r="D1239">
        <v>655</v>
      </c>
      <c r="E1239">
        <v>655</v>
      </c>
      <c r="F1239">
        <v>15720</v>
      </c>
      <c r="G1239">
        <v>24</v>
      </c>
    </row>
    <row r="1240" spans="1:7" ht="12.75" customHeight="1">
      <c r="A1240" t="s">
        <v>18044</v>
      </c>
      <c r="B1240" t="s">
        <v>1783</v>
      </c>
      <c r="C1240" t="s">
        <v>18045</v>
      </c>
      <c r="D1240">
        <v>562</v>
      </c>
      <c r="E1240">
        <v>5058</v>
      </c>
      <c r="F1240">
        <v>40464</v>
      </c>
      <c r="G1240">
        <v>72</v>
      </c>
    </row>
    <row r="1241" spans="1:7" ht="12.75" customHeight="1">
      <c r="A1241" t="s">
        <v>18042</v>
      </c>
      <c r="B1241" t="s">
        <v>1783</v>
      </c>
      <c r="C1241" t="s">
        <v>18043</v>
      </c>
      <c r="D1241">
        <v>562</v>
      </c>
      <c r="E1241">
        <v>5058</v>
      </c>
      <c r="F1241">
        <v>40464</v>
      </c>
      <c r="G1241">
        <v>72</v>
      </c>
    </row>
    <row r="1242" spans="1:7" ht="12.75" customHeight="1">
      <c r="A1242" t="s">
        <v>18040</v>
      </c>
      <c r="B1242" t="s">
        <v>1783</v>
      </c>
      <c r="C1242" t="s">
        <v>18041</v>
      </c>
      <c r="D1242">
        <v>562</v>
      </c>
      <c r="E1242">
        <v>5058</v>
      </c>
      <c r="F1242">
        <v>40464</v>
      </c>
      <c r="G1242">
        <v>72</v>
      </c>
    </row>
    <row r="1243" spans="1:7" ht="12.75" customHeight="1">
      <c r="A1243" t="s">
        <v>17871</v>
      </c>
      <c r="B1243" t="s">
        <v>1783</v>
      </c>
      <c r="C1243" t="s">
        <v>17872</v>
      </c>
      <c r="D1243">
        <v>682</v>
      </c>
      <c r="E1243">
        <v>682</v>
      </c>
      <c r="F1243">
        <v>6820</v>
      </c>
      <c r="G1243">
        <v>10</v>
      </c>
    </row>
    <row r="1244" spans="1:7" ht="12.75" customHeight="1">
      <c r="A1244" t="s">
        <v>18058</v>
      </c>
      <c r="B1244" t="s">
        <v>1783</v>
      </c>
      <c r="C1244" t="s">
        <v>18059</v>
      </c>
      <c r="D1244">
        <v>562</v>
      </c>
      <c r="E1244">
        <v>6744</v>
      </c>
      <c r="F1244">
        <v>40464</v>
      </c>
      <c r="G1244">
        <v>72</v>
      </c>
    </row>
    <row r="1245" spans="1:7" ht="12.75" customHeight="1">
      <c r="A1245" t="s">
        <v>18213</v>
      </c>
      <c r="B1245" t="s">
        <v>1783</v>
      </c>
      <c r="C1245" t="s">
        <v>18214</v>
      </c>
      <c r="D1245">
        <v>629</v>
      </c>
      <c r="E1245">
        <v>629</v>
      </c>
      <c r="F1245">
        <v>18870</v>
      </c>
      <c r="G1245">
        <v>30</v>
      </c>
    </row>
    <row r="1246" spans="1:7" ht="12.75" customHeight="1">
      <c r="A1246" t="s">
        <v>18234</v>
      </c>
      <c r="B1246" t="s">
        <v>1783</v>
      </c>
      <c r="C1246" t="s">
        <v>18214</v>
      </c>
      <c r="D1246">
        <v>642</v>
      </c>
      <c r="E1246">
        <v>642</v>
      </c>
      <c r="F1246">
        <v>16050</v>
      </c>
      <c r="G1246">
        <v>25</v>
      </c>
    </row>
    <row r="1247" spans="1:7" ht="12.75" customHeight="1">
      <c r="A1247" t="s">
        <v>18309</v>
      </c>
      <c r="B1247" t="s">
        <v>1783</v>
      </c>
      <c r="C1247" t="s">
        <v>18310</v>
      </c>
      <c r="D1247">
        <v>642</v>
      </c>
      <c r="E1247">
        <v>642</v>
      </c>
      <c r="F1247">
        <v>10272</v>
      </c>
      <c r="G1247">
        <v>16</v>
      </c>
    </row>
    <row r="1248" spans="1:7" ht="12.75" customHeight="1">
      <c r="A1248" t="s">
        <v>18237</v>
      </c>
      <c r="B1248" t="s">
        <v>1783</v>
      </c>
      <c r="C1248" t="s">
        <v>18238</v>
      </c>
      <c r="D1248">
        <v>642</v>
      </c>
      <c r="E1248">
        <v>15408</v>
      </c>
      <c r="F1248">
        <v>15408</v>
      </c>
      <c r="G1248">
        <v>24</v>
      </c>
    </row>
    <row r="1249" spans="1:7" ht="12.75" customHeight="1">
      <c r="A1249" t="s">
        <v>17875</v>
      </c>
      <c r="B1249" t="s">
        <v>1783</v>
      </c>
      <c r="C1249" t="s">
        <v>17876</v>
      </c>
      <c r="D1249">
        <v>678</v>
      </c>
      <c r="E1249">
        <v>678</v>
      </c>
      <c r="F1249">
        <v>8136</v>
      </c>
      <c r="G1249">
        <v>12</v>
      </c>
    </row>
    <row r="1250" spans="1:7" ht="12.75" customHeight="1">
      <c r="A1250" t="s">
        <v>18378</v>
      </c>
      <c r="B1250" t="s">
        <v>1783</v>
      </c>
      <c r="C1250" t="s">
        <v>18379</v>
      </c>
      <c r="D1250">
        <v>690</v>
      </c>
      <c r="E1250">
        <v>690</v>
      </c>
      <c r="F1250">
        <v>13800</v>
      </c>
      <c r="G1250">
        <v>20</v>
      </c>
    </row>
    <row r="1251" spans="1:7" ht="12.75" customHeight="1">
      <c r="A1251" t="s">
        <v>18002</v>
      </c>
      <c r="B1251" t="s">
        <v>1783</v>
      </c>
      <c r="C1251" t="s">
        <v>18003</v>
      </c>
      <c r="D1251">
        <v>450</v>
      </c>
      <c r="E1251">
        <v>8100</v>
      </c>
      <c r="F1251">
        <v>72900</v>
      </c>
      <c r="G1251">
        <v>162</v>
      </c>
    </row>
    <row r="1252" spans="1:7" ht="12.75" customHeight="1">
      <c r="A1252" t="s">
        <v>18116</v>
      </c>
      <c r="B1252" t="s">
        <v>1783</v>
      </c>
      <c r="C1252" t="s">
        <v>18117</v>
      </c>
      <c r="D1252">
        <v>655</v>
      </c>
      <c r="E1252">
        <v>5240</v>
      </c>
      <c r="F1252">
        <v>20960</v>
      </c>
      <c r="G1252">
        <v>32</v>
      </c>
    </row>
    <row r="1253" spans="1:7" ht="12.75" customHeight="1">
      <c r="A1253" t="s">
        <v>18368</v>
      </c>
      <c r="B1253" t="s">
        <v>1783</v>
      </c>
      <c r="C1253" t="s">
        <v>18369</v>
      </c>
      <c r="D1253">
        <v>693</v>
      </c>
      <c r="E1253">
        <v>693</v>
      </c>
      <c r="F1253">
        <v>8316</v>
      </c>
      <c r="G1253">
        <v>12</v>
      </c>
    </row>
    <row r="1254" spans="1:7" ht="12.75" customHeight="1">
      <c r="A1254" t="s">
        <v>18092</v>
      </c>
      <c r="B1254" t="s">
        <v>1783</v>
      </c>
      <c r="C1254" t="s">
        <v>18093</v>
      </c>
      <c r="D1254">
        <v>690</v>
      </c>
      <c r="E1254">
        <v>690</v>
      </c>
      <c r="F1254">
        <v>20700</v>
      </c>
      <c r="G1254">
        <v>30</v>
      </c>
    </row>
    <row r="1255" spans="1:7" ht="12.75" customHeight="1">
      <c r="A1255" t="s">
        <v>18447</v>
      </c>
      <c r="B1255" t="s">
        <v>1783</v>
      </c>
      <c r="C1255" t="s">
        <v>18448</v>
      </c>
      <c r="D1255">
        <v>655</v>
      </c>
      <c r="E1255">
        <v>655</v>
      </c>
      <c r="F1255">
        <v>13100</v>
      </c>
      <c r="G1255">
        <v>20</v>
      </c>
    </row>
    <row r="1256" spans="1:7" ht="12.75" customHeight="1">
      <c r="A1256" t="s">
        <v>18209</v>
      </c>
      <c r="B1256" t="s">
        <v>1783</v>
      </c>
      <c r="C1256" t="s">
        <v>18210</v>
      </c>
      <c r="D1256">
        <v>642</v>
      </c>
      <c r="E1256">
        <v>642</v>
      </c>
      <c r="F1256">
        <v>15408</v>
      </c>
      <c r="G1256">
        <v>24</v>
      </c>
    </row>
    <row r="1257" spans="1:7" ht="12.75" customHeight="1">
      <c r="A1257" t="s">
        <v>18385</v>
      </c>
      <c r="B1257" t="s">
        <v>1783</v>
      </c>
      <c r="C1257" t="s">
        <v>18386</v>
      </c>
      <c r="D1257">
        <v>682</v>
      </c>
      <c r="E1257">
        <v>682</v>
      </c>
      <c r="F1257">
        <v>20460</v>
      </c>
      <c r="G1257">
        <v>30</v>
      </c>
    </row>
    <row r="1258" spans="1:7" ht="12.75" customHeight="1">
      <c r="A1258" t="s">
        <v>18387</v>
      </c>
      <c r="B1258" t="s">
        <v>1783</v>
      </c>
      <c r="C1258" t="s">
        <v>18386</v>
      </c>
      <c r="D1258">
        <v>760</v>
      </c>
      <c r="E1258">
        <v>760</v>
      </c>
      <c r="F1258">
        <v>11400</v>
      </c>
      <c r="G1258">
        <v>15</v>
      </c>
    </row>
    <row r="1259" spans="1:7" ht="12.75" customHeight="1">
      <c r="A1259" t="s">
        <v>18390</v>
      </c>
      <c r="B1259" t="s">
        <v>1783</v>
      </c>
      <c r="C1259" t="s">
        <v>18386</v>
      </c>
      <c r="D1259">
        <v>760</v>
      </c>
      <c r="E1259">
        <v>7600</v>
      </c>
      <c r="F1259">
        <v>22800</v>
      </c>
      <c r="G1259">
        <v>30</v>
      </c>
    </row>
    <row r="1260" spans="1:7" ht="12.75" customHeight="1">
      <c r="A1260" t="s">
        <v>18397</v>
      </c>
      <c r="B1260" t="s">
        <v>1783</v>
      </c>
      <c r="C1260" t="s">
        <v>18398</v>
      </c>
      <c r="D1260">
        <v>682</v>
      </c>
      <c r="E1260">
        <v>2046</v>
      </c>
      <c r="F1260">
        <v>20460</v>
      </c>
      <c r="G1260">
        <v>30</v>
      </c>
    </row>
    <row r="1261" spans="1:7" ht="12.75" customHeight="1">
      <c r="A1261" t="s">
        <v>18235</v>
      </c>
      <c r="B1261" t="s">
        <v>1783</v>
      </c>
      <c r="C1261" t="s">
        <v>18236</v>
      </c>
      <c r="D1261">
        <v>642</v>
      </c>
      <c r="E1261">
        <v>6420</v>
      </c>
      <c r="F1261">
        <v>19260</v>
      </c>
      <c r="G1261">
        <v>30</v>
      </c>
    </row>
    <row r="1262" spans="1:7" ht="12.75" customHeight="1">
      <c r="A1262" t="s">
        <v>18503</v>
      </c>
      <c r="B1262" t="s">
        <v>1783</v>
      </c>
      <c r="C1262" t="s">
        <v>18504</v>
      </c>
      <c r="D1262">
        <v>642</v>
      </c>
      <c r="E1262">
        <v>12840</v>
      </c>
      <c r="F1262">
        <v>12840</v>
      </c>
      <c r="G1262">
        <v>20</v>
      </c>
    </row>
    <row r="1263" spans="1:7" ht="12.75" customHeight="1">
      <c r="A1263" t="s">
        <v>18330</v>
      </c>
      <c r="B1263" t="s">
        <v>1783</v>
      </c>
      <c r="C1263" t="s">
        <v>18331</v>
      </c>
      <c r="D1263">
        <v>670</v>
      </c>
      <c r="E1263">
        <v>670</v>
      </c>
      <c r="F1263">
        <v>16080</v>
      </c>
      <c r="G1263">
        <v>24</v>
      </c>
    </row>
    <row r="1264" spans="1:7" ht="12.75" customHeight="1">
      <c r="A1264" t="s">
        <v>18465</v>
      </c>
      <c r="B1264" t="s">
        <v>1783</v>
      </c>
      <c r="C1264" t="s">
        <v>18466</v>
      </c>
      <c r="D1264">
        <v>642</v>
      </c>
      <c r="E1264">
        <v>642</v>
      </c>
      <c r="F1264">
        <v>7704</v>
      </c>
      <c r="G1264">
        <v>12</v>
      </c>
    </row>
    <row r="1265" spans="1:7" ht="12.75" customHeight="1">
      <c r="A1265" t="s">
        <v>18461</v>
      </c>
      <c r="B1265" t="s">
        <v>1783</v>
      </c>
      <c r="C1265" t="s">
        <v>18462</v>
      </c>
      <c r="D1265">
        <v>655</v>
      </c>
      <c r="E1265">
        <v>655</v>
      </c>
      <c r="F1265">
        <v>7860</v>
      </c>
      <c r="G1265">
        <v>12</v>
      </c>
    </row>
    <row r="1266" spans="1:7" ht="12.75" customHeight="1">
      <c r="A1266" t="s">
        <v>18336</v>
      </c>
      <c r="B1266" t="s">
        <v>1783</v>
      </c>
      <c r="C1266" t="s">
        <v>18337</v>
      </c>
      <c r="D1266">
        <v>682</v>
      </c>
      <c r="E1266">
        <v>682</v>
      </c>
      <c r="F1266">
        <v>37510</v>
      </c>
      <c r="G1266">
        <v>55</v>
      </c>
    </row>
    <row r="1267" spans="1:7" ht="12.75" customHeight="1">
      <c r="A1267" t="s">
        <v>18334</v>
      </c>
      <c r="B1267" t="s">
        <v>1783</v>
      </c>
      <c r="C1267" t="s">
        <v>18335</v>
      </c>
      <c r="D1267">
        <v>682</v>
      </c>
      <c r="E1267">
        <v>682</v>
      </c>
      <c r="F1267">
        <v>27280</v>
      </c>
      <c r="G1267">
        <v>40</v>
      </c>
    </row>
    <row r="1268" spans="1:7" ht="12.75" customHeight="1">
      <c r="A1268" t="s">
        <v>18332</v>
      </c>
      <c r="B1268" t="s">
        <v>1783</v>
      </c>
      <c r="C1268" t="s">
        <v>18333</v>
      </c>
      <c r="D1268">
        <v>682</v>
      </c>
      <c r="E1268">
        <v>682</v>
      </c>
      <c r="F1268">
        <v>27280</v>
      </c>
      <c r="G1268">
        <v>40</v>
      </c>
    </row>
    <row r="1269" spans="1:7" ht="12.75" customHeight="1">
      <c r="A1269" t="s">
        <v>17879</v>
      </c>
      <c r="B1269" t="s">
        <v>1783</v>
      </c>
      <c r="C1269" t="s">
        <v>17880</v>
      </c>
      <c r="D1269">
        <v>678</v>
      </c>
      <c r="E1269">
        <v>678</v>
      </c>
      <c r="F1269">
        <v>16272</v>
      </c>
      <c r="G1269">
        <v>24</v>
      </c>
    </row>
    <row r="1270" spans="1:7" ht="12.75" customHeight="1">
      <c r="A1270" t="s">
        <v>18110</v>
      </c>
      <c r="B1270" t="s">
        <v>1783</v>
      </c>
      <c r="C1270" t="s">
        <v>18111</v>
      </c>
      <c r="D1270">
        <v>655</v>
      </c>
      <c r="E1270">
        <v>6550</v>
      </c>
      <c r="F1270">
        <v>26200</v>
      </c>
      <c r="G1270">
        <v>40</v>
      </c>
    </row>
    <row r="1271" spans="1:7" ht="12.75" customHeight="1">
      <c r="A1271" t="s">
        <v>18090</v>
      </c>
      <c r="B1271" t="s">
        <v>1783</v>
      </c>
      <c r="C1271" t="s">
        <v>18091</v>
      </c>
      <c r="D1271">
        <v>690</v>
      </c>
      <c r="E1271">
        <v>690</v>
      </c>
      <c r="F1271">
        <v>13800</v>
      </c>
      <c r="G1271">
        <v>20</v>
      </c>
    </row>
    <row r="1272" spans="1:7" ht="12.75" customHeight="1">
      <c r="A1272" t="s">
        <v>18207</v>
      </c>
      <c r="B1272" t="s">
        <v>1783</v>
      </c>
      <c r="C1272" t="s">
        <v>18208</v>
      </c>
      <c r="D1272">
        <v>642</v>
      </c>
      <c r="E1272">
        <v>642</v>
      </c>
      <c r="F1272">
        <v>15408</v>
      </c>
      <c r="G1272">
        <v>24</v>
      </c>
    </row>
    <row r="1273" spans="1:7" ht="12.75" customHeight="1">
      <c r="A1273" t="s">
        <v>11286</v>
      </c>
      <c r="B1273" t="s">
        <v>1783</v>
      </c>
      <c r="C1273" t="s">
        <v>11287</v>
      </c>
      <c r="D1273">
        <v>450</v>
      </c>
      <c r="E1273">
        <v>450</v>
      </c>
      <c r="F1273">
        <v>13500</v>
      </c>
      <c r="G1273">
        <v>30</v>
      </c>
    </row>
    <row r="1274" spans="1:7" ht="12.75" customHeight="1">
      <c r="A1274" t="s">
        <v>11288</v>
      </c>
      <c r="B1274" t="s">
        <v>1783</v>
      </c>
      <c r="C1274" t="s">
        <v>11287</v>
      </c>
      <c r="D1274">
        <v>450</v>
      </c>
      <c r="E1274">
        <v>6750</v>
      </c>
      <c r="F1274">
        <v>40500</v>
      </c>
      <c r="G1274">
        <v>90</v>
      </c>
    </row>
    <row r="1275" spans="1:7" ht="12.75" customHeight="1">
      <c r="A1275" t="s">
        <v>11289</v>
      </c>
      <c r="B1275" t="s">
        <v>1783</v>
      </c>
      <c r="C1275" t="s">
        <v>11290</v>
      </c>
      <c r="D1275">
        <v>450</v>
      </c>
      <c r="E1275">
        <v>450</v>
      </c>
      <c r="F1275">
        <v>13500</v>
      </c>
      <c r="G1275">
        <v>30</v>
      </c>
    </row>
    <row r="1276" spans="1:7" ht="12.75" customHeight="1">
      <c r="A1276" t="s">
        <v>11291</v>
      </c>
      <c r="B1276" t="s">
        <v>1783</v>
      </c>
      <c r="C1276" t="s">
        <v>11290</v>
      </c>
      <c r="D1276">
        <v>450</v>
      </c>
      <c r="E1276">
        <v>6750</v>
      </c>
      <c r="F1276">
        <v>40500</v>
      </c>
      <c r="G1276">
        <v>90</v>
      </c>
    </row>
    <row r="1277" spans="1:7" ht="12.75" customHeight="1">
      <c r="A1277" t="s">
        <v>18561</v>
      </c>
      <c r="B1277" t="s">
        <v>1783</v>
      </c>
      <c r="C1277" t="s">
        <v>18562</v>
      </c>
      <c r="D1277">
        <v>616</v>
      </c>
      <c r="E1277">
        <v>616</v>
      </c>
      <c r="F1277">
        <v>14784</v>
      </c>
      <c r="G1277">
        <v>24</v>
      </c>
    </row>
    <row r="1278" spans="1:7" ht="12.75" customHeight="1">
      <c r="A1278" t="s">
        <v>18251</v>
      </c>
      <c r="B1278" t="s">
        <v>1783</v>
      </c>
      <c r="C1278" t="s">
        <v>18252</v>
      </c>
      <c r="D1278">
        <v>655</v>
      </c>
      <c r="E1278">
        <v>655</v>
      </c>
      <c r="F1278">
        <v>20960</v>
      </c>
      <c r="G1278">
        <v>32</v>
      </c>
    </row>
    <row r="1279" spans="1:7" ht="12.75" customHeight="1">
      <c r="A1279" t="s">
        <v>18279</v>
      </c>
      <c r="B1279" t="s">
        <v>1783</v>
      </c>
      <c r="C1279" t="s">
        <v>18280</v>
      </c>
      <c r="D1279">
        <v>616</v>
      </c>
      <c r="E1279">
        <v>616</v>
      </c>
      <c r="F1279">
        <v>9856</v>
      </c>
      <c r="G1279">
        <v>16</v>
      </c>
    </row>
    <row r="1280" spans="1:7" ht="12.75" customHeight="1">
      <c r="A1280" t="s">
        <v>2026</v>
      </c>
      <c r="B1280" t="s">
        <v>1783</v>
      </c>
      <c r="C1280" t="s">
        <v>2027</v>
      </c>
      <c r="D1280">
        <v>760</v>
      </c>
      <c r="E1280">
        <v>760</v>
      </c>
      <c r="F1280">
        <v>18240</v>
      </c>
      <c r="G1280">
        <v>24</v>
      </c>
    </row>
    <row r="1281" spans="1:7" ht="12.75" customHeight="1">
      <c r="A1281" t="s">
        <v>10291</v>
      </c>
      <c r="B1281" t="s">
        <v>1783</v>
      </c>
      <c r="C1281" t="s">
        <v>10292</v>
      </c>
      <c r="D1281">
        <v>760</v>
      </c>
      <c r="E1281">
        <v>760</v>
      </c>
      <c r="F1281">
        <v>21280</v>
      </c>
      <c r="G1281">
        <v>28</v>
      </c>
    </row>
    <row r="1282" spans="1:7" ht="12.75" customHeight="1">
      <c r="A1282" t="s">
        <v>12502</v>
      </c>
      <c r="B1282" t="s">
        <v>1783</v>
      </c>
      <c r="C1282" t="s">
        <v>12503</v>
      </c>
      <c r="D1282">
        <v>760</v>
      </c>
      <c r="E1282">
        <v>3800</v>
      </c>
      <c r="F1282">
        <v>15200</v>
      </c>
      <c r="G1282">
        <v>20</v>
      </c>
    </row>
    <row r="1283" spans="1:7" ht="12.75" customHeight="1">
      <c r="A1283" t="s">
        <v>12749</v>
      </c>
      <c r="B1283" t="s">
        <v>1783</v>
      </c>
      <c r="C1283" t="s">
        <v>12750</v>
      </c>
      <c r="D1283">
        <v>760</v>
      </c>
      <c r="E1283">
        <v>5320</v>
      </c>
      <c r="F1283">
        <v>42560</v>
      </c>
      <c r="G1283">
        <v>56</v>
      </c>
    </row>
    <row r="1284" spans="1:7" ht="12.75" customHeight="1">
      <c r="A1284" t="s">
        <v>4175</v>
      </c>
      <c r="B1284" t="s">
        <v>1783</v>
      </c>
      <c r="C1284" t="s">
        <v>4176</v>
      </c>
      <c r="D1284">
        <v>760</v>
      </c>
      <c r="E1284">
        <v>9120</v>
      </c>
      <c r="F1284">
        <v>36480</v>
      </c>
      <c r="G1284">
        <v>48</v>
      </c>
    </row>
    <row r="1285" spans="1:7" ht="12.75" customHeight="1">
      <c r="A1285" t="s">
        <v>10533</v>
      </c>
      <c r="B1285" t="s">
        <v>1783</v>
      </c>
      <c r="C1285" t="s">
        <v>10534</v>
      </c>
      <c r="D1285">
        <v>760</v>
      </c>
      <c r="E1285">
        <v>760</v>
      </c>
      <c r="F1285">
        <v>15200</v>
      </c>
      <c r="G1285">
        <v>20</v>
      </c>
    </row>
    <row r="1286" spans="1:7" ht="12.75" customHeight="1">
      <c r="A1286" t="s">
        <v>9769</v>
      </c>
      <c r="B1286" t="s">
        <v>1783</v>
      </c>
      <c r="C1286" t="s">
        <v>9770</v>
      </c>
      <c r="D1286">
        <v>760</v>
      </c>
      <c r="E1286">
        <v>9120</v>
      </c>
      <c r="F1286">
        <v>27360</v>
      </c>
      <c r="G1286">
        <v>36</v>
      </c>
    </row>
    <row r="1287" spans="1:7" ht="12.75" customHeight="1">
      <c r="A1287" t="s">
        <v>4177</v>
      </c>
      <c r="B1287" t="s">
        <v>1783</v>
      </c>
      <c r="C1287" t="s">
        <v>4178</v>
      </c>
      <c r="D1287">
        <v>324</v>
      </c>
      <c r="E1287">
        <v>3888</v>
      </c>
      <c r="F1287">
        <v>15552</v>
      </c>
      <c r="G1287">
        <v>48</v>
      </c>
    </row>
    <row r="1288" spans="1:7" ht="12.75" customHeight="1">
      <c r="A1288" t="s">
        <v>18118</v>
      </c>
      <c r="B1288" t="s">
        <v>1783</v>
      </c>
      <c r="C1288" t="s">
        <v>18119</v>
      </c>
      <c r="D1288">
        <v>642</v>
      </c>
      <c r="E1288">
        <v>7704</v>
      </c>
      <c r="F1288">
        <v>30816</v>
      </c>
      <c r="G1288">
        <v>48</v>
      </c>
    </row>
    <row r="1289" spans="1:7" ht="12.75" customHeight="1">
      <c r="A1289" t="s">
        <v>9795</v>
      </c>
      <c r="B1289" t="s">
        <v>1783</v>
      </c>
      <c r="C1289" t="s">
        <v>9796</v>
      </c>
      <c r="D1289">
        <v>760</v>
      </c>
      <c r="E1289">
        <v>9120</v>
      </c>
      <c r="F1289">
        <v>27360</v>
      </c>
      <c r="G1289">
        <v>36</v>
      </c>
    </row>
    <row r="1290" spans="1:7" ht="12.75" customHeight="1">
      <c r="A1290" t="s">
        <v>9730</v>
      </c>
      <c r="B1290" t="s">
        <v>1783</v>
      </c>
      <c r="C1290" t="s">
        <v>9731</v>
      </c>
      <c r="D1290">
        <v>760</v>
      </c>
      <c r="E1290">
        <v>9120</v>
      </c>
      <c r="F1290">
        <v>27360</v>
      </c>
      <c r="G1290">
        <v>36</v>
      </c>
    </row>
    <row r="1291" spans="1:7" ht="12.75" customHeight="1">
      <c r="A1291" t="s">
        <v>8056</v>
      </c>
      <c r="B1291" t="s">
        <v>1783</v>
      </c>
      <c r="C1291" t="s">
        <v>8057</v>
      </c>
      <c r="D1291">
        <v>700</v>
      </c>
      <c r="E1291">
        <v>700</v>
      </c>
      <c r="F1291">
        <v>16800</v>
      </c>
      <c r="G1291">
        <v>24</v>
      </c>
    </row>
    <row r="1292" spans="1:7" ht="12.75" customHeight="1">
      <c r="A1292" t="s">
        <v>10299</v>
      </c>
      <c r="B1292" t="s">
        <v>1783</v>
      </c>
      <c r="C1292" t="s">
        <v>10300</v>
      </c>
      <c r="D1292">
        <v>760</v>
      </c>
      <c r="E1292">
        <v>760</v>
      </c>
      <c r="F1292">
        <v>18240</v>
      </c>
      <c r="G1292">
        <v>24</v>
      </c>
    </row>
    <row r="1293" spans="1:7" ht="12.75" customHeight="1">
      <c r="A1293" t="s">
        <v>2549</v>
      </c>
      <c r="B1293" t="s">
        <v>1783</v>
      </c>
      <c r="C1293" t="s">
        <v>2550</v>
      </c>
      <c r="D1293">
        <v>760</v>
      </c>
      <c r="E1293">
        <v>760</v>
      </c>
      <c r="F1293">
        <v>18240</v>
      </c>
      <c r="G1293">
        <v>24</v>
      </c>
    </row>
    <row r="1294" spans="1:7" ht="12.75" customHeight="1">
      <c r="A1294" t="s">
        <v>4689</v>
      </c>
      <c r="B1294" t="s">
        <v>1783</v>
      </c>
      <c r="C1294" t="s">
        <v>4690</v>
      </c>
      <c r="D1294">
        <v>760</v>
      </c>
      <c r="E1294">
        <v>760</v>
      </c>
      <c r="F1294">
        <v>9120</v>
      </c>
      <c r="G1294">
        <v>12</v>
      </c>
    </row>
    <row r="1295" spans="1:7" ht="12.75" customHeight="1">
      <c r="A1295" t="s">
        <v>5448</v>
      </c>
      <c r="B1295" t="s">
        <v>1783</v>
      </c>
      <c r="C1295" t="s">
        <v>5449</v>
      </c>
      <c r="D1295">
        <v>760</v>
      </c>
      <c r="E1295">
        <v>760</v>
      </c>
      <c r="F1295">
        <v>9120</v>
      </c>
      <c r="G1295">
        <v>12</v>
      </c>
    </row>
    <row r="1296" spans="1:7" ht="12.75" customHeight="1">
      <c r="A1296" t="s">
        <v>5446</v>
      </c>
      <c r="B1296" t="s">
        <v>1783</v>
      </c>
      <c r="C1296" t="s">
        <v>5447</v>
      </c>
      <c r="D1296">
        <v>760</v>
      </c>
      <c r="E1296">
        <v>760</v>
      </c>
      <c r="F1296">
        <v>9120</v>
      </c>
      <c r="G1296">
        <v>12</v>
      </c>
    </row>
    <row r="1297" spans="1:7" ht="12.75" customHeight="1">
      <c r="A1297" t="s">
        <v>6495</v>
      </c>
      <c r="B1297" t="s">
        <v>1783</v>
      </c>
      <c r="C1297" t="s">
        <v>6496</v>
      </c>
      <c r="D1297">
        <v>760</v>
      </c>
      <c r="E1297">
        <v>760</v>
      </c>
      <c r="F1297">
        <v>12160</v>
      </c>
      <c r="G1297">
        <v>16</v>
      </c>
    </row>
    <row r="1298" spans="1:7" ht="12.75" customHeight="1">
      <c r="A1298" t="s">
        <v>8630</v>
      </c>
      <c r="B1298" t="s">
        <v>1783</v>
      </c>
      <c r="C1298" t="s">
        <v>8631</v>
      </c>
      <c r="D1298">
        <v>760</v>
      </c>
      <c r="E1298">
        <v>760</v>
      </c>
      <c r="F1298">
        <v>18240</v>
      </c>
      <c r="G1298">
        <v>24</v>
      </c>
    </row>
    <row r="1299" spans="1:7" ht="12.75" customHeight="1">
      <c r="A1299" t="s">
        <v>5084</v>
      </c>
      <c r="B1299" t="s">
        <v>1783</v>
      </c>
      <c r="C1299" t="s">
        <v>5085</v>
      </c>
      <c r="D1299">
        <v>760</v>
      </c>
      <c r="E1299">
        <v>760</v>
      </c>
      <c r="F1299">
        <v>15200</v>
      </c>
      <c r="G1299">
        <v>20</v>
      </c>
    </row>
    <row r="1300" spans="1:7" ht="12.75" customHeight="1">
      <c r="A1300" t="s">
        <v>5519</v>
      </c>
      <c r="B1300" t="s">
        <v>1783</v>
      </c>
      <c r="C1300" t="s">
        <v>5085</v>
      </c>
      <c r="D1300">
        <v>760</v>
      </c>
      <c r="E1300">
        <v>760</v>
      </c>
      <c r="F1300">
        <v>9120</v>
      </c>
      <c r="G1300">
        <v>12</v>
      </c>
    </row>
    <row r="1301" spans="1:7" ht="12.75" customHeight="1">
      <c r="A1301" t="s">
        <v>18201</v>
      </c>
      <c r="B1301" t="s">
        <v>1783</v>
      </c>
      <c r="C1301" t="s">
        <v>18202</v>
      </c>
      <c r="D1301">
        <v>642</v>
      </c>
      <c r="E1301">
        <v>642</v>
      </c>
      <c r="F1301">
        <v>15408</v>
      </c>
      <c r="G1301">
        <v>24</v>
      </c>
    </row>
    <row r="1302" spans="1:7" ht="12.75" customHeight="1">
      <c r="A1302" t="s">
        <v>5078</v>
      </c>
      <c r="B1302" t="s">
        <v>1783</v>
      </c>
      <c r="C1302" t="s">
        <v>5079</v>
      </c>
      <c r="D1302">
        <v>760</v>
      </c>
      <c r="E1302">
        <v>760</v>
      </c>
      <c r="F1302">
        <v>15200</v>
      </c>
      <c r="G1302">
        <v>20</v>
      </c>
    </row>
    <row r="1303" spans="1:7" ht="12.75" customHeight="1">
      <c r="A1303" t="s">
        <v>5520</v>
      </c>
      <c r="B1303" t="s">
        <v>1783</v>
      </c>
      <c r="C1303" t="s">
        <v>5521</v>
      </c>
      <c r="D1303">
        <v>760</v>
      </c>
      <c r="E1303">
        <v>760</v>
      </c>
      <c r="F1303">
        <v>9120</v>
      </c>
      <c r="G1303">
        <v>12</v>
      </c>
    </row>
    <row r="1304" spans="1:7" ht="12.75" customHeight="1">
      <c r="A1304" t="s">
        <v>5522</v>
      </c>
      <c r="B1304" t="s">
        <v>1783</v>
      </c>
      <c r="C1304" t="s">
        <v>5523</v>
      </c>
      <c r="D1304">
        <v>760</v>
      </c>
      <c r="E1304">
        <v>760</v>
      </c>
      <c r="F1304">
        <v>9120</v>
      </c>
      <c r="G1304">
        <v>12</v>
      </c>
    </row>
    <row r="1305" spans="1:7" ht="12.75" customHeight="1">
      <c r="A1305" t="s">
        <v>5213</v>
      </c>
      <c r="B1305" t="s">
        <v>1783</v>
      </c>
      <c r="C1305" t="s">
        <v>5214</v>
      </c>
      <c r="D1305">
        <v>760</v>
      </c>
      <c r="E1305">
        <v>760</v>
      </c>
      <c r="F1305">
        <v>18240</v>
      </c>
      <c r="G1305">
        <v>24</v>
      </c>
    </row>
    <row r="1306" spans="1:7" ht="12.75" customHeight="1">
      <c r="A1306" t="s">
        <v>5257</v>
      </c>
      <c r="B1306" t="s">
        <v>1783</v>
      </c>
      <c r="C1306" t="s">
        <v>5258</v>
      </c>
      <c r="D1306">
        <v>760</v>
      </c>
      <c r="E1306">
        <v>760</v>
      </c>
      <c r="F1306">
        <v>18240</v>
      </c>
      <c r="G1306">
        <v>24</v>
      </c>
    </row>
    <row r="1307" spans="1:7" ht="12.75" customHeight="1">
      <c r="A1307" t="s">
        <v>5444</v>
      </c>
      <c r="B1307" t="s">
        <v>1783</v>
      </c>
      <c r="C1307" t="s">
        <v>5445</v>
      </c>
      <c r="D1307">
        <v>760</v>
      </c>
      <c r="E1307">
        <v>760</v>
      </c>
      <c r="F1307">
        <v>9120</v>
      </c>
      <c r="G1307">
        <v>12</v>
      </c>
    </row>
    <row r="1308" spans="1:7" ht="12.75" customHeight="1">
      <c r="A1308" t="s">
        <v>4973</v>
      </c>
      <c r="B1308" t="s">
        <v>1783</v>
      </c>
      <c r="C1308" t="s">
        <v>4974</v>
      </c>
      <c r="D1308">
        <v>760</v>
      </c>
      <c r="E1308">
        <v>760</v>
      </c>
      <c r="F1308">
        <v>18240</v>
      </c>
      <c r="G1308">
        <v>24</v>
      </c>
    </row>
    <row r="1309" spans="1:7" ht="12.75" customHeight="1">
      <c r="A1309" t="s">
        <v>19454</v>
      </c>
      <c r="B1309" t="s">
        <v>1783</v>
      </c>
      <c r="C1309" t="s">
        <v>19455</v>
      </c>
      <c r="D1309">
        <v>760</v>
      </c>
      <c r="E1309">
        <v>760</v>
      </c>
      <c r="F1309">
        <v>18240</v>
      </c>
      <c r="G1309">
        <v>24</v>
      </c>
    </row>
    <row r="1310" spans="1:7" ht="12.75" customHeight="1">
      <c r="A1310" t="s">
        <v>5215</v>
      </c>
      <c r="B1310" t="s">
        <v>1783</v>
      </c>
      <c r="C1310" t="s">
        <v>5216</v>
      </c>
      <c r="D1310">
        <v>760</v>
      </c>
      <c r="E1310">
        <v>760</v>
      </c>
      <c r="F1310">
        <v>18240</v>
      </c>
      <c r="G1310">
        <v>24</v>
      </c>
    </row>
    <row r="1311" spans="1:7" ht="12.75" customHeight="1">
      <c r="A1311" t="s">
        <v>5259</v>
      </c>
      <c r="B1311" t="s">
        <v>1783</v>
      </c>
      <c r="C1311" t="s">
        <v>5260</v>
      </c>
      <c r="D1311">
        <v>760</v>
      </c>
      <c r="E1311">
        <v>760</v>
      </c>
      <c r="F1311">
        <v>18240</v>
      </c>
      <c r="G1311">
        <v>24</v>
      </c>
    </row>
    <row r="1312" spans="1:7" ht="12.75" customHeight="1">
      <c r="A1312" t="s">
        <v>5442</v>
      </c>
      <c r="B1312" t="s">
        <v>1783</v>
      </c>
      <c r="C1312" t="s">
        <v>5443</v>
      </c>
      <c r="D1312">
        <v>760</v>
      </c>
      <c r="E1312">
        <v>760</v>
      </c>
      <c r="F1312">
        <v>9120</v>
      </c>
      <c r="G1312">
        <v>12</v>
      </c>
    </row>
    <row r="1313" spans="1:7" ht="12.75" customHeight="1">
      <c r="A1313" t="s">
        <v>4975</v>
      </c>
      <c r="B1313" t="s">
        <v>1783</v>
      </c>
      <c r="C1313" t="s">
        <v>4976</v>
      </c>
      <c r="D1313">
        <v>760</v>
      </c>
      <c r="E1313">
        <v>760</v>
      </c>
      <c r="F1313">
        <v>18240</v>
      </c>
      <c r="G1313">
        <v>24</v>
      </c>
    </row>
    <row r="1314" spans="1:7" ht="12.75" customHeight="1">
      <c r="A1314" t="s">
        <v>2249</v>
      </c>
      <c r="B1314" t="s">
        <v>1783</v>
      </c>
      <c r="C1314" t="s">
        <v>2250</v>
      </c>
      <c r="D1314">
        <v>760</v>
      </c>
      <c r="E1314">
        <v>760</v>
      </c>
      <c r="F1314">
        <v>15200</v>
      </c>
      <c r="G1314">
        <v>20</v>
      </c>
    </row>
    <row r="1315" spans="1:7" ht="12.75" customHeight="1">
      <c r="A1315" t="s">
        <v>2277</v>
      </c>
      <c r="B1315" t="s">
        <v>1783</v>
      </c>
      <c r="C1315" t="s">
        <v>2278</v>
      </c>
      <c r="D1315">
        <v>760</v>
      </c>
      <c r="E1315">
        <v>760</v>
      </c>
      <c r="F1315">
        <v>15200</v>
      </c>
      <c r="G1315">
        <v>20</v>
      </c>
    </row>
    <row r="1316" spans="1:7" ht="12.75" customHeight="1">
      <c r="A1316" t="s">
        <v>2275</v>
      </c>
      <c r="B1316" t="s">
        <v>1783</v>
      </c>
      <c r="C1316" t="s">
        <v>2276</v>
      </c>
      <c r="D1316">
        <v>760</v>
      </c>
      <c r="E1316">
        <v>760</v>
      </c>
      <c r="F1316">
        <v>15200</v>
      </c>
      <c r="G1316">
        <v>20</v>
      </c>
    </row>
    <row r="1317" spans="1:7" ht="12.75" customHeight="1">
      <c r="A1317" t="s">
        <v>2289</v>
      </c>
      <c r="B1317" t="s">
        <v>1783</v>
      </c>
      <c r="C1317" t="s">
        <v>2290</v>
      </c>
      <c r="D1317">
        <v>760</v>
      </c>
      <c r="E1317">
        <v>760</v>
      </c>
      <c r="F1317">
        <v>15200</v>
      </c>
      <c r="G1317">
        <v>20</v>
      </c>
    </row>
    <row r="1318" spans="1:7" ht="12.75" customHeight="1">
      <c r="A1318" t="s">
        <v>9691</v>
      </c>
      <c r="B1318" t="s">
        <v>1783</v>
      </c>
      <c r="C1318" t="s">
        <v>9692</v>
      </c>
      <c r="D1318">
        <v>760</v>
      </c>
      <c r="E1318">
        <v>6080</v>
      </c>
      <c r="F1318">
        <v>36480</v>
      </c>
      <c r="G1318">
        <v>48</v>
      </c>
    </row>
    <row r="1319" spans="1:7" ht="12.75" customHeight="1">
      <c r="A1319" t="s">
        <v>13495</v>
      </c>
      <c r="B1319" t="s">
        <v>1783</v>
      </c>
      <c r="C1319" t="s">
        <v>13496</v>
      </c>
      <c r="D1319">
        <v>760</v>
      </c>
      <c r="E1319">
        <v>760</v>
      </c>
      <c r="F1319">
        <v>13680</v>
      </c>
      <c r="G1319">
        <v>18</v>
      </c>
    </row>
    <row r="1320" spans="1:7" ht="12.75" customHeight="1">
      <c r="A1320" t="s">
        <v>14993</v>
      </c>
      <c r="B1320" t="s">
        <v>1783</v>
      </c>
      <c r="C1320" t="s">
        <v>14994</v>
      </c>
      <c r="D1320">
        <v>760</v>
      </c>
      <c r="E1320">
        <v>760</v>
      </c>
      <c r="F1320">
        <v>13680</v>
      </c>
      <c r="G1320">
        <v>18</v>
      </c>
    </row>
    <row r="1321" spans="1:7" ht="12.75" customHeight="1">
      <c r="A1321" t="s">
        <v>1976</v>
      </c>
      <c r="B1321" t="s">
        <v>1783</v>
      </c>
      <c r="C1321" t="s">
        <v>1977</v>
      </c>
      <c r="D1321">
        <v>760</v>
      </c>
      <c r="E1321">
        <v>760</v>
      </c>
      <c r="F1321">
        <v>15200</v>
      </c>
      <c r="G1321">
        <v>20</v>
      </c>
    </row>
    <row r="1322" spans="1:7" ht="12.75" customHeight="1">
      <c r="A1322" t="s">
        <v>11158</v>
      </c>
      <c r="B1322" t="s">
        <v>1783</v>
      </c>
      <c r="C1322" t="s">
        <v>11159</v>
      </c>
      <c r="D1322">
        <v>1000</v>
      </c>
      <c r="E1322">
        <v>1000</v>
      </c>
      <c r="F1322">
        <v>10000</v>
      </c>
      <c r="G1322">
        <v>10</v>
      </c>
    </row>
    <row r="1323" spans="1:7" ht="12.75" customHeight="1">
      <c r="A1323" t="s">
        <v>10602</v>
      </c>
      <c r="B1323" t="s">
        <v>1783</v>
      </c>
      <c r="C1323" t="s">
        <v>10603</v>
      </c>
      <c r="D1323">
        <v>760</v>
      </c>
      <c r="E1323">
        <v>9120</v>
      </c>
      <c r="F1323">
        <v>36480</v>
      </c>
      <c r="G1323">
        <v>48</v>
      </c>
    </row>
    <row r="1324" spans="1:7" ht="12.75" customHeight="1">
      <c r="A1324" t="s">
        <v>6992</v>
      </c>
      <c r="B1324" t="s">
        <v>1783</v>
      </c>
      <c r="C1324" t="s">
        <v>6993</v>
      </c>
      <c r="D1324">
        <v>760</v>
      </c>
      <c r="E1324">
        <v>760</v>
      </c>
      <c r="F1324">
        <v>12160</v>
      </c>
      <c r="G1324">
        <v>16</v>
      </c>
    </row>
    <row r="1325" spans="1:7" ht="12.75" customHeight="1">
      <c r="A1325" t="s">
        <v>10315</v>
      </c>
      <c r="B1325" t="s">
        <v>1783</v>
      </c>
      <c r="C1325" t="s">
        <v>10316</v>
      </c>
      <c r="D1325">
        <v>760</v>
      </c>
      <c r="E1325">
        <v>760</v>
      </c>
      <c r="F1325">
        <v>30400</v>
      </c>
      <c r="G1325">
        <v>40</v>
      </c>
    </row>
    <row r="1326" spans="1:7" ht="12.75" customHeight="1">
      <c r="A1326" t="s">
        <v>16430</v>
      </c>
      <c r="B1326" t="s">
        <v>1783</v>
      </c>
      <c r="C1326" t="s">
        <v>16431</v>
      </c>
      <c r="D1326">
        <v>705</v>
      </c>
      <c r="E1326">
        <v>16920</v>
      </c>
      <c r="F1326">
        <v>203040</v>
      </c>
      <c r="G1326">
        <v>288</v>
      </c>
    </row>
    <row r="1327" spans="1:7" ht="12.75" customHeight="1">
      <c r="A1327" t="s">
        <v>8672</v>
      </c>
      <c r="B1327" t="s">
        <v>1783</v>
      </c>
      <c r="C1327" t="s">
        <v>8673</v>
      </c>
      <c r="D1327">
        <v>760</v>
      </c>
      <c r="E1327">
        <v>760</v>
      </c>
      <c r="F1327">
        <v>15200</v>
      </c>
      <c r="G1327">
        <v>20</v>
      </c>
    </row>
    <row r="1328" spans="1:7" ht="12.75" customHeight="1">
      <c r="A1328" t="s">
        <v>16408</v>
      </c>
      <c r="B1328" t="s">
        <v>1783</v>
      </c>
      <c r="C1328" t="s">
        <v>16409</v>
      </c>
      <c r="D1328">
        <v>705</v>
      </c>
      <c r="E1328">
        <v>16920</v>
      </c>
      <c r="F1328">
        <v>203040</v>
      </c>
      <c r="G1328">
        <v>288</v>
      </c>
    </row>
    <row r="1329" spans="1:7" ht="12.75" customHeight="1">
      <c r="A1329" t="s">
        <v>16406</v>
      </c>
      <c r="B1329" t="s">
        <v>1783</v>
      </c>
      <c r="C1329" t="s">
        <v>16407</v>
      </c>
      <c r="D1329">
        <v>705</v>
      </c>
      <c r="E1329">
        <v>16920</v>
      </c>
      <c r="F1329">
        <v>135360</v>
      </c>
      <c r="G1329">
        <v>192</v>
      </c>
    </row>
    <row r="1330" spans="1:7" ht="12.75" customHeight="1">
      <c r="A1330" t="s">
        <v>1826</v>
      </c>
      <c r="B1330" t="s">
        <v>1783</v>
      </c>
      <c r="C1330" t="s">
        <v>1827</v>
      </c>
      <c r="D1330">
        <v>100</v>
      </c>
      <c r="E1330">
        <v>100</v>
      </c>
      <c r="F1330">
        <v>100</v>
      </c>
      <c r="G1330">
        <v>1</v>
      </c>
    </row>
    <row r="1331" spans="1:7" ht="12.75" customHeight="1">
      <c r="A1331" t="s">
        <v>16113</v>
      </c>
      <c r="B1331" t="s">
        <v>1783</v>
      </c>
      <c r="C1331" t="s">
        <v>16114</v>
      </c>
      <c r="D1331">
        <v>760</v>
      </c>
      <c r="E1331">
        <v>760</v>
      </c>
      <c r="F1331">
        <v>18240</v>
      </c>
      <c r="G1331">
        <v>24</v>
      </c>
    </row>
    <row r="1332" spans="1:7" ht="12.75" customHeight="1">
      <c r="A1332" t="s">
        <v>16115</v>
      </c>
      <c r="B1332" t="s">
        <v>1783</v>
      </c>
      <c r="C1332" t="s">
        <v>16116</v>
      </c>
      <c r="D1332">
        <v>760</v>
      </c>
      <c r="E1332">
        <v>760</v>
      </c>
      <c r="F1332">
        <v>18240</v>
      </c>
      <c r="G1332">
        <v>24</v>
      </c>
    </row>
    <row r="1333" spans="1:7" ht="12.75" customHeight="1">
      <c r="A1333" t="s">
        <v>18940</v>
      </c>
      <c r="B1333" t="s">
        <v>1783</v>
      </c>
      <c r="C1333" t="s">
        <v>18941</v>
      </c>
      <c r="D1333">
        <v>709.09</v>
      </c>
      <c r="E1333">
        <v>709.09</v>
      </c>
      <c r="F1333">
        <v>14181.800000000001</v>
      </c>
      <c r="G1333">
        <v>20</v>
      </c>
    </row>
    <row r="1334" spans="1:7" ht="12.75" customHeight="1">
      <c r="A1334" t="s">
        <v>18583</v>
      </c>
      <c r="B1334" t="s">
        <v>1783</v>
      </c>
      <c r="C1334" t="s">
        <v>18584</v>
      </c>
      <c r="D1334">
        <v>681.82</v>
      </c>
      <c r="E1334">
        <v>681.82</v>
      </c>
      <c r="F1334">
        <v>16363.68</v>
      </c>
      <c r="G1334">
        <v>24</v>
      </c>
    </row>
    <row r="1335" spans="1:7" ht="12.75" customHeight="1">
      <c r="A1335" t="s">
        <v>18811</v>
      </c>
      <c r="B1335" t="s">
        <v>1783</v>
      </c>
      <c r="C1335" t="s">
        <v>18812</v>
      </c>
      <c r="D1335">
        <v>681.81000000000006</v>
      </c>
      <c r="E1335">
        <v>681.81000000000006</v>
      </c>
      <c r="F1335">
        <v>8181.72</v>
      </c>
      <c r="G1335">
        <v>12</v>
      </c>
    </row>
    <row r="1336" spans="1:7" ht="12.75" customHeight="1">
      <c r="A1336" t="s">
        <v>17335</v>
      </c>
      <c r="B1336" t="s">
        <v>1783</v>
      </c>
      <c r="C1336" t="s">
        <v>17336</v>
      </c>
      <c r="D1336">
        <v>760</v>
      </c>
      <c r="E1336">
        <v>760</v>
      </c>
      <c r="F1336">
        <v>30400</v>
      </c>
      <c r="G1336">
        <v>40</v>
      </c>
    </row>
    <row r="1337" spans="1:7" ht="12.75" customHeight="1">
      <c r="A1337" t="s">
        <v>18870</v>
      </c>
      <c r="B1337" t="s">
        <v>1783</v>
      </c>
      <c r="C1337" t="s">
        <v>18871</v>
      </c>
      <c r="D1337">
        <v>617.27</v>
      </c>
      <c r="E1337">
        <v>617.27</v>
      </c>
      <c r="F1337">
        <v>9876.32</v>
      </c>
      <c r="G1337">
        <v>16</v>
      </c>
    </row>
    <row r="1338" spans="1:7" ht="12.75" customHeight="1">
      <c r="A1338" t="s">
        <v>18876</v>
      </c>
      <c r="B1338" t="s">
        <v>1783</v>
      </c>
      <c r="C1338" t="s">
        <v>18877</v>
      </c>
      <c r="D1338">
        <v>625.45000000000005</v>
      </c>
      <c r="E1338">
        <v>625.45000000000005</v>
      </c>
      <c r="F1338">
        <v>10007.200000000001</v>
      </c>
      <c r="G1338">
        <v>16</v>
      </c>
    </row>
    <row r="1339" spans="1:7" ht="12.75" customHeight="1">
      <c r="A1339" t="s">
        <v>18878</v>
      </c>
      <c r="B1339" t="s">
        <v>1783</v>
      </c>
      <c r="C1339" t="s">
        <v>18879</v>
      </c>
      <c r="D1339">
        <v>634.54</v>
      </c>
      <c r="E1339">
        <v>634.54</v>
      </c>
      <c r="F1339">
        <v>15228.960000000001</v>
      </c>
      <c r="G1339">
        <v>24</v>
      </c>
    </row>
    <row r="1340" spans="1:7" ht="12.75" customHeight="1">
      <c r="A1340" t="s">
        <v>18740</v>
      </c>
      <c r="B1340" t="s">
        <v>1783</v>
      </c>
      <c r="C1340" t="s">
        <v>18741</v>
      </c>
      <c r="D1340">
        <v>634.55000000000007</v>
      </c>
      <c r="E1340">
        <v>634.55000000000007</v>
      </c>
      <c r="F1340">
        <v>19036.5</v>
      </c>
      <c r="G1340">
        <v>30</v>
      </c>
    </row>
    <row r="1341" spans="1:7" ht="12.75" customHeight="1">
      <c r="A1341" t="s">
        <v>18746</v>
      </c>
      <c r="B1341" t="s">
        <v>1783</v>
      </c>
      <c r="C1341" t="s">
        <v>18747</v>
      </c>
      <c r="D1341">
        <v>600</v>
      </c>
      <c r="E1341">
        <v>600</v>
      </c>
      <c r="F1341">
        <v>18000</v>
      </c>
      <c r="G1341">
        <v>30</v>
      </c>
    </row>
    <row r="1342" spans="1:7" ht="12.75" customHeight="1">
      <c r="A1342" t="s">
        <v>18858</v>
      </c>
      <c r="B1342" t="s">
        <v>1783</v>
      </c>
      <c r="C1342" t="s">
        <v>18859</v>
      </c>
      <c r="D1342">
        <v>637.27</v>
      </c>
      <c r="E1342">
        <v>637.27</v>
      </c>
      <c r="F1342">
        <v>10196.32</v>
      </c>
      <c r="G1342">
        <v>16</v>
      </c>
    </row>
    <row r="1343" spans="1:7" ht="12.75" customHeight="1">
      <c r="A1343" t="s">
        <v>19045</v>
      </c>
      <c r="B1343" t="s">
        <v>1783</v>
      </c>
      <c r="C1343" t="s">
        <v>19046</v>
      </c>
      <c r="D1343">
        <v>634.54</v>
      </c>
      <c r="E1343">
        <v>634.54</v>
      </c>
      <c r="F1343">
        <v>15228.960000000001</v>
      </c>
      <c r="G1343">
        <v>24</v>
      </c>
    </row>
    <row r="1344" spans="1:7" ht="12.75" customHeight="1">
      <c r="A1344" t="s">
        <v>18989</v>
      </c>
      <c r="B1344" t="s">
        <v>1783</v>
      </c>
      <c r="C1344" t="s">
        <v>18990</v>
      </c>
      <c r="D1344">
        <v>672.72</v>
      </c>
      <c r="E1344">
        <v>672.72</v>
      </c>
      <c r="F1344">
        <v>16145.28</v>
      </c>
      <c r="G1344">
        <v>24</v>
      </c>
    </row>
    <row r="1345" spans="1:7" ht="12.75" customHeight="1">
      <c r="A1345" t="s">
        <v>19025</v>
      </c>
      <c r="B1345" t="s">
        <v>1783</v>
      </c>
      <c r="C1345" t="s">
        <v>19026</v>
      </c>
      <c r="D1345">
        <v>645.45000000000005</v>
      </c>
      <c r="E1345">
        <v>645.45000000000005</v>
      </c>
      <c r="F1345">
        <v>12909</v>
      </c>
      <c r="G1345">
        <v>20</v>
      </c>
    </row>
    <row r="1346" spans="1:7" ht="12.75" customHeight="1">
      <c r="A1346" t="s">
        <v>18874</v>
      </c>
      <c r="B1346" t="s">
        <v>1783</v>
      </c>
      <c r="C1346" t="s">
        <v>18875</v>
      </c>
      <c r="D1346">
        <v>600</v>
      </c>
      <c r="E1346">
        <v>18000</v>
      </c>
      <c r="F1346">
        <v>18000</v>
      </c>
      <c r="G1346">
        <v>30</v>
      </c>
    </row>
    <row r="1347" spans="1:7" ht="12.75" customHeight="1">
      <c r="A1347" t="s">
        <v>19017</v>
      </c>
      <c r="B1347" t="s">
        <v>1783</v>
      </c>
      <c r="C1347" t="s">
        <v>19018</v>
      </c>
      <c r="D1347">
        <v>649.09</v>
      </c>
      <c r="E1347">
        <v>6490.9000000000005</v>
      </c>
      <c r="F1347">
        <v>25963.600000000002</v>
      </c>
      <c r="G1347">
        <v>40</v>
      </c>
    </row>
    <row r="1348" spans="1:7" ht="12.75" customHeight="1">
      <c r="A1348" t="s">
        <v>19041</v>
      </c>
      <c r="B1348" t="s">
        <v>1783</v>
      </c>
      <c r="C1348" t="s">
        <v>19042</v>
      </c>
      <c r="D1348">
        <v>625.45000000000005</v>
      </c>
      <c r="E1348">
        <v>625.45000000000005</v>
      </c>
      <c r="F1348">
        <v>15010.800000000001</v>
      </c>
      <c r="G1348">
        <v>24</v>
      </c>
    </row>
    <row r="1349" spans="1:7" ht="12.75" customHeight="1">
      <c r="A1349" t="s">
        <v>18683</v>
      </c>
      <c r="B1349" t="s">
        <v>1783</v>
      </c>
      <c r="C1349" t="s">
        <v>18684</v>
      </c>
      <c r="D1349">
        <v>663.63</v>
      </c>
      <c r="E1349">
        <v>663.63</v>
      </c>
      <c r="F1349">
        <v>15927.12</v>
      </c>
      <c r="G1349">
        <v>24</v>
      </c>
    </row>
    <row r="1350" spans="1:7" ht="12.75" customHeight="1">
      <c r="A1350" t="s">
        <v>18866</v>
      </c>
      <c r="B1350" t="s">
        <v>1783</v>
      </c>
      <c r="C1350" t="s">
        <v>18867</v>
      </c>
      <c r="D1350">
        <v>548.18000000000006</v>
      </c>
      <c r="E1350">
        <v>548.18000000000006</v>
      </c>
      <c r="F1350">
        <v>8770.880000000001</v>
      </c>
      <c r="G1350">
        <v>16</v>
      </c>
    </row>
    <row r="1351" spans="1:7" ht="12.75" customHeight="1">
      <c r="A1351" t="s">
        <v>18815</v>
      </c>
      <c r="B1351" t="s">
        <v>1783</v>
      </c>
      <c r="C1351" t="s">
        <v>18816</v>
      </c>
      <c r="D1351">
        <v>654.54</v>
      </c>
      <c r="E1351">
        <v>654.54</v>
      </c>
      <c r="F1351">
        <v>15708.960000000001</v>
      </c>
      <c r="G1351">
        <v>24</v>
      </c>
    </row>
    <row r="1352" spans="1:7" ht="12.75" customHeight="1">
      <c r="A1352" t="s">
        <v>18727</v>
      </c>
      <c r="B1352" t="s">
        <v>1783</v>
      </c>
      <c r="C1352" t="s">
        <v>18728</v>
      </c>
      <c r="D1352">
        <v>636.36</v>
      </c>
      <c r="E1352">
        <v>636.36</v>
      </c>
      <c r="F1352">
        <v>15272.64</v>
      </c>
      <c r="G1352">
        <v>24</v>
      </c>
    </row>
    <row r="1353" spans="1:7" ht="12.75" customHeight="1">
      <c r="A1353" t="s">
        <v>19160</v>
      </c>
      <c r="B1353" t="s">
        <v>1783</v>
      </c>
      <c r="C1353" t="s">
        <v>18728</v>
      </c>
      <c r="D1353">
        <v>636.36</v>
      </c>
      <c r="E1353">
        <v>636.36</v>
      </c>
      <c r="F1353">
        <v>15272.64</v>
      </c>
      <c r="G1353">
        <v>24</v>
      </c>
    </row>
    <row r="1354" spans="1:7" ht="12.75" customHeight="1">
      <c r="A1354" t="s">
        <v>18781</v>
      </c>
      <c r="B1354" t="s">
        <v>1783</v>
      </c>
      <c r="C1354" t="s">
        <v>18782</v>
      </c>
      <c r="D1354">
        <v>659</v>
      </c>
      <c r="E1354">
        <v>659</v>
      </c>
      <c r="F1354">
        <v>19770</v>
      </c>
      <c r="G1354">
        <v>30</v>
      </c>
    </row>
    <row r="1355" spans="1:7" ht="12.75" customHeight="1">
      <c r="A1355" t="s">
        <v>18754</v>
      </c>
      <c r="B1355" t="s">
        <v>1783</v>
      </c>
      <c r="C1355" t="s">
        <v>18755</v>
      </c>
      <c r="D1355">
        <v>625.45000000000005</v>
      </c>
      <c r="E1355">
        <v>625.45000000000005</v>
      </c>
      <c r="F1355">
        <v>18763.5</v>
      </c>
      <c r="G1355">
        <v>30</v>
      </c>
    </row>
    <row r="1356" spans="1:7" ht="12.75" customHeight="1">
      <c r="A1356" t="s">
        <v>18725</v>
      </c>
      <c r="B1356" t="s">
        <v>1783</v>
      </c>
      <c r="C1356" t="s">
        <v>18726</v>
      </c>
      <c r="D1356">
        <v>663.63</v>
      </c>
      <c r="E1356">
        <v>663.63</v>
      </c>
      <c r="F1356">
        <v>15927.12</v>
      </c>
      <c r="G1356">
        <v>24</v>
      </c>
    </row>
    <row r="1357" spans="1:7" ht="12.75" customHeight="1">
      <c r="A1357" t="s">
        <v>18646</v>
      </c>
      <c r="B1357" t="s">
        <v>1783</v>
      </c>
      <c r="C1357" t="s">
        <v>18647</v>
      </c>
      <c r="D1357">
        <v>462.7</v>
      </c>
      <c r="E1357">
        <v>4627</v>
      </c>
      <c r="F1357">
        <v>55524</v>
      </c>
      <c r="G1357">
        <v>120</v>
      </c>
    </row>
    <row r="1358" spans="1:7" ht="12.75" customHeight="1">
      <c r="A1358" t="s">
        <v>18650</v>
      </c>
      <c r="B1358" t="s">
        <v>1783</v>
      </c>
      <c r="C1358" t="s">
        <v>18647</v>
      </c>
      <c r="D1358">
        <v>425.45</v>
      </c>
      <c r="E1358">
        <v>4254.5</v>
      </c>
      <c r="F1358">
        <v>51054</v>
      </c>
      <c r="G1358">
        <v>120</v>
      </c>
    </row>
    <row r="1359" spans="1:7" ht="12.75" customHeight="1">
      <c r="A1359" t="s">
        <v>18868</v>
      </c>
      <c r="B1359" t="s">
        <v>1783</v>
      </c>
      <c r="C1359" t="s">
        <v>18869</v>
      </c>
      <c r="D1359">
        <v>622.72</v>
      </c>
      <c r="E1359">
        <v>622.72</v>
      </c>
      <c r="F1359">
        <v>9963.52</v>
      </c>
      <c r="G1359">
        <v>16</v>
      </c>
    </row>
    <row r="1360" spans="1:7" ht="12.75" customHeight="1">
      <c r="A1360" t="s">
        <v>19938</v>
      </c>
      <c r="B1360" t="s">
        <v>1783</v>
      </c>
      <c r="C1360" t="s">
        <v>19939</v>
      </c>
      <c r="D1360">
        <v>353.35</v>
      </c>
      <c r="E1360">
        <v>353.35</v>
      </c>
      <c r="F1360">
        <v>5653.6</v>
      </c>
      <c r="G1360">
        <v>16</v>
      </c>
    </row>
    <row r="1361" spans="1:7" ht="12.75" customHeight="1">
      <c r="A1361" t="s">
        <v>18738</v>
      </c>
      <c r="B1361" t="s">
        <v>1783</v>
      </c>
      <c r="C1361" t="s">
        <v>18739</v>
      </c>
      <c r="D1361">
        <v>634.54</v>
      </c>
      <c r="E1361">
        <v>634.54</v>
      </c>
      <c r="F1361">
        <v>15228.960000000001</v>
      </c>
      <c r="G1361">
        <v>24</v>
      </c>
    </row>
    <row r="1362" spans="1:7" ht="12.75" customHeight="1">
      <c r="A1362" t="s">
        <v>18996</v>
      </c>
      <c r="B1362" t="s">
        <v>1783</v>
      </c>
      <c r="C1362" t="s">
        <v>18997</v>
      </c>
      <c r="D1362">
        <v>672.72</v>
      </c>
      <c r="E1362">
        <v>672.72</v>
      </c>
      <c r="F1362">
        <v>13454.4</v>
      </c>
      <c r="G1362">
        <v>20</v>
      </c>
    </row>
    <row r="1363" spans="1:7" ht="12.75" customHeight="1">
      <c r="A1363" t="s">
        <v>18864</v>
      </c>
      <c r="B1363" t="s">
        <v>1783</v>
      </c>
      <c r="C1363" t="s">
        <v>18865</v>
      </c>
      <c r="D1363">
        <v>649.09</v>
      </c>
      <c r="E1363">
        <v>649.09</v>
      </c>
      <c r="F1363">
        <v>10385.44</v>
      </c>
      <c r="G1363">
        <v>16</v>
      </c>
    </row>
    <row r="1364" spans="1:7" ht="12.75" customHeight="1">
      <c r="A1364" t="s">
        <v>19019</v>
      </c>
      <c r="B1364" t="s">
        <v>1783</v>
      </c>
      <c r="C1364" t="s">
        <v>19020</v>
      </c>
      <c r="D1364">
        <v>641.82000000000005</v>
      </c>
      <c r="E1364">
        <v>641.82000000000005</v>
      </c>
      <c r="F1364">
        <v>15403.68</v>
      </c>
      <c r="G1364">
        <v>24</v>
      </c>
    </row>
    <row r="1365" spans="1:7" ht="12.75" customHeight="1">
      <c r="A1365" t="s">
        <v>8048</v>
      </c>
      <c r="B1365" t="s">
        <v>1783</v>
      </c>
      <c r="C1365" t="s">
        <v>8049</v>
      </c>
      <c r="D1365">
        <v>760</v>
      </c>
      <c r="E1365">
        <v>760</v>
      </c>
      <c r="F1365">
        <v>18240</v>
      </c>
      <c r="G1365">
        <v>24</v>
      </c>
    </row>
    <row r="1366" spans="1:7" ht="12.75" customHeight="1">
      <c r="A1366" t="s">
        <v>12303</v>
      </c>
      <c r="B1366" t="s">
        <v>2267</v>
      </c>
      <c r="C1366" t="s">
        <v>12304</v>
      </c>
      <c r="D1366">
        <v>7600</v>
      </c>
      <c r="E1366">
        <v>7600</v>
      </c>
      <c r="F1366">
        <v>45600</v>
      </c>
      <c r="G1366">
        <v>6</v>
      </c>
    </row>
    <row r="1367" spans="1:7" ht="12.75" customHeight="1">
      <c r="A1367" t="s">
        <v>16381</v>
      </c>
      <c r="B1367" t="s">
        <v>2267</v>
      </c>
      <c r="C1367" t="s">
        <v>16382</v>
      </c>
      <c r="D1367">
        <v>7600</v>
      </c>
      <c r="E1367">
        <v>7600</v>
      </c>
      <c r="F1367">
        <v>30400</v>
      </c>
      <c r="G1367">
        <v>4</v>
      </c>
    </row>
    <row r="1368" spans="1:7" ht="12.75" customHeight="1">
      <c r="A1368" t="s">
        <v>14024</v>
      </c>
      <c r="B1368" t="s">
        <v>2267</v>
      </c>
      <c r="C1368" t="s">
        <v>14025</v>
      </c>
      <c r="D1368">
        <v>7600</v>
      </c>
      <c r="E1368">
        <v>7600</v>
      </c>
      <c r="F1368">
        <v>45600</v>
      </c>
      <c r="G1368">
        <v>6</v>
      </c>
    </row>
    <row r="1369" spans="1:7" ht="12.75" customHeight="1">
      <c r="A1369" t="s">
        <v>14022</v>
      </c>
      <c r="B1369" t="s">
        <v>2267</v>
      </c>
      <c r="C1369" t="s">
        <v>14023</v>
      </c>
      <c r="D1369">
        <v>7600</v>
      </c>
      <c r="E1369">
        <v>7600</v>
      </c>
      <c r="F1369">
        <v>76000</v>
      </c>
      <c r="G1369">
        <v>10</v>
      </c>
    </row>
    <row r="1370" spans="1:7" ht="12.75" customHeight="1">
      <c r="A1370" t="s">
        <v>14177</v>
      </c>
      <c r="B1370" t="s">
        <v>2267</v>
      </c>
      <c r="C1370" t="s">
        <v>14178</v>
      </c>
      <c r="D1370">
        <v>7600</v>
      </c>
      <c r="E1370">
        <v>7600</v>
      </c>
      <c r="F1370">
        <v>30400</v>
      </c>
      <c r="G1370">
        <v>4</v>
      </c>
    </row>
    <row r="1371" spans="1:7" ht="12.75" customHeight="1">
      <c r="A1371" t="s">
        <v>12398</v>
      </c>
      <c r="B1371" t="s">
        <v>2267</v>
      </c>
      <c r="C1371" t="s">
        <v>12399</v>
      </c>
      <c r="D1371">
        <v>7600</v>
      </c>
      <c r="E1371">
        <v>7600</v>
      </c>
      <c r="F1371">
        <v>30400</v>
      </c>
      <c r="G1371">
        <v>4</v>
      </c>
    </row>
    <row r="1372" spans="1:7" ht="12.75" customHeight="1">
      <c r="A1372" t="s">
        <v>12402</v>
      </c>
      <c r="B1372" t="s">
        <v>2267</v>
      </c>
      <c r="C1372" t="s">
        <v>12403</v>
      </c>
      <c r="D1372">
        <v>7600</v>
      </c>
      <c r="E1372">
        <v>7600</v>
      </c>
      <c r="F1372">
        <v>30400</v>
      </c>
      <c r="G1372">
        <v>4</v>
      </c>
    </row>
    <row r="1373" spans="1:7" ht="12.75" customHeight="1">
      <c r="A1373" t="s">
        <v>4966</v>
      </c>
      <c r="B1373" t="s">
        <v>2267</v>
      </c>
      <c r="C1373" t="s">
        <v>4967</v>
      </c>
      <c r="D1373">
        <v>7600</v>
      </c>
      <c r="E1373">
        <v>7600</v>
      </c>
      <c r="F1373">
        <v>22800</v>
      </c>
      <c r="G1373">
        <v>3</v>
      </c>
    </row>
    <row r="1374" spans="1:7" ht="12.75" customHeight="1">
      <c r="A1374" t="s">
        <v>5592</v>
      </c>
      <c r="B1374" t="s">
        <v>2267</v>
      </c>
      <c r="C1374" t="s">
        <v>5593</v>
      </c>
      <c r="D1374">
        <v>7600</v>
      </c>
      <c r="E1374">
        <v>7600</v>
      </c>
      <c r="F1374">
        <v>7600</v>
      </c>
      <c r="G1374">
        <v>1</v>
      </c>
    </row>
    <row r="1375" spans="1:7" ht="12.75" customHeight="1">
      <c r="A1375" t="s">
        <v>11583</v>
      </c>
      <c r="B1375" t="s">
        <v>2267</v>
      </c>
      <c r="C1375" t="s">
        <v>11584</v>
      </c>
      <c r="D1375">
        <v>7600</v>
      </c>
      <c r="E1375">
        <v>7600</v>
      </c>
      <c r="F1375">
        <v>22800</v>
      </c>
      <c r="G1375">
        <v>3</v>
      </c>
    </row>
    <row r="1376" spans="1:7" ht="12.75" customHeight="1">
      <c r="A1376" t="s">
        <v>11872</v>
      </c>
      <c r="B1376" t="s">
        <v>2267</v>
      </c>
      <c r="C1376" t="s">
        <v>11873</v>
      </c>
      <c r="D1376">
        <v>7600</v>
      </c>
      <c r="E1376">
        <v>7600</v>
      </c>
      <c r="F1376">
        <v>30400</v>
      </c>
      <c r="G1376">
        <v>4</v>
      </c>
    </row>
    <row r="1377" spans="1:7" ht="12.75" customHeight="1">
      <c r="A1377" t="s">
        <v>7128</v>
      </c>
      <c r="B1377" t="s">
        <v>2267</v>
      </c>
      <c r="C1377" t="s">
        <v>7129</v>
      </c>
      <c r="D1377">
        <v>7600</v>
      </c>
      <c r="E1377">
        <v>7600</v>
      </c>
      <c r="F1377">
        <v>7600</v>
      </c>
      <c r="G1377">
        <v>1</v>
      </c>
    </row>
    <row r="1378" spans="1:7" ht="12.75" customHeight="1">
      <c r="A1378" t="s">
        <v>7242</v>
      </c>
      <c r="B1378" t="s">
        <v>2267</v>
      </c>
      <c r="C1378" t="s">
        <v>7129</v>
      </c>
      <c r="D1378">
        <v>7600</v>
      </c>
      <c r="E1378">
        <v>7600</v>
      </c>
      <c r="F1378">
        <v>7600</v>
      </c>
      <c r="G1378">
        <v>1</v>
      </c>
    </row>
    <row r="1379" spans="1:7" ht="12.75" customHeight="1">
      <c r="A1379" t="s">
        <v>7354</v>
      </c>
      <c r="B1379" t="s">
        <v>2267</v>
      </c>
      <c r="C1379" t="s">
        <v>7355</v>
      </c>
      <c r="D1379">
        <v>7200</v>
      </c>
      <c r="E1379">
        <v>7200</v>
      </c>
      <c r="F1379">
        <v>7200</v>
      </c>
      <c r="G1379">
        <v>1</v>
      </c>
    </row>
    <row r="1380" spans="1:7" ht="12.75" customHeight="1">
      <c r="A1380" t="s">
        <v>13855</v>
      </c>
      <c r="B1380" t="s">
        <v>2267</v>
      </c>
      <c r="C1380" t="s">
        <v>13856</v>
      </c>
      <c r="D1380">
        <v>7045</v>
      </c>
      <c r="E1380">
        <v>7045</v>
      </c>
      <c r="F1380">
        <v>105675</v>
      </c>
      <c r="G1380">
        <v>15</v>
      </c>
    </row>
    <row r="1381" spans="1:7" ht="12.75" customHeight="1">
      <c r="A1381" t="s">
        <v>11673</v>
      </c>
      <c r="B1381" t="s">
        <v>2267</v>
      </c>
      <c r="C1381" t="s">
        <v>11674</v>
      </c>
      <c r="D1381">
        <v>7600</v>
      </c>
      <c r="E1381">
        <v>7600</v>
      </c>
      <c r="F1381">
        <v>15200</v>
      </c>
      <c r="G1381">
        <v>2</v>
      </c>
    </row>
    <row r="1382" spans="1:7" ht="12.75" customHeight="1">
      <c r="A1382" t="s">
        <v>15075</v>
      </c>
      <c r="B1382" t="s">
        <v>2267</v>
      </c>
      <c r="C1382" t="s">
        <v>15076</v>
      </c>
      <c r="D1382">
        <v>7600</v>
      </c>
      <c r="E1382">
        <v>7600</v>
      </c>
      <c r="F1382">
        <v>30400</v>
      </c>
      <c r="G1382">
        <v>4</v>
      </c>
    </row>
    <row r="1383" spans="1:7" ht="12.75" customHeight="1">
      <c r="A1383" t="s">
        <v>2266</v>
      </c>
      <c r="B1383" t="s">
        <v>2267</v>
      </c>
      <c r="C1383" t="s">
        <v>2268</v>
      </c>
      <c r="D1383">
        <v>2700</v>
      </c>
      <c r="E1383">
        <v>2700</v>
      </c>
      <c r="F1383">
        <v>32400</v>
      </c>
      <c r="G1383">
        <v>12</v>
      </c>
    </row>
    <row r="1384" spans="1:7" ht="12.75" customHeight="1">
      <c r="A1384" t="s">
        <v>2294</v>
      </c>
      <c r="B1384" t="s">
        <v>2267</v>
      </c>
      <c r="C1384" t="s">
        <v>2295</v>
      </c>
      <c r="D1384">
        <v>7600</v>
      </c>
      <c r="E1384">
        <v>7600</v>
      </c>
      <c r="F1384">
        <v>30400</v>
      </c>
      <c r="G1384">
        <v>4</v>
      </c>
    </row>
    <row r="1385" spans="1:7" ht="12.75" customHeight="1">
      <c r="A1385" t="s">
        <v>4381</v>
      </c>
      <c r="B1385" t="s">
        <v>2267</v>
      </c>
      <c r="C1385" t="s">
        <v>4382</v>
      </c>
      <c r="D1385">
        <v>7600</v>
      </c>
      <c r="E1385">
        <v>7600</v>
      </c>
      <c r="F1385">
        <v>45600</v>
      </c>
      <c r="G1385">
        <v>6</v>
      </c>
    </row>
    <row r="1386" spans="1:7" ht="12.75" customHeight="1">
      <c r="A1386" t="s">
        <v>12998</v>
      </c>
      <c r="B1386" t="s">
        <v>2267</v>
      </c>
      <c r="C1386" t="s">
        <v>12999</v>
      </c>
      <c r="D1386">
        <v>7600</v>
      </c>
      <c r="E1386">
        <v>7600</v>
      </c>
      <c r="F1386">
        <v>30400</v>
      </c>
      <c r="G1386">
        <v>4</v>
      </c>
    </row>
    <row r="1387" spans="1:7" ht="12.75" customHeight="1">
      <c r="A1387" t="s">
        <v>5556</v>
      </c>
      <c r="B1387" t="s">
        <v>2267</v>
      </c>
      <c r="C1387" t="s">
        <v>5557</v>
      </c>
      <c r="D1387">
        <v>7600</v>
      </c>
      <c r="E1387">
        <v>7600</v>
      </c>
      <c r="F1387">
        <v>22800</v>
      </c>
      <c r="G1387">
        <v>3</v>
      </c>
    </row>
    <row r="1388" spans="1:7" ht="12.75" customHeight="1">
      <c r="A1388" t="s">
        <v>8694</v>
      </c>
      <c r="B1388" t="s">
        <v>2267</v>
      </c>
      <c r="C1388" t="s">
        <v>8695</v>
      </c>
      <c r="D1388">
        <v>7600</v>
      </c>
      <c r="E1388">
        <v>7600</v>
      </c>
      <c r="F1388">
        <v>45600</v>
      </c>
      <c r="G1388">
        <v>6</v>
      </c>
    </row>
    <row r="1389" spans="1:7" ht="12.75" customHeight="1">
      <c r="A1389" t="s">
        <v>1261</v>
      </c>
      <c r="B1389" t="s">
        <v>2267</v>
      </c>
      <c r="C1389" t="s">
        <v>1262</v>
      </c>
      <c r="D1389">
        <v>7600</v>
      </c>
      <c r="E1389">
        <v>7600</v>
      </c>
      <c r="F1389">
        <v>60800</v>
      </c>
      <c r="G1389">
        <v>8</v>
      </c>
    </row>
    <row r="1390" spans="1:7" ht="12.75" customHeight="1">
      <c r="A1390" t="s">
        <v>11767</v>
      </c>
      <c r="B1390" t="s">
        <v>2267</v>
      </c>
      <c r="C1390" t="s">
        <v>11768</v>
      </c>
      <c r="D1390">
        <v>7600</v>
      </c>
      <c r="E1390">
        <v>7600</v>
      </c>
      <c r="F1390">
        <v>76000</v>
      </c>
      <c r="G1390">
        <v>10</v>
      </c>
    </row>
    <row r="1391" spans="1:7" ht="12.75" customHeight="1">
      <c r="A1391" t="s">
        <v>12181</v>
      </c>
      <c r="B1391" t="s">
        <v>2267</v>
      </c>
      <c r="C1391" t="s">
        <v>12182</v>
      </c>
      <c r="D1391">
        <v>7600</v>
      </c>
      <c r="E1391">
        <v>7600</v>
      </c>
      <c r="F1391">
        <v>76000</v>
      </c>
      <c r="G1391">
        <v>10</v>
      </c>
    </row>
    <row r="1392" spans="1:7" ht="12.75" customHeight="1">
      <c r="A1392" t="s">
        <v>12179</v>
      </c>
      <c r="B1392" t="s">
        <v>2267</v>
      </c>
      <c r="C1392" t="s">
        <v>12180</v>
      </c>
      <c r="D1392">
        <v>7600</v>
      </c>
      <c r="E1392">
        <v>7600</v>
      </c>
      <c r="F1392">
        <v>76000</v>
      </c>
      <c r="G1392">
        <v>10</v>
      </c>
    </row>
    <row r="1393" spans="1:7" ht="12.75" customHeight="1">
      <c r="A1393" t="s">
        <v>5777</v>
      </c>
      <c r="B1393" t="s">
        <v>2267</v>
      </c>
      <c r="C1393" t="s">
        <v>5778</v>
      </c>
      <c r="D1393">
        <v>10000</v>
      </c>
      <c r="E1393">
        <v>10000</v>
      </c>
      <c r="F1393">
        <v>10000</v>
      </c>
      <c r="G1393">
        <v>1</v>
      </c>
    </row>
    <row r="1394" spans="1:7" ht="12.75" customHeight="1">
      <c r="A1394" t="s">
        <v>3855</v>
      </c>
      <c r="B1394" t="s">
        <v>2267</v>
      </c>
      <c r="C1394" t="s">
        <v>3856</v>
      </c>
      <c r="D1394">
        <v>5853</v>
      </c>
      <c r="E1394">
        <v>5853</v>
      </c>
      <c r="F1394">
        <v>17559</v>
      </c>
      <c r="G1394">
        <v>3</v>
      </c>
    </row>
    <row r="1395" spans="1:7" ht="12.75" customHeight="1">
      <c r="A1395" t="s">
        <v>10082</v>
      </c>
      <c r="B1395" t="s">
        <v>2267</v>
      </c>
      <c r="C1395" t="s">
        <v>10083</v>
      </c>
      <c r="D1395">
        <v>5853</v>
      </c>
      <c r="E1395">
        <v>5853</v>
      </c>
      <c r="F1395">
        <v>17559</v>
      </c>
      <c r="G1395">
        <v>3</v>
      </c>
    </row>
    <row r="1396" spans="1:7" ht="12.75" customHeight="1">
      <c r="A1396" t="s">
        <v>14386</v>
      </c>
      <c r="B1396" t="s">
        <v>2267</v>
      </c>
      <c r="C1396" t="s">
        <v>14387</v>
      </c>
      <c r="D1396">
        <v>7600</v>
      </c>
      <c r="E1396">
        <v>7600</v>
      </c>
      <c r="F1396">
        <v>91200</v>
      </c>
      <c r="G1396">
        <v>12</v>
      </c>
    </row>
    <row r="1397" spans="1:7" ht="12.75" customHeight="1">
      <c r="A1397" t="s">
        <v>9354</v>
      </c>
      <c r="B1397" t="s">
        <v>2267</v>
      </c>
      <c r="C1397" t="s">
        <v>9355</v>
      </c>
      <c r="D1397">
        <v>10000</v>
      </c>
      <c r="E1397">
        <v>2880000</v>
      </c>
      <c r="F1397">
        <v>2880000</v>
      </c>
      <c r="G1397">
        <v>288</v>
      </c>
    </row>
    <row r="1398" spans="1:7" ht="12.75" customHeight="1">
      <c r="A1398" t="s">
        <v>17750</v>
      </c>
      <c r="B1398" t="s">
        <v>2267</v>
      </c>
      <c r="C1398" t="s">
        <v>17751</v>
      </c>
      <c r="D1398">
        <v>7600</v>
      </c>
      <c r="E1398">
        <v>7600</v>
      </c>
      <c r="F1398">
        <v>30400</v>
      </c>
      <c r="G1398">
        <v>4</v>
      </c>
    </row>
    <row r="1399" spans="1:7" ht="12.75" customHeight="1">
      <c r="A1399" t="s">
        <v>17752</v>
      </c>
      <c r="B1399" t="s">
        <v>2267</v>
      </c>
      <c r="C1399" t="s">
        <v>17753</v>
      </c>
      <c r="D1399">
        <v>7600</v>
      </c>
      <c r="E1399">
        <v>7600</v>
      </c>
      <c r="F1399">
        <v>30400</v>
      </c>
      <c r="G1399">
        <v>4</v>
      </c>
    </row>
    <row r="1400" spans="1:7" ht="12.75" customHeight="1">
      <c r="A1400" t="s">
        <v>11445</v>
      </c>
      <c r="B1400" t="s">
        <v>2267</v>
      </c>
      <c r="C1400" t="s">
        <v>11446</v>
      </c>
      <c r="D1400">
        <v>7600</v>
      </c>
      <c r="E1400">
        <v>7600</v>
      </c>
      <c r="F1400">
        <v>22800</v>
      </c>
      <c r="G1400">
        <v>3</v>
      </c>
    </row>
    <row r="1401" spans="1:7" ht="12.75" customHeight="1">
      <c r="A1401" t="s">
        <v>8999</v>
      </c>
      <c r="B1401" t="s">
        <v>2267</v>
      </c>
      <c r="C1401" t="s">
        <v>9000</v>
      </c>
      <c r="D1401">
        <v>7600</v>
      </c>
      <c r="E1401">
        <v>7600</v>
      </c>
      <c r="F1401">
        <v>30400</v>
      </c>
      <c r="G1401">
        <v>4</v>
      </c>
    </row>
    <row r="1402" spans="1:7" ht="12.75" customHeight="1">
      <c r="A1402" t="s">
        <v>1510</v>
      </c>
      <c r="B1402" t="s">
        <v>2267</v>
      </c>
      <c r="C1402" t="s">
        <v>1511</v>
      </c>
      <c r="D1402">
        <v>7600</v>
      </c>
      <c r="E1402">
        <v>7600</v>
      </c>
      <c r="F1402">
        <v>60800</v>
      </c>
      <c r="G1402">
        <v>8</v>
      </c>
    </row>
    <row r="1403" spans="1:7" ht="12.75" customHeight="1">
      <c r="A1403" t="s">
        <v>11498</v>
      </c>
      <c r="B1403" t="s">
        <v>2267</v>
      </c>
      <c r="C1403" t="s">
        <v>11499</v>
      </c>
      <c r="D1403">
        <v>7600</v>
      </c>
      <c r="E1403">
        <v>7600</v>
      </c>
      <c r="F1403">
        <v>22800</v>
      </c>
      <c r="G1403">
        <v>3</v>
      </c>
    </row>
    <row r="1404" spans="1:7" ht="12.75" customHeight="1">
      <c r="A1404" t="s">
        <v>5398</v>
      </c>
      <c r="B1404" t="s">
        <v>2267</v>
      </c>
      <c r="C1404" t="s">
        <v>5399</v>
      </c>
      <c r="D1404">
        <v>7600</v>
      </c>
      <c r="E1404">
        <v>7600</v>
      </c>
      <c r="F1404">
        <v>30400</v>
      </c>
      <c r="G1404">
        <v>4</v>
      </c>
    </row>
    <row r="1405" spans="1:7" ht="12.75" customHeight="1">
      <c r="A1405" t="s">
        <v>4219</v>
      </c>
      <c r="B1405" t="s">
        <v>2267</v>
      </c>
      <c r="C1405" t="s">
        <v>4220</v>
      </c>
      <c r="D1405">
        <v>7600</v>
      </c>
      <c r="E1405">
        <v>45600</v>
      </c>
      <c r="F1405">
        <v>45600</v>
      </c>
      <c r="G1405">
        <v>6</v>
      </c>
    </row>
    <row r="1406" spans="1:7" ht="12.75" customHeight="1">
      <c r="A1406" t="s">
        <v>4264</v>
      </c>
      <c r="B1406" t="s">
        <v>2267</v>
      </c>
      <c r="C1406" t="s">
        <v>4265</v>
      </c>
      <c r="D1406">
        <v>7600</v>
      </c>
      <c r="E1406">
        <v>7600</v>
      </c>
      <c r="F1406">
        <v>45600</v>
      </c>
      <c r="G1406">
        <v>6</v>
      </c>
    </row>
    <row r="1407" spans="1:7" ht="12.75" customHeight="1">
      <c r="A1407" t="s">
        <v>3591</v>
      </c>
      <c r="B1407" t="s">
        <v>2267</v>
      </c>
      <c r="C1407" t="s">
        <v>3592</v>
      </c>
      <c r="D1407">
        <v>3075.5</v>
      </c>
      <c r="E1407">
        <v>3075.5</v>
      </c>
      <c r="F1407">
        <v>73812</v>
      </c>
      <c r="G1407">
        <v>24</v>
      </c>
    </row>
    <row r="1408" spans="1:7" ht="12.75" customHeight="1">
      <c r="A1408" t="s">
        <v>19185</v>
      </c>
      <c r="B1408" t="s">
        <v>2267</v>
      </c>
      <c r="C1408" t="s">
        <v>19186</v>
      </c>
      <c r="D1408">
        <v>7600</v>
      </c>
      <c r="E1408">
        <v>7600</v>
      </c>
      <c r="F1408">
        <v>60800</v>
      </c>
      <c r="G1408">
        <v>8</v>
      </c>
    </row>
    <row r="1409" spans="1:7" ht="12.75" customHeight="1">
      <c r="A1409" t="s">
        <v>5753</v>
      </c>
      <c r="B1409" t="s">
        <v>2267</v>
      </c>
      <c r="C1409" t="s">
        <v>5754</v>
      </c>
      <c r="D1409">
        <v>4197.1000000000004</v>
      </c>
      <c r="E1409">
        <v>4197.1000000000004</v>
      </c>
      <c r="F1409">
        <v>12591.300000000001</v>
      </c>
      <c r="G1409">
        <v>3</v>
      </c>
    </row>
    <row r="1410" spans="1:7" ht="12.75" customHeight="1">
      <c r="A1410" t="s">
        <v>11595</v>
      </c>
      <c r="B1410" t="s">
        <v>2267</v>
      </c>
      <c r="C1410" t="s">
        <v>11596</v>
      </c>
      <c r="D1410">
        <v>7600</v>
      </c>
      <c r="E1410">
        <v>7600</v>
      </c>
      <c r="F1410">
        <v>38000</v>
      </c>
      <c r="G1410">
        <v>5</v>
      </c>
    </row>
    <row r="1411" spans="1:7" ht="12.75" customHeight="1">
      <c r="A1411" t="s">
        <v>12338</v>
      </c>
      <c r="B1411" t="s">
        <v>2267</v>
      </c>
      <c r="C1411" t="s">
        <v>12339</v>
      </c>
      <c r="D1411">
        <v>7600</v>
      </c>
      <c r="E1411">
        <v>7600</v>
      </c>
      <c r="F1411">
        <v>45600</v>
      </c>
      <c r="G1411">
        <v>6</v>
      </c>
    </row>
    <row r="1412" spans="1:7" ht="12.75" customHeight="1">
      <c r="A1412" t="s">
        <v>12344</v>
      </c>
      <c r="B1412" t="s">
        <v>2267</v>
      </c>
      <c r="C1412" t="s">
        <v>12345</v>
      </c>
      <c r="D1412">
        <v>7600</v>
      </c>
      <c r="E1412">
        <v>7600</v>
      </c>
      <c r="F1412">
        <v>45600</v>
      </c>
      <c r="G1412">
        <v>6</v>
      </c>
    </row>
    <row r="1413" spans="1:7" ht="12.75" customHeight="1">
      <c r="A1413" t="s">
        <v>12342</v>
      </c>
      <c r="B1413" t="s">
        <v>2267</v>
      </c>
      <c r="C1413" t="s">
        <v>12343</v>
      </c>
      <c r="D1413">
        <v>7600</v>
      </c>
      <c r="E1413">
        <v>7600</v>
      </c>
      <c r="F1413">
        <v>45600</v>
      </c>
      <c r="G1413">
        <v>6</v>
      </c>
    </row>
    <row r="1414" spans="1:7" ht="12.75" customHeight="1">
      <c r="A1414" t="s">
        <v>12340</v>
      </c>
      <c r="B1414" t="s">
        <v>2267</v>
      </c>
      <c r="C1414" t="s">
        <v>12341</v>
      </c>
      <c r="D1414">
        <v>7600</v>
      </c>
      <c r="E1414">
        <v>7600</v>
      </c>
      <c r="F1414">
        <v>45600</v>
      </c>
      <c r="G1414">
        <v>6</v>
      </c>
    </row>
    <row r="1415" spans="1:7" ht="12.75" customHeight="1">
      <c r="A1415" t="s">
        <v>12336</v>
      </c>
      <c r="B1415" t="s">
        <v>2267</v>
      </c>
      <c r="C1415" t="s">
        <v>12337</v>
      </c>
      <c r="D1415">
        <v>7600</v>
      </c>
      <c r="E1415">
        <v>7600</v>
      </c>
      <c r="F1415">
        <v>45600</v>
      </c>
      <c r="G1415">
        <v>6</v>
      </c>
    </row>
    <row r="1416" spans="1:7" ht="12.75" customHeight="1">
      <c r="A1416" t="s">
        <v>12444</v>
      </c>
      <c r="B1416" t="s">
        <v>2267</v>
      </c>
      <c r="C1416" t="s">
        <v>12445</v>
      </c>
      <c r="D1416">
        <v>7600</v>
      </c>
      <c r="E1416">
        <v>7600</v>
      </c>
      <c r="F1416">
        <v>30400</v>
      </c>
      <c r="G1416">
        <v>4</v>
      </c>
    </row>
    <row r="1417" spans="1:7" ht="12.75" customHeight="1">
      <c r="A1417" t="s">
        <v>5588</v>
      </c>
      <c r="B1417" t="s">
        <v>2267</v>
      </c>
      <c r="C1417" t="s">
        <v>5589</v>
      </c>
      <c r="D1417">
        <v>7600</v>
      </c>
      <c r="E1417">
        <v>7600</v>
      </c>
      <c r="F1417">
        <v>22800</v>
      </c>
      <c r="G1417">
        <v>3</v>
      </c>
    </row>
    <row r="1418" spans="1:7" ht="12.75" customHeight="1">
      <c r="A1418" t="s">
        <v>5705</v>
      </c>
      <c r="B1418" t="s">
        <v>2267</v>
      </c>
      <c r="C1418" t="s">
        <v>5589</v>
      </c>
      <c r="D1418">
        <v>7600</v>
      </c>
      <c r="E1418">
        <v>7600</v>
      </c>
      <c r="F1418">
        <v>7600</v>
      </c>
      <c r="G1418">
        <v>1</v>
      </c>
    </row>
    <row r="1419" spans="1:7" ht="12.75" customHeight="1">
      <c r="A1419" t="s">
        <v>5473</v>
      </c>
      <c r="B1419" t="s">
        <v>2267</v>
      </c>
      <c r="C1419" t="s">
        <v>5474</v>
      </c>
      <c r="D1419">
        <v>7600</v>
      </c>
      <c r="E1419">
        <v>7600</v>
      </c>
      <c r="F1419">
        <v>22800</v>
      </c>
      <c r="G1419">
        <v>3</v>
      </c>
    </row>
    <row r="1420" spans="1:7" ht="12.75" customHeight="1">
      <c r="A1420" t="s">
        <v>12139</v>
      </c>
      <c r="B1420" t="s">
        <v>2267</v>
      </c>
      <c r="C1420" t="s">
        <v>12140</v>
      </c>
      <c r="D1420">
        <v>7600</v>
      </c>
      <c r="E1420">
        <v>7600</v>
      </c>
      <c r="F1420">
        <v>30400</v>
      </c>
      <c r="G1420">
        <v>4</v>
      </c>
    </row>
    <row r="1421" spans="1:7" ht="12.75" customHeight="1">
      <c r="A1421" t="s">
        <v>11973</v>
      </c>
      <c r="B1421" t="s">
        <v>2267</v>
      </c>
      <c r="C1421" t="s">
        <v>11974</v>
      </c>
      <c r="D1421">
        <v>7600</v>
      </c>
      <c r="E1421">
        <v>7600</v>
      </c>
      <c r="F1421">
        <v>22800</v>
      </c>
      <c r="G1421">
        <v>3</v>
      </c>
    </row>
    <row r="1422" spans="1:7" ht="12.75" customHeight="1">
      <c r="A1422" t="s">
        <v>11975</v>
      </c>
      <c r="B1422" t="s">
        <v>2267</v>
      </c>
      <c r="C1422" t="s">
        <v>11976</v>
      </c>
      <c r="D1422">
        <v>7600</v>
      </c>
      <c r="E1422">
        <v>7600</v>
      </c>
      <c r="F1422">
        <v>22800</v>
      </c>
      <c r="G1422">
        <v>3</v>
      </c>
    </row>
    <row r="1423" spans="1:7" ht="12.75" customHeight="1">
      <c r="A1423" t="s">
        <v>12046</v>
      </c>
      <c r="B1423" t="s">
        <v>2267</v>
      </c>
      <c r="C1423" t="s">
        <v>12047</v>
      </c>
      <c r="D1423">
        <v>7600</v>
      </c>
      <c r="E1423">
        <v>7600</v>
      </c>
      <c r="F1423">
        <v>30400</v>
      </c>
      <c r="G1423">
        <v>4</v>
      </c>
    </row>
    <row r="1424" spans="1:7" ht="12.75" customHeight="1">
      <c r="A1424" t="s">
        <v>15684</v>
      </c>
      <c r="B1424" t="s">
        <v>2267</v>
      </c>
      <c r="C1424" t="s">
        <v>15685</v>
      </c>
      <c r="D1424">
        <v>7600</v>
      </c>
      <c r="E1424">
        <v>7600</v>
      </c>
      <c r="F1424">
        <v>45600</v>
      </c>
      <c r="G1424">
        <v>6</v>
      </c>
    </row>
    <row r="1425" spans="1:7" ht="12.75" customHeight="1">
      <c r="A1425" t="s">
        <v>12434</v>
      </c>
      <c r="B1425" t="s">
        <v>2267</v>
      </c>
      <c r="C1425" t="s">
        <v>12435</v>
      </c>
      <c r="D1425">
        <v>7600</v>
      </c>
      <c r="E1425">
        <v>7600</v>
      </c>
      <c r="F1425">
        <v>30400</v>
      </c>
      <c r="G1425">
        <v>4</v>
      </c>
    </row>
    <row r="1426" spans="1:7" ht="12.75" customHeight="1">
      <c r="A1426" t="s">
        <v>12467</v>
      </c>
      <c r="B1426" t="s">
        <v>2267</v>
      </c>
      <c r="C1426" t="s">
        <v>12468</v>
      </c>
      <c r="D1426">
        <v>7600</v>
      </c>
      <c r="E1426">
        <v>7600</v>
      </c>
      <c r="F1426">
        <v>45600</v>
      </c>
      <c r="G1426">
        <v>6</v>
      </c>
    </row>
    <row r="1427" spans="1:7" ht="12.75" customHeight="1">
      <c r="A1427" t="s">
        <v>12600</v>
      </c>
      <c r="B1427" t="s">
        <v>2267</v>
      </c>
      <c r="C1427" t="s">
        <v>12601</v>
      </c>
      <c r="D1427">
        <v>7600</v>
      </c>
      <c r="E1427">
        <v>7600</v>
      </c>
      <c r="F1427">
        <v>30400</v>
      </c>
      <c r="G1427">
        <v>4</v>
      </c>
    </row>
    <row r="1428" spans="1:7" ht="12.75" customHeight="1">
      <c r="A1428" t="s">
        <v>12479</v>
      </c>
      <c r="B1428" t="s">
        <v>2267</v>
      </c>
      <c r="C1428" t="s">
        <v>12480</v>
      </c>
      <c r="D1428">
        <v>7600</v>
      </c>
      <c r="E1428">
        <v>7600</v>
      </c>
      <c r="F1428">
        <v>30400</v>
      </c>
      <c r="G1428">
        <v>4</v>
      </c>
    </row>
    <row r="1429" spans="1:7" ht="12.75" customHeight="1">
      <c r="A1429" t="s">
        <v>12875</v>
      </c>
      <c r="B1429" t="s">
        <v>2267</v>
      </c>
      <c r="C1429" t="s">
        <v>12876</v>
      </c>
      <c r="D1429">
        <v>7600</v>
      </c>
      <c r="E1429">
        <v>7600</v>
      </c>
      <c r="F1429">
        <v>30400</v>
      </c>
      <c r="G1429">
        <v>4</v>
      </c>
    </row>
    <row r="1430" spans="1:7" ht="12.75" customHeight="1">
      <c r="A1430" t="s">
        <v>13868</v>
      </c>
      <c r="B1430" t="s">
        <v>2267</v>
      </c>
      <c r="C1430" t="s">
        <v>13869</v>
      </c>
      <c r="D1430">
        <v>7600</v>
      </c>
      <c r="E1430">
        <v>7600</v>
      </c>
      <c r="F1430">
        <v>7600</v>
      </c>
      <c r="G1430">
        <v>1</v>
      </c>
    </row>
    <row r="1431" spans="1:7" ht="12.75" customHeight="1">
      <c r="A1431" t="s">
        <v>8668</v>
      </c>
      <c r="B1431" t="s">
        <v>2267</v>
      </c>
      <c r="C1431" t="s">
        <v>8669</v>
      </c>
      <c r="D1431">
        <v>7600</v>
      </c>
      <c r="E1431">
        <v>7600</v>
      </c>
      <c r="F1431">
        <v>152000</v>
      </c>
      <c r="G1431">
        <v>20</v>
      </c>
    </row>
    <row r="1432" spans="1:7" ht="12.75" customHeight="1">
      <c r="A1432" t="s">
        <v>4728</v>
      </c>
      <c r="B1432" t="s">
        <v>2267</v>
      </c>
      <c r="C1432" t="s">
        <v>4729</v>
      </c>
      <c r="D1432">
        <v>7600</v>
      </c>
      <c r="E1432">
        <v>7600</v>
      </c>
      <c r="F1432">
        <v>22800</v>
      </c>
      <c r="G1432">
        <v>3</v>
      </c>
    </row>
    <row r="1433" spans="1:7" ht="12.75" customHeight="1">
      <c r="A1433" t="s">
        <v>5742</v>
      </c>
      <c r="B1433" t="s">
        <v>2267</v>
      </c>
      <c r="C1433" t="s">
        <v>5743</v>
      </c>
      <c r="D1433">
        <v>7600</v>
      </c>
      <c r="E1433">
        <v>7600</v>
      </c>
      <c r="F1433">
        <v>22800</v>
      </c>
      <c r="G1433">
        <v>3</v>
      </c>
    </row>
    <row r="1434" spans="1:7" ht="12.75" customHeight="1">
      <c r="A1434" t="s">
        <v>5821</v>
      </c>
      <c r="B1434" t="s">
        <v>2267</v>
      </c>
      <c r="C1434" t="s">
        <v>5822</v>
      </c>
      <c r="D1434">
        <v>7600</v>
      </c>
      <c r="E1434">
        <v>7600</v>
      </c>
      <c r="F1434">
        <v>30400</v>
      </c>
      <c r="G1434">
        <v>4</v>
      </c>
    </row>
    <row r="1435" spans="1:7" ht="12.75" customHeight="1">
      <c r="A1435" t="s">
        <v>5771</v>
      </c>
      <c r="B1435" t="s">
        <v>2267</v>
      </c>
      <c r="C1435" t="s">
        <v>5772</v>
      </c>
      <c r="D1435">
        <v>7200</v>
      </c>
      <c r="E1435">
        <v>7200</v>
      </c>
      <c r="F1435">
        <v>21600</v>
      </c>
      <c r="G1435">
        <v>3</v>
      </c>
    </row>
    <row r="1436" spans="1:7" ht="12.75" customHeight="1">
      <c r="A1436" t="s">
        <v>5751</v>
      </c>
      <c r="B1436" t="s">
        <v>2267</v>
      </c>
      <c r="C1436" t="s">
        <v>5752</v>
      </c>
      <c r="D1436">
        <v>7600</v>
      </c>
      <c r="E1436">
        <v>7600</v>
      </c>
      <c r="F1436">
        <v>22800</v>
      </c>
      <c r="G1436">
        <v>3</v>
      </c>
    </row>
    <row r="1437" spans="1:7" ht="12.75" customHeight="1">
      <c r="A1437" t="s">
        <v>5755</v>
      </c>
      <c r="B1437" t="s">
        <v>2267</v>
      </c>
      <c r="C1437" t="s">
        <v>5752</v>
      </c>
      <c r="D1437">
        <v>7600</v>
      </c>
      <c r="E1437">
        <v>7600</v>
      </c>
      <c r="F1437">
        <v>22800</v>
      </c>
      <c r="G1437">
        <v>3</v>
      </c>
    </row>
    <row r="1438" spans="1:7" ht="12.75" customHeight="1">
      <c r="A1438" t="s">
        <v>5756</v>
      </c>
      <c r="B1438" t="s">
        <v>2267</v>
      </c>
      <c r="C1438" t="s">
        <v>5752</v>
      </c>
      <c r="D1438">
        <v>7600</v>
      </c>
      <c r="E1438">
        <v>7600</v>
      </c>
      <c r="F1438">
        <v>22800</v>
      </c>
      <c r="G1438">
        <v>3</v>
      </c>
    </row>
    <row r="1439" spans="1:7" ht="12.75" customHeight="1">
      <c r="A1439" t="s">
        <v>5763</v>
      </c>
      <c r="B1439" t="s">
        <v>2267</v>
      </c>
      <c r="C1439" t="s">
        <v>5764</v>
      </c>
      <c r="D1439">
        <v>7200</v>
      </c>
      <c r="E1439">
        <v>7200</v>
      </c>
      <c r="F1439">
        <v>21600</v>
      </c>
      <c r="G1439">
        <v>3</v>
      </c>
    </row>
    <row r="1440" spans="1:7" ht="12.75" customHeight="1">
      <c r="A1440" t="s">
        <v>5736</v>
      </c>
      <c r="B1440" t="s">
        <v>2267</v>
      </c>
      <c r="C1440" t="s">
        <v>5737</v>
      </c>
      <c r="D1440">
        <v>7600</v>
      </c>
      <c r="E1440">
        <v>7600</v>
      </c>
      <c r="F1440">
        <v>22800</v>
      </c>
      <c r="G1440">
        <v>3</v>
      </c>
    </row>
    <row r="1441" spans="1:7" ht="12.75" customHeight="1">
      <c r="A1441" t="s">
        <v>5731</v>
      </c>
      <c r="B1441" t="s">
        <v>2267</v>
      </c>
      <c r="C1441" t="s">
        <v>5732</v>
      </c>
      <c r="D1441">
        <v>7600</v>
      </c>
      <c r="E1441">
        <v>7600</v>
      </c>
      <c r="F1441">
        <v>30400</v>
      </c>
      <c r="G1441">
        <v>4</v>
      </c>
    </row>
    <row r="1442" spans="1:7" ht="12.75" customHeight="1">
      <c r="A1442" t="s">
        <v>5757</v>
      </c>
      <c r="B1442" t="s">
        <v>2267</v>
      </c>
      <c r="C1442" t="s">
        <v>5758</v>
      </c>
      <c r="D1442">
        <v>7600</v>
      </c>
      <c r="E1442">
        <v>7600</v>
      </c>
      <c r="F1442">
        <v>22800</v>
      </c>
      <c r="G1442">
        <v>3</v>
      </c>
    </row>
    <row r="1443" spans="1:7" ht="12.75" customHeight="1">
      <c r="A1443" t="s">
        <v>5759</v>
      </c>
      <c r="B1443" t="s">
        <v>2267</v>
      </c>
      <c r="C1443" t="s">
        <v>5760</v>
      </c>
      <c r="D1443">
        <v>7600</v>
      </c>
      <c r="E1443">
        <v>7600</v>
      </c>
      <c r="F1443">
        <v>22800</v>
      </c>
      <c r="G1443">
        <v>3</v>
      </c>
    </row>
    <row r="1444" spans="1:7" ht="12.75" customHeight="1">
      <c r="A1444" t="s">
        <v>5781</v>
      </c>
      <c r="B1444" t="s">
        <v>2267</v>
      </c>
      <c r="C1444" t="s">
        <v>5782</v>
      </c>
      <c r="D1444">
        <v>7200</v>
      </c>
      <c r="E1444">
        <v>7200</v>
      </c>
      <c r="F1444">
        <v>21600</v>
      </c>
      <c r="G1444">
        <v>3</v>
      </c>
    </row>
    <row r="1445" spans="1:7" ht="12.75" customHeight="1">
      <c r="A1445" t="s">
        <v>5761</v>
      </c>
      <c r="B1445" t="s">
        <v>2267</v>
      </c>
      <c r="C1445" t="s">
        <v>5762</v>
      </c>
      <c r="D1445">
        <v>7600</v>
      </c>
      <c r="E1445">
        <v>7600</v>
      </c>
      <c r="F1445">
        <v>22800</v>
      </c>
      <c r="G1445">
        <v>3</v>
      </c>
    </row>
    <row r="1446" spans="1:7" ht="12.75" customHeight="1">
      <c r="A1446" t="s">
        <v>5785</v>
      </c>
      <c r="B1446" t="s">
        <v>2267</v>
      </c>
      <c r="C1446" t="s">
        <v>5786</v>
      </c>
      <c r="D1446">
        <v>7600</v>
      </c>
      <c r="E1446">
        <v>7600</v>
      </c>
      <c r="F1446">
        <v>22800</v>
      </c>
      <c r="G1446">
        <v>3</v>
      </c>
    </row>
    <row r="1447" spans="1:7" ht="12.75" customHeight="1">
      <c r="A1447" t="s">
        <v>5800</v>
      </c>
      <c r="B1447" t="s">
        <v>2267</v>
      </c>
      <c r="C1447" t="s">
        <v>5801</v>
      </c>
      <c r="D1447">
        <v>7600</v>
      </c>
      <c r="E1447">
        <v>7600</v>
      </c>
      <c r="F1447">
        <v>22800</v>
      </c>
      <c r="G1447">
        <v>3</v>
      </c>
    </row>
    <row r="1448" spans="1:7" ht="12.75" customHeight="1">
      <c r="A1448" t="s">
        <v>5783</v>
      </c>
      <c r="B1448" t="s">
        <v>2267</v>
      </c>
      <c r="C1448" t="s">
        <v>5784</v>
      </c>
      <c r="D1448">
        <v>7600</v>
      </c>
      <c r="E1448">
        <v>7600</v>
      </c>
      <c r="F1448">
        <v>22800</v>
      </c>
      <c r="G1448">
        <v>3</v>
      </c>
    </row>
    <row r="1449" spans="1:7" ht="12.75" customHeight="1">
      <c r="A1449" t="s">
        <v>12783</v>
      </c>
      <c r="B1449" t="s">
        <v>2267</v>
      </c>
      <c r="C1449" t="s">
        <v>12784</v>
      </c>
      <c r="D1449">
        <v>7600</v>
      </c>
      <c r="E1449">
        <v>7600</v>
      </c>
      <c r="F1449">
        <v>182400</v>
      </c>
      <c r="G1449">
        <v>24</v>
      </c>
    </row>
    <row r="1450" spans="1:7" ht="12.75" customHeight="1">
      <c r="A1450" t="s">
        <v>5823</v>
      </c>
      <c r="B1450" t="s">
        <v>2267</v>
      </c>
      <c r="C1450" t="s">
        <v>5824</v>
      </c>
      <c r="D1450">
        <v>7600</v>
      </c>
      <c r="E1450">
        <v>7600</v>
      </c>
      <c r="F1450">
        <v>22800</v>
      </c>
      <c r="G1450">
        <v>3</v>
      </c>
    </row>
    <row r="1451" spans="1:7" ht="12.75" customHeight="1">
      <c r="A1451" t="s">
        <v>12763</v>
      </c>
      <c r="B1451" t="s">
        <v>2267</v>
      </c>
      <c r="C1451" t="s">
        <v>12764</v>
      </c>
      <c r="D1451">
        <v>7600</v>
      </c>
      <c r="E1451">
        <v>7600</v>
      </c>
      <c r="F1451">
        <v>76000</v>
      </c>
      <c r="G1451">
        <v>10</v>
      </c>
    </row>
    <row r="1452" spans="1:7" ht="12.75" customHeight="1">
      <c r="A1452" t="s">
        <v>4248</v>
      </c>
      <c r="B1452" t="s">
        <v>2267</v>
      </c>
      <c r="C1452" t="s">
        <v>4249</v>
      </c>
      <c r="D1452">
        <v>7600</v>
      </c>
      <c r="E1452">
        <v>7600</v>
      </c>
      <c r="F1452">
        <v>38000</v>
      </c>
      <c r="G1452">
        <v>5</v>
      </c>
    </row>
    <row r="1453" spans="1:7" ht="12.75" customHeight="1">
      <c r="A1453" t="s">
        <v>12034</v>
      </c>
      <c r="B1453" t="s">
        <v>2267</v>
      </c>
      <c r="C1453" t="s">
        <v>12035</v>
      </c>
      <c r="D1453">
        <v>7600</v>
      </c>
      <c r="E1453">
        <v>7600</v>
      </c>
      <c r="F1453">
        <v>60800</v>
      </c>
      <c r="G1453">
        <v>8</v>
      </c>
    </row>
    <row r="1454" spans="1:7" ht="12.75" customHeight="1">
      <c r="A1454" t="s">
        <v>16472</v>
      </c>
      <c r="B1454" t="s">
        <v>2267</v>
      </c>
      <c r="C1454" t="s">
        <v>16473</v>
      </c>
      <c r="D1454">
        <v>7600</v>
      </c>
      <c r="E1454">
        <v>7600</v>
      </c>
      <c r="F1454">
        <v>30400</v>
      </c>
      <c r="G1454">
        <v>4</v>
      </c>
    </row>
    <row r="1455" spans="1:7" ht="12.75" customHeight="1">
      <c r="A1455" t="s">
        <v>3757</v>
      </c>
      <c r="B1455" t="s">
        <v>2267</v>
      </c>
      <c r="C1455" t="s">
        <v>3758</v>
      </c>
      <c r="D1455">
        <v>7600</v>
      </c>
      <c r="E1455">
        <v>7600</v>
      </c>
      <c r="F1455">
        <v>30400</v>
      </c>
      <c r="G1455">
        <v>4</v>
      </c>
    </row>
    <row r="1456" spans="1:7" ht="12.75" customHeight="1">
      <c r="A1456" t="s">
        <v>17407</v>
      </c>
      <c r="B1456" t="s">
        <v>2267</v>
      </c>
      <c r="C1456" t="s">
        <v>17408</v>
      </c>
      <c r="D1456">
        <v>7600</v>
      </c>
      <c r="E1456">
        <v>7600</v>
      </c>
      <c r="F1456">
        <v>45600</v>
      </c>
      <c r="G1456">
        <v>6</v>
      </c>
    </row>
    <row r="1457" spans="1:7" ht="12.75" customHeight="1">
      <c r="A1457" t="s">
        <v>17409</v>
      </c>
      <c r="B1457" t="s">
        <v>2267</v>
      </c>
      <c r="C1457" t="s">
        <v>17410</v>
      </c>
      <c r="D1457">
        <v>7600</v>
      </c>
      <c r="E1457">
        <v>7600</v>
      </c>
      <c r="F1457">
        <v>45600</v>
      </c>
      <c r="G1457">
        <v>6</v>
      </c>
    </row>
    <row r="1458" spans="1:7" ht="12.75" customHeight="1">
      <c r="A1458" t="s">
        <v>18825</v>
      </c>
      <c r="B1458" t="s">
        <v>2267</v>
      </c>
      <c r="C1458" t="s">
        <v>18826</v>
      </c>
      <c r="D1458">
        <v>6318.18</v>
      </c>
      <c r="E1458">
        <v>6318.18</v>
      </c>
      <c r="F1458">
        <v>18954.54</v>
      </c>
      <c r="G1458">
        <v>3</v>
      </c>
    </row>
    <row r="1459" spans="1:7" ht="12.75" customHeight="1">
      <c r="A1459" t="s">
        <v>5661</v>
      </c>
      <c r="B1459" t="s">
        <v>5662</v>
      </c>
      <c r="C1459" t="s">
        <v>5663</v>
      </c>
      <c r="D1459">
        <v>10053</v>
      </c>
      <c r="E1459">
        <v>10053</v>
      </c>
      <c r="F1459">
        <v>10053</v>
      </c>
      <c r="G1459">
        <v>1</v>
      </c>
    </row>
    <row r="1460" spans="1:7" ht="12.75" customHeight="1">
      <c r="A1460" t="s">
        <v>5964</v>
      </c>
      <c r="B1460" t="s">
        <v>5965</v>
      </c>
      <c r="C1460" t="s">
        <v>5966</v>
      </c>
      <c r="D1460">
        <v>10160</v>
      </c>
      <c r="E1460">
        <v>10160</v>
      </c>
      <c r="F1460">
        <v>10160</v>
      </c>
      <c r="G1460">
        <v>1</v>
      </c>
    </row>
    <row r="1461" spans="1:7" ht="12.75" customHeight="1">
      <c r="A1461" t="s">
        <v>5899</v>
      </c>
      <c r="B1461" t="s">
        <v>5900</v>
      </c>
      <c r="C1461" t="s">
        <v>5901</v>
      </c>
      <c r="D1461">
        <v>10164</v>
      </c>
      <c r="E1461">
        <v>10164</v>
      </c>
      <c r="F1461">
        <v>10164</v>
      </c>
      <c r="G1461">
        <v>1</v>
      </c>
    </row>
    <row r="1462" spans="1:7" ht="12.75" customHeight="1">
      <c r="A1462" t="s">
        <v>15383</v>
      </c>
      <c r="B1462" t="s">
        <v>15384</v>
      </c>
      <c r="C1462" t="s">
        <v>15385</v>
      </c>
      <c r="D1462">
        <v>7828</v>
      </c>
      <c r="E1462">
        <v>7828</v>
      </c>
      <c r="F1462">
        <v>31312</v>
      </c>
      <c r="G1462">
        <v>4</v>
      </c>
    </row>
    <row r="1463" spans="1:7" ht="12.75" customHeight="1">
      <c r="A1463" t="s">
        <v>6101</v>
      </c>
      <c r="B1463" t="s">
        <v>6102</v>
      </c>
      <c r="C1463" t="s">
        <v>6103</v>
      </c>
      <c r="D1463">
        <v>10306</v>
      </c>
      <c r="E1463">
        <v>10306</v>
      </c>
      <c r="F1463">
        <v>10306</v>
      </c>
      <c r="G1463">
        <v>1</v>
      </c>
    </row>
    <row r="1464" spans="1:7" ht="12.75" customHeight="1">
      <c r="A1464" t="s">
        <v>16342</v>
      </c>
      <c r="B1464" t="s">
        <v>16343</v>
      </c>
      <c r="C1464" t="s">
        <v>16344</v>
      </c>
      <c r="D1464">
        <v>790.4</v>
      </c>
      <c r="E1464">
        <v>790.4</v>
      </c>
      <c r="F1464">
        <v>15808</v>
      </c>
      <c r="G1464">
        <v>20</v>
      </c>
    </row>
    <row r="1465" spans="1:7" ht="12.75" customHeight="1">
      <c r="A1465" t="s">
        <v>16489</v>
      </c>
      <c r="B1465" t="s">
        <v>16490</v>
      </c>
      <c r="C1465" t="s">
        <v>16491</v>
      </c>
      <c r="D1465">
        <v>7904</v>
      </c>
      <c r="E1465">
        <v>7904</v>
      </c>
      <c r="F1465">
        <v>63232</v>
      </c>
      <c r="G1465">
        <v>8</v>
      </c>
    </row>
    <row r="1466" spans="1:7" ht="12.75" customHeight="1">
      <c r="A1466" t="s">
        <v>5614</v>
      </c>
      <c r="B1466" t="s">
        <v>5615</v>
      </c>
      <c r="C1466" t="s">
        <v>5616</v>
      </c>
      <c r="D1466">
        <v>1047</v>
      </c>
      <c r="E1466">
        <v>1047</v>
      </c>
      <c r="F1466">
        <v>1047</v>
      </c>
      <c r="G1466">
        <v>1</v>
      </c>
    </row>
    <row r="1467" spans="1:7" ht="12.75" customHeight="1">
      <c r="A1467" t="s">
        <v>13793</v>
      </c>
      <c r="B1467" t="s">
        <v>13794</v>
      </c>
      <c r="C1467" t="s">
        <v>13795</v>
      </c>
      <c r="D1467">
        <v>7980</v>
      </c>
      <c r="E1467">
        <v>7980</v>
      </c>
      <c r="F1467">
        <v>47880</v>
      </c>
      <c r="G1467">
        <v>6</v>
      </c>
    </row>
    <row r="1468" spans="1:7" ht="12.75" customHeight="1">
      <c r="A1468" t="s">
        <v>13796</v>
      </c>
      <c r="B1468" t="s">
        <v>13794</v>
      </c>
      <c r="C1468" t="s">
        <v>13797</v>
      </c>
      <c r="D1468">
        <v>7980</v>
      </c>
      <c r="E1468">
        <v>7980</v>
      </c>
      <c r="F1468">
        <v>47880</v>
      </c>
      <c r="G1468">
        <v>6</v>
      </c>
    </row>
    <row r="1469" spans="1:7" ht="12.75" customHeight="1">
      <c r="A1469" t="s">
        <v>17764</v>
      </c>
      <c r="B1469" t="s">
        <v>13794</v>
      </c>
      <c r="C1469" t="s">
        <v>17765</v>
      </c>
      <c r="D1469">
        <v>7980</v>
      </c>
      <c r="E1469">
        <v>7980</v>
      </c>
      <c r="F1469">
        <v>63840</v>
      </c>
      <c r="G1469">
        <v>8</v>
      </c>
    </row>
    <row r="1470" spans="1:7" ht="12.75" customHeight="1">
      <c r="A1470" t="s">
        <v>17690</v>
      </c>
      <c r="B1470" t="s">
        <v>13794</v>
      </c>
      <c r="C1470" t="s">
        <v>17691</v>
      </c>
      <c r="D1470">
        <v>7980</v>
      </c>
      <c r="E1470">
        <v>7980</v>
      </c>
      <c r="F1470">
        <v>31920</v>
      </c>
      <c r="G1470">
        <v>4</v>
      </c>
    </row>
    <row r="1471" spans="1:7" ht="12.75" customHeight="1">
      <c r="A1471" t="s">
        <v>16418</v>
      </c>
      <c r="B1471" t="s">
        <v>13794</v>
      </c>
      <c r="C1471" t="s">
        <v>16419</v>
      </c>
      <c r="D1471">
        <v>7791</v>
      </c>
      <c r="E1471">
        <v>7791</v>
      </c>
      <c r="F1471">
        <v>116865</v>
      </c>
      <c r="G1471">
        <v>15</v>
      </c>
    </row>
    <row r="1472" spans="1:7" ht="12.75" customHeight="1">
      <c r="A1472" t="s">
        <v>16424</v>
      </c>
      <c r="B1472" t="s">
        <v>13794</v>
      </c>
      <c r="C1472" t="s">
        <v>16425</v>
      </c>
      <c r="D1472">
        <v>7791</v>
      </c>
      <c r="E1472">
        <v>7791</v>
      </c>
      <c r="F1472">
        <v>93492</v>
      </c>
      <c r="G1472">
        <v>12</v>
      </c>
    </row>
    <row r="1473" spans="1:7" ht="12.75" customHeight="1">
      <c r="A1473" t="s">
        <v>5580</v>
      </c>
      <c r="B1473" t="s">
        <v>5581</v>
      </c>
      <c r="C1473" t="s">
        <v>5582</v>
      </c>
      <c r="D1473">
        <v>1058</v>
      </c>
      <c r="E1473">
        <v>1058</v>
      </c>
      <c r="F1473">
        <v>1058</v>
      </c>
      <c r="G1473">
        <v>1</v>
      </c>
    </row>
    <row r="1474" spans="1:7" ht="12.75" customHeight="1">
      <c r="A1474" t="s">
        <v>5205</v>
      </c>
      <c r="B1474" t="s">
        <v>5206</v>
      </c>
      <c r="C1474" t="s">
        <v>5207</v>
      </c>
      <c r="D1474">
        <v>8056</v>
      </c>
      <c r="E1474">
        <v>8056</v>
      </c>
      <c r="F1474">
        <v>64448</v>
      </c>
      <c r="G1474">
        <v>8</v>
      </c>
    </row>
    <row r="1475" spans="1:7" ht="12.75" customHeight="1">
      <c r="A1475" t="s">
        <v>11096</v>
      </c>
      <c r="B1475" t="s">
        <v>11097</v>
      </c>
      <c r="C1475" t="s">
        <v>11098</v>
      </c>
      <c r="D1475">
        <v>456</v>
      </c>
      <c r="E1475">
        <v>456</v>
      </c>
      <c r="F1475">
        <v>13680</v>
      </c>
      <c r="G1475">
        <v>30</v>
      </c>
    </row>
    <row r="1476" spans="1:7" ht="12.75" customHeight="1">
      <c r="A1476" t="s">
        <v>6940</v>
      </c>
      <c r="B1476" t="s">
        <v>6941</v>
      </c>
      <c r="C1476" t="s">
        <v>6942</v>
      </c>
      <c r="D1476">
        <v>8208</v>
      </c>
      <c r="E1476">
        <v>8208</v>
      </c>
      <c r="F1476">
        <v>8208</v>
      </c>
      <c r="G1476">
        <v>1</v>
      </c>
    </row>
    <row r="1477" spans="1:7" ht="12.75" customHeight="1">
      <c r="A1477" t="s">
        <v>13642</v>
      </c>
      <c r="B1477" t="s">
        <v>6941</v>
      </c>
      <c r="C1477" t="s">
        <v>13643</v>
      </c>
      <c r="D1477">
        <v>8208</v>
      </c>
      <c r="E1477">
        <v>8208</v>
      </c>
      <c r="F1477">
        <v>8208</v>
      </c>
      <c r="G1477">
        <v>1</v>
      </c>
    </row>
    <row r="1478" spans="1:7" ht="12.75" customHeight="1">
      <c r="A1478" t="s">
        <v>13644</v>
      </c>
      <c r="B1478" t="s">
        <v>6941</v>
      </c>
      <c r="C1478" t="s">
        <v>13645</v>
      </c>
      <c r="D1478">
        <v>8208</v>
      </c>
      <c r="E1478">
        <v>8208</v>
      </c>
      <c r="F1478">
        <v>8208</v>
      </c>
      <c r="G1478">
        <v>1</v>
      </c>
    </row>
    <row r="1479" spans="1:7" ht="12.75" customHeight="1">
      <c r="A1479" t="s">
        <v>16134</v>
      </c>
      <c r="B1479" t="s">
        <v>16135</v>
      </c>
      <c r="C1479" t="s">
        <v>16136</v>
      </c>
      <c r="D1479">
        <v>823.08</v>
      </c>
      <c r="E1479">
        <v>823.08</v>
      </c>
      <c r="F1479">
        <v>9876.9600000000009</v>
      </c>
      <c r="G1479">
        <v>12</v>
      </c>
    </row>
    <row r="1480" spans="1:7" ht="12.75" customHeight="1">
      <c r="A1480" t="s">
        <v>11033</v>
      </c>
      <c r="B1480" t="s">
        <v>11034</v>
      </c>
      <c r="C1480" t="s">
        <v>11035</v>
      </c>
      <c r="D1480">
        <v>414</v>
      </c>
      <c r="E1480">
        <v>414</v>
      </c>
      <c r="F1480">
        <v>19872</v>
      </c>
      <c r="G1480">
        <v>48</v>
      </c>
    </row>
    <row r="1481" spans="1:7" ht="12.75" customHeight="1">
      <c r="A1481" t="s">
        <v>16513</v>
      </c>
      <c r="B1481" t="s">
        <v>2611</v>
      </c>
      <c r="C1481" t="s">
        <v>16514</v>
      </c>
      <c r="D1481">
        <v>836</v>
      </c>
      <c r="E1481">
        <v>836</v>
      </c>
      <c r="F1481">
        <v>15048</v>
      </c>
      <c r="G1481">
        <v>18</v>
      </c>
    </row>
    <row r="1482" spans="1:7" ht="12.75" customHeight="1">
      <c r="A1482" t="s">
        <v>16515</v>
      </c>
      <c r="B1482" t="s">
        <v>2611</v>
      </c>
      <c r="C1482" t="s">
        <v>16516</v>
      </c>
      <c r="D1482">
        <v>836</v>
      </c>
      <c r="E1482">
        <v>836</v>
      </c>
      <c r="F1482">
        <v>15048</v>
      </c>
      <c r="G1482">
        <v>18</v>
      </c>
    </row>
    <row r="1483" spans="1:7" ht="12.75" customHeight="1">
      <c r="A1483" t="s">
        <v>7083</v>
      </c>
      <c r="B1483" t="s">
        <v>2611</v>
      </c>
      <c r="C1483" t="s">
        <v>7084</v>
      </c>
      <c r="D1483">
        <v>836</v>
      </c>
      <c r="E1483">
        <v>836</v>
      </c>
      <c r="F1483">
        <v>836</v>
      </c>
      <c r="G1483">
        <v>1</v>
      </c>
    </row>
    <row r="1484" spans="1:7" ht="12.75" customHeight="1">
      <c r="A1484" t="s">
        <v>20277</v>
      </c>
      <c r="B1484" t="s">
        <v>2611</v>
      </c>
      <c r="C1484" t="s">
        <v>20278</v>
      </c>
      <c r="D1484">
        <v>836</v>
      </c>
      <c r="E1484">
        <v>836</v>
      </c>
      <c r="F1484">
        <v>20064</v>
      </c>
      <c r="G1484">
        <v>24</v>
      </c>
    </row>
    <row r="1485" spans="1:7" ht="12.75" customHeight="1">
      <c r="A1485" t="s">
        <v>13266</v>
      </c>
      <c r="B1485" t="s">
        <v>2611</v>
      </c>
      <c r="C1485" t="s">
        <v>13267</v>
      </c>
      <c r="D1485">
        <v>836</v>
      </c>
      <c r="E1485">
        <v>836</v>
      </c>
      <c r="F1485">
        <v>13376</v>
      </c>
      <c r="G1485">
        <v>16</v>
      </c>
    </row>
    <row r="1486" spans="1:7" ht="12.75" customHeight="1">
      <c r="A1486" t="s">
        <v>10147</v>
      </c>
      <c r="B1486" t="s">
        <v>2611</v>
      </c>
      <c r="C1486" t="s">
        <v>10148</v>
      </c>
      <c r="D1486">
        <v>836</v>
      </c>
      <c r="E1486">
        <v>836</v>
      </c>
      <c r="F1486">
        <v>8360</v>
      </c>
      <c r="G1486">
        <v>10</v>
      </c>
    </row>
    <row r="1487" spans="1:7" ht="12.75" customHeight="1">
      <c r="A1487" t="s">
        <v>7981</v>
      </c>
      <c r="B1487" t="s">
        <v>2611</v>
      </c>
      <c r="C1487" t="s">
        <v>7982</v>
      </c>
      <c r="D1487">
        <v>836</v>
      </c>
      <c r="E1487">
        <v>836</v>
      </c>
      <c r="F1487">
        <v>10032</v>
      </c>
      <c r="G1487">
        <v>12</v>
      </c>
    </row>
    <row r="1488" spans="1:7" ht="12.75" customHeight="1">
      <c r="A1488" t="s">
        <v>11763</v>
      </c>
      <c r="B1488" t="s">
        <v>2611</v>
      </c>
      <c r="C1488" t="s">
        <v>11764</v>
      </c>
      <c r="D1488">
        <v>836</v>
      </c>
      <c r="E1488">
        <v>836</v>
      </c>
      <c r="F1488">
        <v>16720</v>
      </c>
      <c r="G1488">
        <v>20</v>
      </c>
    </row>
    <row r="1489" spans="1:7" ht="12.75" customHeight="1">
      <c r="A1489" t="s">
        <v>11773</v>
      </c>
      <c r="B1489" t="s">
        <v>2611</v>
      </c>
      <c r="C1489" t="s">
        <v>11774</v>
      </c>
      <c r="D1489">
        <v>836</v>
      </c>
      <c r="E1489">
        <v>836</v>
      </c>
      <c r="F1489">
        <v>16720</v>
      </c>
      <c r="G1489">
        <v>20</v>
      </c>
    </row>
    <row r="1490" spans="1:7" ht="12.75" customHeight="1">
      <c r="A1490" t="s">
        <v>11769</v>
      </c>
      <c r="B1490" t="s">
        <v>2611</v>
      </c>
      <c r="C1490" t="s">
        <v>11770</v>
      </c>
      <c r="D1490">
        <v>836</v>
      </c>
      <c r="E1490">
        <v>836</v>
      </c>
      <c r="F1490">
        <v>16720</v>
      </c>
      <c r="G1490">
        <v>20</v>
      </c>
    </row>
    <row r="1491" spans="1:7" ht="12.75" customHeight="1">
      <c r="A1491" t="s">
        <v>7985</v>
      </c>
      <c r="B1491" t="s">
        <v>2611</v>
      </c>
      <c r="C1491" t="s">
        <v>7986</v>
      </c>
      <c r="D1491">
        <v>770</v>
      </c>
      <c r="E1491">
        <v>770</v>
      </c>
      <c r="F1491">
        <v>12320</v>
      </c>
      <c r="G1491">
        <v>16</v>
      </c>
    </row>
    <row r="1492" spans="1:7" ht="12.75" customHeight="1">
      <c r="A1492" t="s">
        <v>8078</v>
      </c>
      <c r="B1492" t="s">
        <v>2611</v>
      </c>
      <c r="C1492" t="s">
        <v>8079</v>
      </c>
      <c r="D1492">
        <v>836</v>
      </c>
      <c r="E1492">
        <v>836</v>
      </c>
      <c r="F1492">
        <v>10032</v>
      </c>
      <c r="G1492">
        <v>12</v>
      </c>
    </row>
    <row r="1493" spans="1:7" ht="12.75" customHeight="1">
      <c r="A1493" t="s">
        <v>9446</v>
      </c>
      <c r="B1493" t="s">
        <v>2611</v>
      </c>
      <c r="C1493" t="s">
        <v>9447</v>
      </c>
      <c r="D1493">
        <v>836</v>
      </c>
      <c r="E1493">
        <v>836</v>
      </c>
      <c r="F1493">
        <v>9196</v>
      </c>
      <c r="G1493">
        <v>11</v>
      </c>
    </row>
    <row r="1494" spans="1:7" ht="12.75" customHeight="1">
      <c r="A1494" t="s">
        <v>8261</v>
      </c>
      <c r="B1494" t="s">
        <v>2611</v>
      </c>
      <c r="C1494" t="s">
        <v>8262</v>
      </c>
      <c r="D1494">
        <v>836</v>
      </c>
      <c r="E1494">
        <v>836</v>
      </c>
      <c r="F1494">
        <v>16720</v>
      </c>
      <c r="G1494">
        <v>20</v>
      </c>
    </row>
    <row r="1495" spans="1:7" ht="12.75" customHeight="1">
      <c r="A1495" t="s">
        <v>10883</v>
      </c>
      <c r="B1495" t="s">
        <v>2611</v>
      </c>
      <c r="C1495" t="s">
        <v>10884</v>
      </c>
      <c r="D1495">
        <v>715</v>
      </c>
      <c r="E1495">
        <v>715</v>
      </c>
      <c r="F1495">
        <v>28600</v>
      </c>
      <c r="G1495">
        <v>40</v>
      </c>
    </row>
    <row r="1496" spans="1:7" ht="12.75" customHeight="1">
      <c r="A1496" t="s">
        <v>16612</v>
      </c>
      <c r="B1496" t="s">
        <v>2611</v>
      </c>
      <c r="C1496" t="s">
        <v>16613</v>
      </c>
      <c r="D1496">
        <v>836</v>
      </c>
      <c r="E1496">
        <v>836</v>
      </c>
      <c r="F1496">
        <v>10032</v>
      </c>
      <c r="G1496">
        <v>12</v>
      </c>
    </row>
    <row r="1497" spans="1:7" ht="12.75" customHeight="1">
      <c r="A1497" t="s">
        <v>2610</v>
      </c>
      <c r="B1497" t="s">
        <v>2611</v>
      </c>
      <c r="C1497" t="s">
        <v>2612</v>
      </c>
      <c r="D1497">
        <v>1100</v>
      </c>
      <c r="E1497">
        <v>1100</v>
      </c>
      <c r="F1497">
        <v>1100</v>
      </c>
      <c r="G1497">
        <v>1</v>
      </c>
    </row>
    <row r="1498" spans="1:7" ht="12.75" customHeight="1">
      <c r="A1498" t="s">
        <v>20269</v>
      </c>
      <c r="B1498" t="s">
        <v>2611</v>
      </c>
      <c r="C1498" t="s">
        <v>20270</v>
      </c>
      <c r="D1498">
        <v>836</v>
      </c>
      <c r="E1498">
        <v>836</v>
      </c>
      <c r="F1498">
        <v>25080</v>
      </c>
      <c r="G1498">
        <v>30</v>
      </c>
    </row>
    <row r="1499" spans="1:7" ht="12.75" customHeight="1">
      <c r="A1499" t="s">
        <v>20271</v>
      </c>
      <c r="B1499" t="s">
        <v>2611</v>
      </c>
      <c r="C1499" t="s">
        <v>20272</v>
      </c>
      <c r="D1499">
        <v>836</v>
      </c>
      <c r="E1499">
        <v>836</v>
      </c>
      <c r="F1499">
        <v>12540</v>
      </c>
      <c r="G1499">
        <v>15</v>
      </c>
    </row>
    <row r="1500" spans="1:7" ht="12.75" customHeight="1">
      <c r="A1500" t="s">
        <v>8245</v>
      </c>
      <c r="B1500" t="s">
        <v>2611</v>
      </c>
      <c r="C1500" t="s">
        <v>8246</v>
      </c>
      <c r="D1500">
        <v>836</v>
      </c>
      <c r="E1500">
        <v>836</v>
      </c>
      <c r="F1500">
        <v>10032</v>
      </c>
      <c r="G1500">
        <v>12</v>
      </c>
    </row>
    <row r="1501" spans="1:7" ht="12.75" customHeight="1">
      <c r="A1501" t="s">
        <v>12103</v>
      </c>
      <c r="B1501" t="s">
        <v>2611</v>
      </c>
      <c r="C1501" t="s">
        <v>12104</v>
      </c>
      <c r="D1501">
        <v>836</v>
      </c>
      <c r="E1501">
        <v>836</v>
      </c>
      <c r="F1501">
        <v>13376</v>
      </c>
      <c r="G1501">
        <v>16</v>
      </c>
    </row>
    <row r="1502" spans="1:7" ht="12.75" customHeight="1">
      <c r="A1502" t="s">
        <v>12112</v>
      </c>
      <c r="B1502" t="s">
        <v>2611</v>
      </c>
      <c r="C1502" t="s">
        <v>12113</v>
      </c>
      <c r="D1502">
        <v>836</v>
      </c>
      <c r="E1502">
        <v>836</v>
      </c>
      <c r="F1502">
        <v>13376</v>
      </c>
      <c r="G1502">
        <v>16</v>
      </c>
    </row>
    <row r="1503" spans="1:7" ht="12.75" customHeight="1">
      <c r="A1503" t="s">
        <v>10802</v>
      </c>
      <c r="B1503" t="s">
        <v>2611</v>
      </c>
      <c r="C1503" t="s">
        <v>10803</v>
      </c>
      <c r="D1503">
        <v>803</v>
      </c>
      <c r="E1503">
        <v>803</v>
      </c>
      <c r="F1503">
        <v>9636</v>
      </c>
      <c r="G1503">
        <v>12</v>
      </c>
    </row>
    <row r="1504" spans="1:7" ht="12.75" customHeight="1">
      <c r="A1504" t="s">
        <v>10871</v>
      </c>
      <c r="B1504" t="s">
        <v>2611</v>
      </c>
      <c r="C1504" t="s">
        <v>10872</v>
      </c>
      <c r="D1504">
        <v>770</v>
      </c>
      <c r="E1504">
        <v>3080</v>
      </c>
      <c r="F1504">
        <v>30800</v>
      </c>
      <c r="G1504">
        <v>40</v>
      </c>
    </row>
    <row r="1505" spans="1:7" ht="12.75" customHeight="1">
      <c r="A1505" t="s">
        <v>18966</v>
      </c>
      <c r="B1505" t="s">
        <v>2611</v>
      </c>
      <c r="C1505" t="s">
        <v>18967</v>
      </c>
      <c r="D1505">
        <v>740</v>
      </c>
      <c r="E1505">
        <v>740</v>
      </c>
      <c r="F1505">
        <v>8880</v>
      </c>
      <c r="G1505">
        <v>12</v>
      </c>
    </row>
    <row r="1506" spans="1:7" ht="12.75" customHeight="1">
      <c r="A1506" t="s">
        <v>7243</v>
      </c>
      <c r="B1506" t="s">
        <v>2602</v>
      </c>
      <c r="C1506" t="s">
        <v>7244</v>
      </c>
      <c r="D1506">
        <v>8360</v>
      </c>
      <c r="E1506">
        <v>8360</v>
      </c>
      <c r="F1506">
        <v>8360</v>
      </c>
      <c r="G1506">
        <v>1</v>
      </c>
    </row>
    <row r="1507" spans="1:7" ht="12.75" customHeight="1">
      <c r="A1507" t="s">
        <v>16913</v>
      </c>
      <c r="B1507" t="s">
        <v>2602</v>
      </c>
      <c r="C1507" t="s">
        <v>16914</v>
      </c>
      <c r="D1507">
        <v>8360</v>
      </c>
      <c r="E1507">
        <v>8360</v>
      </c>
      <c r="F1507">
        <v>33440</v>
      </c>
      <c r="G1507">
        <v>4</v>
      </c>
    </row>
    <row r="1508" spans="1:7" ht="12.75" customHeight="1">
      <c r="A1508" t="s">
        <v>17592</v>
      </c>
      <c r="B1508" t="s">
        <v>2602</v>
      </c>
      <c r="C1508" t="s">
        <v>17593</v>
      </c>
      <c r="D1508">
        <v>8360</v>
      </c>
      <c r="E1508">
        <v>8360</v>
      </c>
      <c r="F1508">
        <v>50160</v>
      </c>
      <c r="G1508">
        <v>6</v>
      </c>
    </row>
    <row r="1509" spans="1:7" ht="12.75" customHeight="1">
      <c r="A1509" t="s">
        <v>13535</v>
      </c>
      <c r="B1509" t="s">
        <v>2602</v>
      </c>
      <c r="C1509" t="s">
        <v>13536</v>
      </c>
      <c r="D1509">
        <v>8360</v>
      </c>
      <c r="E1509">
        <v>8360</v>
      </c>
      <c r="F1509">
        <v>50160</v>
      </c>
      <c r="G1509">
        <v>6</v>
      </c>
    </row>
    <row r="1510" spans="1:7" ht="12.75" customHeight="1">
      <c r="A1510" t="s">
        <v>2601</v>
      </c>
      <c r="B1510" t="s">
        <v>2602</v>
      </c>
      <c r="C1510" t="s">
        <v>2603</v>
      </c>
      <c r="D1510">
        <v>11000</v>
      </c>
      <c r="E1510">
        <v>11000</v>
      </c>
      <c r="F1510">
        <v>11000</v>
      </c>
      <c r="G1510">
        <v>1</v>
      </c>
    </row>
    <row r="1511" spans="1:7" ht="12.75" customHeight="1">
      <c r="A1511" t="s">
        <v>2601</v>
      </c>
      <c r="B1511" t="s">
        <v>2602</v>
      </c>
      <c r="C1511" t="s">
        <v>2603</v>
      </c>
      <c r="D1511">
        <v>11000</v>
      </c>
      <c r="E1511">
        <v>11000</v>
      </c>
      <c r="F1511">
        <v>11000</v>
      </c>
      <c r="G1511">
        <v>1</v>
      </c>
    </row>
    <row r="1512" spans="1:7" ht="12.75" customHeight="1">
      <c r="A1512" t="s">
        <v>13533</v>
      </c>
      <c r="B1512" t="s">
        <v>2602</v>
      </c>
      <c r="C1512" t="s">
        <v>13534</v>
      </c>
      <c r="D1512">
        <v>8360</v>
      </c>
      <c r="E1512">
        <v>8360</v>
      </c>
      <c r="F1512">
        <v>83600</v>
      </c>
      <c r="G1512">
        <v>10</v>
      </c>
    </row>
    <row r="1513" spans="1:7" ht="12.75" customHeight="1">
      <c r="A1513" t="s">
        <v>4208</v>
      </c>
      <c r="B1513" t="s">
        <v>2602</v>
      </c>
      <c r="C1513" t="s">
        <v>4209</v>
      </c>
      <c r="D1513">
        <v>8360</v>
      </c>
      <c r="E1513">
        <v>50160</v>
      </c>
      <c r="F1513">
        <v>50160</v>
      </c>
      <c r="G1513">
        <v>6</v>
      </c>
    </row>
    <row r="1514" spans="1:7" ht="12.75" customHeight="1">
      <c r="A1514" t="s">
        <v>13531</v>
      </c>
      <c r="B1514" t="s">
        <v>2602</v>
      </c>
      <c r="C1514" t="s">
        <v>13532</v>
      </c>
      <c r="D1514">
        <v>8360</v>
      </c>
      <c r="E1514">
        <v>8360</v>
      </c>
      <c r="F1514">
        <v>66880</v>
      </c>
      <c r="G1514">
        <v>8</v>
      </c>
    </row>
    <row r="1515" spans="1:7" ht="12.75" customHeight="1">
      <c r="A1515" t="s">
        <v>11383</v>
      </c>
      <c r="B1515" t="s">
        <v>2602</v>
      </c>
      <c r="C1515" t="s">
        <v>11384</v>
      </c>
      <c r="D1515">
        <v>8360</v>
      </c>
      <c r="E1515">
        <v>8360</v>
      </c>
      <c r="F1515">
        <v>33440</v>
      </c>
      <c r="G1515">
        <v>4</v>
      </c>
    </row>
    <row r="1516" spans="1:7" ht="12.75" customHeight="1">
      <c r="A1516" t="s">
        <v>16353</v>
      </c>
      <c r="B1516" t="s">
        <v>2602</v>
      </c>
      <c r="C1516" t="s">
        <v>16354</v>
      </c>
      <c r="D1516">
        <v>8360</v>
      </c>
      <c r="E1516">
        <v>8360</v>
      </c>
      <c r="F1516">
        <v>33440</v>
      </c>
      <c r="G1516">
        <v>4</v>
      </c>
    </row>
    <row r="1517" spans="1:7" ht="12.75" customHeight="1">
      <c r="A1517" t="s">
        <v>11054</v>
      </c>
      <c r="B1517" t="s">
        <v>11055</v>
      </c>
      <c r="C1517" t="s">
        <v>11056</v>
      </c>
      <c r="D1517">
        <v>405</v>
      </c>
      <c r="E1517">
        <v>405</v>
      </c>
      <c r="F1517">
        <v>9720</v>
      </c>
      <c r="G1517">
        <v>24</v>
      </c>
    </row>
    <row r="1518" spans="1:7" ht="12.75" customHeight="1">
      <c r="A1518" t="s">
        <v>5564</v>
      </c>
      <c r="B1518" t="s">
        <v>5565</v>
      </c>
      <c r="C1518" t="s">
        <v>5566</v>
      </c>
      <c r="D1518">
        <v>11152</v>
      </c>
      <c r="E1518">
        <v>11152</v>
      </c>
      <c r="F1518">
        <v>11152</v>
      </c>
      <c r="G1518">
        <v>1</v>
      </c>
    </row>
    <row r="1519" spans="1:7" ht="12.75" customHeight="1">
      <c r="A1519" t="s">
        <v>6032</v>
      </c>
      <c r="B1519" t="s">
        <v>6033</v>
      </c>
      <c r="C1519" t="s">
        <v>6034</v>
      </c>
      <c r="D1519">
        <v>11202</v>
      </c>
      <c r="E1519">
        <v>11202</v>
      </c>
      <c r="F1519">
        <v>11202</v>
      </c>
      <c r="G1519">
        <v>1</v>
      </c>
    </row>
    <row r="1520" spans="1:7" ht="12.75" customHeight="1">
      <c r="A1520" t="s">
        <v>7348</v>
      </c>
      <c r="B1520" t="s">
        <v>7349</v>
      </c>
      <c r="C1520" t="s">
        <v>7350</v>
      </c>
      <c r="D1520">
        <v>85500</v>
      </c>
      <c r="E1520">
        <v>85500</v>
      </c>
      <c r="F1520">
        <v>85500</v>
      </c>
      <c r="G1520">
        <v>1</v>
      </c>
    </row>
    <row r="1521" spans="1:7" ht="12.75" customHeight="1">
      <c r="A1521" t="s">
        <v>3555</v>
      </c>
      <c r="B1521" t="s">
        <v>3556</v>
      </c>
      <c r="C1521" t="s">
        <v>3557</v>
      </c>
      <c r="D1521">
        <v>85500</v>
      </c>
      <c r="E1521">
        <v>85500</v>
      </c>
      <c r="F1521">
        <v>85500</v>
      </c>
      <c r="G1521">
        <v>1</v>
      </c>
    </row>
    <row r="1522" spans="1:7" ht="12.75" customHeight="1">
      <c r="A1522" t="s">
        <v>6023</v>
      </c>
      <c r="B1522" t="s">
        <v>6024</v>
      </c>
      <c r="C1522" t="s">
        <v>6025</v>
      </c>
      <c r="D1522">
        <v>1129</v>
      </c>
      <c r="E1522">
        <v>1129</v>
      </c>
      <c r="F1522">
        <v>1129</v>
      </c>
      <c r="G1522">
        <v>1</v>
      </c>
    </row>
    <row r="1523" spans="1:7" ht="12.75" customHeight="1">
      <c r="A1523" t="s">
        <v>6056</v>
      </c>
      <c r="B1523" t="s">
        <v>6057</v>
      </c>
      <c r="C1523" t="s">
        <v>6058</v>
      </c>
      <c r="D1523">
        <v>11319</v>
      </c>
      <c r="E1523">
        <v>11319</v>
      </c>
      <c r="F1523">
        <v>11319</v>
      </c>
      <c r="G1523">
        <v>1</v>
      </c>
    </row>
    <row r="1524" spans="1:7" ht="12.75" customHeight="1">
      <c r="A1524" t="s">
        <v>5542</v>
      </c>
      <c r="B1524" t="s">
        <v>5543</v>
      </c>
      <c r="C1524" t="s">
        <v>5544</v>
      </c>
      <c r="D1524">
        <v>11400</v>
      </c>
      <c r="E1524">
        <v>11400</v>
      </c>
      <c r="F1524">
        <v>11400</v>
      </c>
      <c r="G1524">
        <v>1</v>
      </c>
    </row>
    <row r="1525" spans="1:7" ht="12.75" customHeight="1">
      <c r="A1525" t="s">
        <v>7351</v>
      </c>
      <c r="B1525" t="s">
        <v>7352</v>
      </c>
      <c r="C1525" t="s">
        <v>7353</v>
      </c>
      <c r="D1525">
        <v>86640</v>
      </c>
      <c r="E1525">
        <v>86640</v>
      </c>
      <c r="F1525">
        <v>86640</v>
      </c>
      <c r="G1525">
        <v>1</v>
      </c>
    </row>
    <row r="1526" spans="1:7" ht="12.75" customHeight="1">
      <c r="A1526" t="s">
        <v>3558</v>
      </c>
      <c r="B1526" t="s">
        <v>3559</v>
      </c>
      <c r="C1526" t="s">
        <v>3560</v>
      </c>
      <c r="D1526">
        <v>86640</v>
      </c>
      <c r="E1526">
        <v>86640</v>
      </c>
      <c r="F1526">
        <v>86640</v>
      </c>
      <c r="G1526">
        <v>1</v>
      </c>
    </row>
    <row r="1527" spans="1:7" ht="12.75" customHeight="1">
      <c r="A1527" t="s">
        <v>7205</v>
      </c>
      <c r="B1527" t="s">
        <v>6528</v>
      </c>
      <c r="C1527" t="s">
        <v>7206</v>
      </c>
      <c r="D1527">
        <v>874</v>
      </c>
      <c r="E1527">
        <v>874</v>
      </c>
      <c r="F1527">
        <v>874</v>
      </c>
      <c r="G1527">
        <v>1</v>
      </c>
    </row>
    <row r="1528" spans="1:7" ht="12.75" customHeight="1">
      <c r="A1528" t="s">
        <v>6527</v>
      </c>
      <c r="B1528" t="s">
        <v>6528</v>
      </c>
      <c r="C1528" t="s">
        <v>6529</v>
      </c>
      <c r="D1528">
        <v>836</v>
      </c>
      <c r="E1528">
        <v>836</v>
      </c>
      <c r="F1528">
        <v>10032</v>
      </c>
      <c r="G1528">
        <v>12</v>
      </c>
    </row>
    <row r="1529" spans="1:7" ht="12.75" customHeight="1">
      <c r="A1529" t="s">
        <v>4327</v>
      </c>
      <c r="B1529" t="s">
        <v>4328</v>
      </c>
      <c r="C1529" t="s">
        <v>4329</v>
      </c>
      <c r="D1529">
        <v>3600</v>
      </c>
      <c r="E1529">
        <v>3600</v>
      </c>
      <c r="F1529">
        <v>36000</v>
      </c>
      <c r="G1529">
        <v>10</v>
      </c>
    </row>
    <row r="1530" spans="1:7" ht="12.75" customHeight="1">
      <c r="A1530" t="s">
        <v>9850</v>
      </c>
      <c r="B1530" t="s">
        <v>4328</v>
      </c>
      <c r="C1530" t="s">
        <v>4329</v>
      </c>
      <c r="D1530">
        <v>3600</v>
      </c>
      <c r="E1530">
        <v>3600</v>
      </c>
      <c r="F1530">
        <v>36000</v>
      </c>
      <c r="G1530">
        <v>10</v>
      </c>
    </row>
    <row r="1531" spans="1:7" ht="12.75" customHeight="1">
      <c r="A1531" t="s">
        <v>7505</v>
      </c>
      <c r="B1531" t="s">
        <v>7506</v>
      </c>
      <c r="C1531" t="s">
        <v>7507</v>
      </c>
      <c r="D1531">
        <v>73520</v>
      </c>
      <c r="E1531">
        <v>73520</v>
      </c>
      <c r="F1531">
        <v>73520</v>
      </c>
      <c r="G1531">
        <v>1</v>
      </c>
    </row>
    <row r="1532" spans="1:7" ht="12.75" customHeight="1">
      <c r="A1532" t="s">
        <v>13994</v>
      </c>
      <c r="B1532" t="s">
        <v>13995</v>
      </c>
      <c r="C1532" t="s">
        <v>13996</v>
      </c>
      <c r="D1532">
        <v>8930</v>
      </c>
      <c r="E1532">
        <v>8930</v>
      </c>
      <c r="F1532">
        <v>8930</v>
      </c>
      <c r="G1532">
        <v>1</v>
      </c>
    </row>
    <row r="1533" spans="1:7" ht="12.75" customHeight="1">
      <c r="A1533" t="s">
        <v>5959</v>
      </c>
      <c r="B1533" t="s">
        <v>5960</v>
      </c>
      <c r="C1533" t="s">
        <v>5961</v>
      </c>
      <c r="D1533">
        <v>11957</v>
      </c>
      <c r="E1533">
        <v>11957</v>
      </c>
      <c r="F1533">
        <v>11957</v>
      </c>
      <c r="G1533">
        <v>1</v>
      </c>
    </row>
    <row r="1534" spans="1:7" ht="12.75" customHeight="1">
      <c r="A1534" t="s">
        <v>2437</v>
      </c>
      <c r="B1534" t="s">
        <v>2438</v>
      </c>
      <c r="C1534" t="s">
        <v>2439</v>
      </c>
      <c r="D1534">
        <v>9120</v>
      </c>
      <c r="E1534">
        <v>9120</v>
      </c>
      <c r="F1534">
        <v>36480</v>
      </c>
      <c r="G1534">
        <v>4</v>
      </c>
    </row>
    <row r="1535" spans="1:7" ht="12.75" customHeight="1">
      <c r="A1535" t="s">
        <v>16252</v>
      </c>
      <c r="B1535" t="s">
        <v>2151</v>
      </c>
      <c r="C1535" t="s">
        <v>16253</v>
      </c>
      <c r="D1535">
        <v>912</v>
      </c>
      <c r="E1535">
        <v>912</v>
      </c>
      <c r="F1535">
        <v>14592</v>
      </c>
      <c r="G1535">
        <v>16</v>
      </c>
    </row>
    <row r="1536" spans="1:7" ht="12.75" customHeight="1">
      <c r="A1536" t="s">
        <v>18046</v>
      </c>
      <c r="B1536" t="s">
        <v>2151</v>
      </c>
      <c r="C1536" t="s">
        <v>18047</v>
      </c>
      <c r="D1536">
        <v>675</v>
      </c>
      <c r="E1536">
        <v>8100</v>
      </c>
      <c r="F1536">
        <v>48600</v>
      </c>
      <c r="G1536">
        <v>72</v>
      </c>
    </row>
    <row r="1537" spans="1:7" ht="12.75" customHeight="1">
      <c r="A1537" t="s">
        <v>18048</v>
      </c>
      <c r="B1537" t="s">
        <v>2151</v>
      </c>
      <c r="C1537" t="s">
        <v>18049</v>
      </c>
      <c r="D1537">
        <v>675</v>
      </c>
      <c r="E1537">
        <v>8100</v>
      </c>
      <c r="F1537">
        <v>48600</v>
      </c>
      <c r="G1537">
        <v>72</v>
      </c>
    </row>
    <row r="1538" spans="1:7" ht="12.75" customHeight="1">
      <c r="A1538" t="s">
        <v>15725</v>
      </c>
      <c r="B1538" t="s">
        <v>2151</v>
      </c>
      <c r="C1538" t="s">
        <v>15726</v>
      </c>
      <c r="D1538">
        <v>912</v>
      </c>
      <c r="E1538">
        <v>912</v>
      </c>
      <c r="F1538">
        <v>16416</v>
      </c>
      <c r="G1538">
        <v>18</v>
      </c>
    </row>
    <row r="1539" spans="1:7" ht="12.75" customHeight="1">
      <c r="A1539" t="s">
        <v>15727</v>
      </c>
      <c r="B1539" t="s">
        <v>2151</v>
      </c>
      <c r="C1539" t="s">
        <v>15728</v>
      </c>
      <c r="D1539">
        <v>912</v>
      </c>
      <c r="E1539">
        <v>912</v>
      </c>
      <c r="F1539">
        <v>16416</v>
      </c>
      <c r="G1539">
        <v>18</v>
      </c>
    </row>
    <row r="1540" spans="1:7" ht="12.75" customHeight="1">
      <c r="A1540" t="s">
        <v>15819</v>
      </c>
      <c r="B1540" t="s">
        <v>2151</v>
      </c>
      <c r="C1540" t="s">
        <v>15820</v>
      </c>
      <c r="D1540">
        <v>912</v>
      </c>
      <c r="E1540">
        <v>912</v>
      </c>
      <c r="F1540">
        <v>16416</v>
      </c>
      <c r="G1540">
        <v>18</v>
      </c>
    </row>
    <row r="1541" spans="1:7" ht="12.75" customHeight="1">
      <c r="A1541" t="s">
        <v>15809</v>
      </c>
      <c r="B1541" t="s">
        <v>2151</v>
      </c>
      <c r="C1541" t="s">
        <v>15810</v>
      </c>
      <c r="D1541">
        <v>912</v>
      </c>
      <c r="E1541">
        <v>912</v>
      </c>
      <c r="F1541">
        <v>16416</v>
      </c>
      <c r="G1541">
        <v>18</v>
      </c>
    </row>
    <row r="1542" spans="1:7" ht="12.75" customHeight="1">
      <c r="A1542" t="s">
        <v>15833</v>
      </c>
      <c r="B1542" t="s">
        <v>2151</v>
      </c>
      <c r="C1542" t="s">
        <v>15834</v>
      </c>
      <c r="D1542">
        <v>912</v>
      </c>
      <c r="E1542">
        <v>912</v>
      </c>
      <c r="F1542">
        <v>16416</v>
      </c>
      <c r="G1542">
        <v>18</v>
      </c>
    </row>
    <row r="1543" spans="1:7" ht="12.75" customHeight="1">
      <c r="A1543" t="s">
        <v>15815</v>
      </c>
      <c r="B1543" t="s">
        <v>2151</v>
      </c>
      <c r="C1543" t="s">
        <v>15816</v>
      </c>
      <c r="D1543">
        <v>912</v>
      </c>
      <c r="E1543">
        <v>912</v>
      </c>
      <c r="F1543">
        <v>16416</v>
      </c>
      <c r="G1543">
        <v>18</v>
      </c>
    </row>
    <row r="1544" spans="1:7" ht="12.75" customHeight="1">
      <c r="A1544" t="s">
        <v>15825</v>
      </c>
      <c r="B1544" t="s">
        <v>2151</v>
      </c>
      <c r="C1544" t="s">
        <v>15826</v>
      </c>
      <c r="D1544">
        <v>912</v>
      </c>
      <c r="E1544">
        <v>912</v>
      </c>
      <c r="F1544">
        <v>16416</v>
      </c>
      <c r="G1544">
        <v>18</v>
      </c>
    </row>
    <row r="1545" spans="1:7" ht="12.75" customHeight="1">
      <c r="A1545" t="s">
        <v>15829</v>
      </c>
      <c r="B1545" t="s">
        <v>2151</v>
      </c>
      <c r="C1545" t="s">
        <v>15830</v>
      </c>
      <c r="D1545">
        <v>912</v>
      </c>
      <c r="E1545">
        <v>912</v>
      </c>
      <c r="F1545">
        <v>16416</v>
      </c>
      <c r="G1545">
        <v>18</v>
      </c>
    </row>
    <row r="1546" spans="1:7" ht="12.75" customHeight="1">
      <c r="A1546" t="s">
        <v>16714</v>
      </c>
      <c r="B1546" t="s">
        <v>2151</v>
      </c>
      <c r="C1546" t="s">
        <v>16715</v>
      </c>
      <c r="D1546">
        <v>912</v>
      </c>
      <c r="E1546">
        <v>912</v>
      </c>
      <c r="F1546">
        <v>43776</v>
      </c>
      <c r="G1546">
        <v>48</v>
      </c>
    </row>
    <row r="1547" spans="1:7" ht="12.75" customHeight="1">
      <c r="A1547" t="s">
        <v>16740</v>
      </c>
      <c r="B1547" t="s">
        <v>2151</v>
      </c>
      <c r="C1547" t="s">
        <v>16741</v>
      </c>
      <c r="D1547">
        <v>912</v>
      </c>
      <c r="E1547">
        <v>912</v>
      </c>
      <c r="F1547">
        <v>65664</v>
      </c>
      <c r="G1547">
        <v>72</v>
      </c>
    </row>
    <row r="1548" spans="1:7" ht="12.75" customHeight="1">
      <c r="A1548" t="s">
        <v>19396</v>
      </c>
      <c r="B1548" t="s">
        <v>2151</v>
      </c>
      <c r="C1548" t="s">
        <v>19397</v>
      </c>
      <c r="D1548">
        <v>912</v>
      </c>
      <c r="E1548">
        <v>912</v>
      </c>
      <c r="F1548">
        <v>21888</v>
      </c>
      <c r="G1548">
        <v>24</v>
      </c>
    </row>
    <row r="1549" spans="1:7" ht="12.75" customHeight="1">
      <c r="A1549" t="s">
        <v>19416</v>
      </c>
      <c r="B1549" t="s">
        <v>2151</v>
      </c>
      <c r="C1549" t="s">
        <v>19417</v>
      </c>
      <c r="D1549">
        <v>912</v>
      </c>
      <c r="E1549">
        <v>912</v>
      </c>
      <c r="F1549">
        <v>21888</v>
      </c>
      <c r="G1549">
        <v>24</v>
      </c>
    </row>
    <row r="1550" spans="1:7" ht="12.75" customHeight="1">
      <c r="A1550" t="s">
        <v>19199</v>
      </c>
      <c r="B1550" t="s">
        <v>2151</v>
      </c>
      <c r="C1550" t="s">
        <v>19200</v>
      </c>
      <c r="D1550">
        <v>912</v>
      </c>
      <c r="E1550">
        <v>912</v>
      </c>
      <c r="F1550">
        <v>21888</v>
      </c>
      <c r="G1550">
        <v>24</v>
      </c>
    </row>
    <row r="1551" spans="1:7" ht="12.75" customHeight="1">
      <c r="A1551" t="s">
        <v>11593</v>
      </c>
      <c r="B1551" t="s">
        <v>2151</v>
      </c>
      <c r="C1551" t="s">
        <v>11594</v>
      </c>
      <c r="D1551">
        <v>912</v>
      </c>
      <c r="E1551">
        <v>912</v>
      </c>
      <c r="F1551">
        <v>13680</v>
      </c>
      <c r="G1551">
        <v>15</v>
      </c>
    </row>
    <row r="1552" spans="1:7" ht="12.75" customHeight="1">
      <c r="A1552" t="s">
        <v>6733</v>
      </c>
      <c r="B1552" t="s">
        <v>2151</v>
      </c>
      <c r="C1552" t="s">
        <v>6734</v>
      </c>
      <c r="D1552">
        <v>912</v>
      </c>
      <c r="E1552">
        <v>912</v>
      </c>
      <c r="F1552">
        <v>27360</v>
      </c>
      <c r="G1552">
        <v>30</v>
      </c>
    </row>
    <row r="1553" spans="1:7" ht="12.75" customHeight="1">
      <c r="A1553" t="s">
        <v>6424</v>
      </c>
      <c r="B1553" t="s">
        <v>2151</v>
      </c>
      <c r="C1553" t="s">
        <v>6425</v>
      </c>
      <c r="D1553">
        <v>912</v>
      </c>
      <c r="E1553">
        <v>912</v>
      </c>
      <c r="F1553">
        <v>16416</v>
      </c>
      <c r="G1553">
        <v>18</v>
      </c>
    </row>
    <row r="1554" spans="1:7" ht="12.75" customHeight="1">
      <c r="A1554" t="s">
        <v>6743</v>
      </c>
      <c r="B1554" t="s">
        <v>2151</v>
      </c>
      <c r="C1554" t="s">
        <v>6744</v>
      </c>
      <c r="D1554">
        <v>912</v>
      </c>
      <c r="E1554">
        <v>912</v>
      </c>
      <c r="F1554">
        <v>14592</v>
      </c>
      <c r="G1554">
        <v>16</v>
      </c>
    </row>
    <row r="1555" spans="1:7" ht="12.75" customHeight="1">
      <c r="A1555" t="s">
        <v>8597</v>
      </c>
      <c r="B1555" t="s">
        <v>2151</v>
      </c>
      <c r="C1555" t="s">
        <v>8598</v>
      </c>
      <c r="D1555">
        <v>912</v>
      </c>
      <c r="E1555">
        <v>5472</v>
      </c>
      <c r="F1555">
        <v>21888</v>
      </c>
      <c r="G1555">
        <v>24</v>
      </c>
    </row>
    <row r="1556" spans="1:7" ht="12.75" customHeight="1">
      <c r="A1556" t="s">
        <v>18477</v>
      </c>
      <c r="B1556" t="s">
        <v>2151</v>
      </c>
      <c r="C1556" t="s">
        <v>18478</v>
      </c>
      <c r="D1556">
        <v>785</v>
      </c>
      <c r="E1556">
        <v>4710</v>
      </c>
      <c r="F1556">
        <v>18840</v>
      </c>
      <c r="G1556">
        <v>24</v>
      </c>
    </row>
    <row r="1557" spans="1:7" ht="12.75" customHeight="1">
      <c r="A1557" t="s">
        <v>1462</v>
      </c>
      <c r="B1557" t="s">
        <v>2151</v>
      </c>
      <c r="C1557" t="s">
        <v>8918</v>
      </c>
      <c r="D1557">
        <v>912</v>
      </c>
      <c r="E1557">
        <v>7296</v>
      </c>
      <c r="F1557">
        <v>21888</v>
      </c>
      <c r="G1557">
        <v>24</v>
      </c>
    </row>
    <row r="1558" spans="1:7" ht="12.75" customHeight="1">
      <c r="A1558" t="s">
        <v>8655</v>
      </c>
      <c r="B1558" t="s">
        <v>2151</v>
      </c>
      <c r="C1558" t="s">
        <v>8656</v>
      </c>
      <c r="D1558">
        <v>912</v>
      </c>
      <c r="E1558">
        <v>912</v>
      </c>
      <c r="F1558">
        <v>18240</v>
      </c>
      <c r="G1558">
        <v>20</v>
      </c>
    </row>
    <row r="1559" spans="1:7" ht="12.75" customHeight="1">
      <c r="A1559" t="s">
        <v>19792</v>
      </c>
      <c r="B1559" t="s">
        <v>2151</v>
      </c>
      <c r="C1559" t="s">
        <v>19793</v>
      </c>
      <c r="D1559">
        <v>912</v>
      </c>
      <c r="E1559">
        <v>912</v>
      </c>
      <c r="F1559">
        <v>18240</v>
      </c>
      <c r="G1559">
        <v>20</v>
      </c>
    </row>
    <row r="1560" spans="1:7" ht="12.75" customHeight="1">
      <c r="A1560" t="s">
        <v>4723</v>
      </c>
      <c r="B1560" t="s">
        <v>2151</v>
      </c>
      <c r="C1560" t="s">
        <v>4724</v>
      </c>
      <c r="D1560">
        <v>912</v>
      </c>
      <c r="E1560">
        <v>912</v>
      </c>
      <c r="F1560">
        <v>18240</v>
      </c>
      <c r="G1560">
        <v>20</v>
      </c>
    </row>
    <row r="1561" spans="1:7" ht="12.75" customHeight="1">
      <c r="A1561" t="s">
        <v>18263</v>
      </c>
      <c r="B1561" t="s">
        <v>2151</v>
      </c>
      <c r="C1561" t="s">
        <v>18264</v>
      </c>
      <c r="D1561">
        <v>785</v>
      </c>
      <c r="E1561">
        <v>785</v>
      </c>
      <c r="F1561">
        <v>15700</v>
      </c>
      <c r="G1561">
        <v>20</v>
      </c>
    </row>
    <row r="1562" spans="1:7" ht="12.75" customHeight="1">
      <c r="A1562" t="s">
        <v>8361</v>
      </c>
      <c r="B1562" t="s">
        <v>2151</v>
      </c>
      <c r="C1562" t="s">
        <v>8362</v>
      </c>
      <c r="D1562">
        <v>912</v>
      </c>
      <c r="E1562">
        <v>912</v>
      </c>
      <c r="F1562">
        <v>18240</v>
      </c>
      <c r="G1562">
        <v>20</v>
      </c>
    </row>
    <row r="1563" spans="1:7" ht="12.75" customHeight="1">
      <c r="A1563" t="s">
        <v>16085</v>
      </c>
      <c r="B1563" t="s">
        <v>2151</v>
      </c>
      <c r="C1563" t="s">
        <v>16086</v>
      </c>
      <c r="D1563">
        <v>912</v>
      </c>
      <c r="E1563">
        <v>912</v>
      </c>
      <c r="F1563">
        <v>16416</v>
      </c>
      <c r="G1563">
        <v>18</v>
      </c>
    </row>
    <row r="1564" spans="1:7" ht="12.75" customHeight="1">
      <c r="A1564" t="s">
        <v>8376</v>
      </c>
      <c r="B1564" t="s">
        <v>2151</v>
      </c>
      <c r="C1564" t="s">
        <v>8377</v>
      </c>
      <c r="D1564">
        <v>912</v>
      </c>
      <c r="E1564">
        <v>912</v>
      </c>
      <c r="F1564">
        <v>21888</v>
      </c>
      <c r="G1564">
        <v>24</v>
      </c>
    </row>
    <row r="1565" spans="1:7" ht="12.75" customHeight="1">
      <c r="A1565" t="s">
        <v>7899</v>
      </c>
      <c r="B1565" t="s">
        <v>2151</v>
      </c>
      <c r="C1565" t="s">
        <v>7900</v>
      </c>
      <c r="D1565">
        <v>912</v>
      </c>
      <c r="E1565">
        <v>912</v>
      </c>
      <c r="F1565">
        <v>18240</v>
      </c>
      <c r="G1565">
        <v>20</v>
      </c>
    </row>
    <row r="1566" spans="1:7" ht="12.75" customHeight="1">
      <c r="A1566" t="s">
        <v>7901</v>
      </c>
      <c r="B1566" t="s">
        <v>2151</v>
      </c>
      <c r="C1566" t="s">
        <v>7902</v>
      </c>
      <c r="D1566">
        <v>912</v>
      </c>
      <c r="E1566">
        <v>912</v>
      </c>
      <c r="F1566">
        <v>18240</v>
      </c>
      <c r="G1566">
        <v>20</v>
      </c>
    </row>
    <row r="1567" spans="1:7" ht="12.75" customHeight="1">
      <c r="A1567" t="s">
        <v>1387</v>
      </c>
      <c r="B1567" t="s">
        <v>2151</v>
      </c>
      <c r="C1567" t="s">
        <v>6759</v>
      </c>
      <c r="D1567">
        <v>912</v>
      </c>
      <c r="E1567">
        <v>912</v>
      </c>
      <c r="F1567">
        <v>14592</v>
      </c>
      <c r="G1567">
        <v>16</v>
      </c>
    </row>
    <row r="1568" spans="1:7" ht="12.75" customHeight="1">
      <c r="A1568" t="s">
        <v>1389</v>
      </c>
      <c r="B1568" t="s">
        <v>2151</v>
      </c>
      <c r="C1568" t="s">
        <v>6761</v>
      </c>
      <c r="D1568">
        <v>912</v>
      </c>
      <c r="E1568">
        <v>912</v>
      </c>
      <c r="F1568">
        <v>14592</v>
      </c>
      <c r="G1568">
        <v>16</v>
      </c>
    </row>
    <row r="1569" spans="1:7" ht="12.75" customHeight="1">
      <c r="A1569" t="s">
        <v>1548</v>
      </c>
      <c r="B1569" t="s">
        <v>2151</v>
      </c>
      <c r="C1569" t="s">
        <v>9987</v>
      </c>
      <c r="D1569">
        <v>912</v>
      </c>
      <c r="E1569">
        <v>912</v>
      </c>
      <c r="F1569">
        <v>21888</v>
      </c>
      <c r="G1569">
        <v>24</v>
      </c>
    </row>
    <row r="1570" spans="1:7" ht="12.75" customHeight="1">
      <c r="A1570" t="s">
        <v>9989</v>
      </c>
      <c r="B1570" t="s">
        <v>2151</v>
      </c>
      <c r="C1570" t="s">
        <v>9990</v>
      </c>
      <c r="D1570">
        <v>912</v>
      </c>
      <c r="E1570">
        <v>912</v>
      </c>
      <c r="F1570">
        <v>21888</v>
      </c>
      <c r="G1570">
        <v>24</v>
      </c>
    </row>
    <row r="1571" spans="1:7" ht="12.75" customHeight="1">
      <c r="A1571" t="s">
        <v>17486</v>
      </c>
      <c r="B1571" t="s">
        <v>2151</v>
      </c>
      <c r="C1571" t="s">
        <v>17487</v>
      </c>
      <c r="D1571">
        <v>912</v>
      </c>
      <c r="E1571">
        <v>912</v>
      </c>
      <c r="F1571">
        <v>14592</v>
      </c>
      <c r="G1571">
        <v>16</v>
      </c>
    </row>
    <row r="1572" spans="1:7" ht="12.75" customHeight="1">
      <c r="A1572" t="s">
        <v>17502</v>
      </c>
      <c r="B1572" t="s">
        <v>2151</v>
      </c>
      <c r="C1572" t="s">
        <v>17503</v>
      </c>
      <c r="D1572">
        <v>912</v>
      </c>
      <c r="E1572">
        <v>912</v>
      </c>
      <c r="F1572">
        <v>14592</v>
      </c>
      <c r="G1572">
        <v>16</v>
      </c>
    </row>
    <row r="1573" spans="1:7" ht="12.75" customHeight="1">
      <c r="A1573" t="s">
        <v>16141</v>
      </c>
      <c r="B1573" t="s">
        <v>2151</v>
      </c>
      <c r="C1573" t="s">
        <v>16142</v>
      </c>
      <c r="D1573">
        <v>912</v>
      </c>
      <c r="E1573">
        <v>912</v>
      </c>
      <c r="F1573">
        <v>14592</v>
      </c>
      <c r="G1573">
        <v>16</v>
      </c>
    </row>
    <row r="1574" spans="1:7" ht="12.75" customHeight="1">
      <c r="A1574" t="s">
        <v>16139</v>
      </c>
      <c r="B1574" t="s">
        <v>2151</v>
      </c>
      <c r="C1574" t="s">
        <v>16140</v>
      </c>
      <c r="D1574">
        <v>912</v>
      </c>
      <c r="E1574">
        <v>912</v>
      </c>
      <c r="F1574">
        <v>14592</v>
      </c>
      <c r="G1574">
        <v>16</v>
      </c>
    </row>
    <row r="1575" spans="1:7" ht="12.75" customHeight="1">
      <c r="A1575" t="s">
        <v>8606</v>
      </c>
      <c r="B1575" t="s">
        <v>2151</v>
      </c>
      <c r="C1575" t="s">
        <v>8607</v>
      </c>
      <c r="D1575">
        <v>912</v>
      </c>
      <c r="E1575">
        <v>912</v>
      </c>
      <c r="F1575">
        <v>21888</v>
      </c>
      <c r="G1575">
        <v>24</v>
      </c>
    </row>
    <row r="1576" spans="1:7" ht="12.75" customHeight="1">
      <c r="A1576" t="s">
        <v>9910</v>
      </c>
      <c r="B1576" t="s">
        <v>2151</v>
      </c>
      <c r="C1576" t="s">
        <v>9911</v>
      </c>
      <c r="D1576">
        <v>912</v>
      </c>
      <c r="E1576">
        <v>8208</v>
      </c>
      <c r="F1576">
        <v>32832</v>
      </c>
      <c r="G1576">
        <v>36</v>
      </c>
    </row>
    <row r="1577" spans="1:7" ht="12.75" customHeight="1">
      <c r="A1577" t="s">
        <v>7522</v>
      </c>
      <c r="B1577" t="s">
        <v>2151</v>
      </c>
      <c r="C1577" t="s">
        <v>7523</v>
      </c>
      <c r="D1577">
        <v>840</v>
      </c>
      <c r="E1577">
        <v>840</v>
      </c>
      <c r="F1577">
        <v>8400</v>
      </c>
      <c r="G1577">
        <v>10</v>
      </c>
    </row>
    <row r="1578" spans="1:7" ht="12.75" customHeight="1">
      <c r="A1578" t="s">
        <v>8341</v>
      </c>
      <c r="B1578" t="s">
        <v>2151</v>
      </c>
      <c r="C1578" t="s">
        <v>8342</v>
      </c>
      <c r="D1578">
        <v>912</v>
      </c>
      <c r="E1578">
        <v>912</v>
      </c>
      <c r="F1578">
        <v>10944</v>
      </c>
      <c r="G1578">
        <v>12</v>
      </c>
    </row>
    <row r="1579" spans="1:7" ht="12.75" customHeight="1">
      <c r="A1579" t="s">
        <v>8368</v>
      </c>
      <c r="B1579" t="s">
        <v>2151</v>
      </c>
      <c r="C1579" t="s">
        <v>8369</v>
      </c>
      <c r="D1579">
        <v>912</v>
      </c>
      <c r="E1579">
        <v>912</v>
      </c>
      <c r="F1579">
        <v>18240</v>
      </c>
      <c r="G1579">
        <v>20</v>
      </c>
    </row>
    <row r="1580" spans="1:7" ht="12.75" customHeight="1">
      <c r="A1580" t="s">
        <v>8370</v>
      </c>
      <c r="B1580" t="s">
        <v>2151</v>
      </c>
      <c r="C1580" t="s">
        <v>8371</v>
      </c>
      <c r="D1580">
        <v>912</v>
      </c>
      <c r="E1580">
        <v>912</v>
      </c>
      <c r="F1580">
        <v>18240</v>
      </c>
      <c r="G1580">
        <v>20</v>
      </c>
    </row>
    <row r="1581" spans="1:7" ht="12.75" customHeight="1">
      <c r="A1581" t="s">
        <v>7085</v>
      </c>
      <c r="B1581" t="s">
        <v>2151</v>
      </c>
      <c r="C1581" t="s">
        <v>7086</v>
      </c>
      <c r="D1581">
        <v>912</v>
      </c>
      <c r="E1581">
        <v>912</v>
      </c>
      <c r="F1581">
        <v>912</v>
      </c>
      <c r="G1581">
        <v>1</v>
      </c>
    </row>
    <row r="1582" spans="1:7" ht="12.75" customHeight="1">
      <c r="A1582" t="s">
        <v>7207</v>
      </c>
      <c r="B1582" t="s">
        <v>2151</v>
      </c>
      <c r="C1582" t="s">
        <v>7086</v>
      </c>
      <c r="D1582">
        <v>912</v>
      </c>
      <c r="E1582">
        <v>912</v>
      </c>
      <c r="F1582">
        <v>912</v>
      </c>
      <c r="G1582">
        <v>1</v>
      </c>
    </row>
    <row r="1583" spans="1:7" ht="12.75" customHeight="1">
      <c r="A1583" t="s">
        <v>14051</v>
      </c>
      <c r="B1583" t="s">
        <v>2151</v>
      </c>
      <c r="C1583" t="s">
        <v>14052</v>
      </c>
      <c r="D1583">
        <v>820.80000000000007</v>
      </c>
      <c r="E1583">
        <v>820.80000000000007</v>
      </c>
      <c r="F1583">
        <v>13132.800000000001</v>
      </c>
      <c r="G1583">
        <v>16</v>
      </c>
    </row>
    <row r="1584" spans="1:7" ht="12.75" customHeight="1">
      <c r="A1584" t="s">
        <v>14337</v>
      </c>
      <c r="B1584" t="s">
        <v>2151</v>
      </c>
      <c r="C1584" t="s">
        <v>14338</v>
      </c>
      <c r="D1584">
        <v>912</v>
      </c>
      <c r="E1584">
        <v>912</v>
      </c>
      <c r="F1584">
        <v>14592</v>
      </c>
      <c r="G1584">
        <v>16</v>
      </c>
    </row>
    <row r="1585" spans="1:7" ht="12.75" customHeight="1">
      <c r="A1585" t="s">
        <v>8327</v>
      </c>
      <c r="B1585" t="s">
        <v>2151</v>
      </c>
      <c r="C1585" t="s">
        <v>8328</v>
      </c>
      <c r="D1585">
        <v>912</v>
      </c>
      <c r="E1585">
        <v>912</v>
      </c>
      <c r="F1585">
        <v>21888</v>
      </c>
      <c r="G1585">
        <v>24</v>
      </c>
    </row>
    <row r="1586" spans="1:7" ht="12.75" customHeight="1">
      <c r="A1586" t="s">
        <v>9695</v>
      </c>
      <c r="B1586" t="s">
        <v>2151</v>
      </c>
      <c r="C1586" t="s">
        <v>9696</v>
      </c>
      <c r="D1586">
        <v>912</v>
      </c>
      <c r="E1586">
        <v>912</v>
      </c>
      <c r="F1586">
        <v>18240</v>
      </c>
      <c r="G1586">
        <v>20</v>
      </c>
    </row>
    <row r="1587" spans="1:7" ht="12.75" customHeight="1">
      <c r="A1587" t="s">
        <v>16596</v>
      </c>
      <c r="B1587" t="s">
        <v>2151</v>
      </c>
      <c r="C1587" t="s">
        <v>16597</v>
      </c>
      <c r="D1587">
        <v>912</v>
      </c>
      <c r="E1587">
        <v>912</v>
      </c>
      <c r="F1587">
        <v>16416</v>
      </c>
      <c r="G1587">
        <v>18</v>
      </c>
    </row>
    <row r="1588" spans="1:7" ht="12.75" customHeight="1">
      <c r="A1588" t="s">
        <v>11549</v>
      </c>
      <c r="B1588" t="s">
        <v>2151</v>
      </c>
      <c r="C1588" t="s">
        <v>11550</v>
      </c>
      <c r="D1588">
        <v>912</v>
      </c>
      <c r="E1588">
        <v>912</v>
      </c>
      <c r="F1588">
        <v>18240</v>
      </c>
      <c r="G1588">
        <v>20</v>
      </c>
    </row>
    <row r="1589" spans="1:7" ht="12.75" customHeight="1">
      <c r="A1589" t="s">
        <v>15723</v>
      </c>
      <c r="B1589" t="s">
        <v>2151</v>
      </c>
      <c r="C1589" t="s">
        <v>15724</v>
      </c>
      <c r="D1589">
        <v>912</v>
      </c>
      <c r="E1589">
        <v>912</v>
      </c>
      <c r="F1589">
        <v>14592</v>
      </c>
      <c r="G1589">
        <v>16</v>
      </c>
    </row>
    <row r="1590" spans="1:7" ht="12.75" customHeight="1">
      <c r="A1590" t="s">
        <v>748</v>
      </c>
      <c r="B1590" t="s">
        <v>2151</v>
      </c>
      <c r="C1590" t="s">
        <v>8856</v>
      </c>
      <c r="D1590">
        <v>912</v>
      </c>
      <c r="E1590">
        <v>912</v>
      </c>
      <c r="F1590">
        <v>21888</v>
      </c>
      <c r="G1590">
        <v>24</v>
      </c>
    </row>
    <row r="1591" spans="1:7" ht="12.75" customHeight="1">
      <c r="A1591" t="s">
        <v>16119</v>
      </c>
      <c r="B1591" t="s">
        <v>2151</v>
      </c>
      <c r="C1591" t="s">
        <v>16120</v>
      </c>
      <c r="D1591">
        <v>912</v>
      </c>
      <c r="E1591">
        <v>912</v>
      </c>
      <c r="F1591">
        <v>18240</v>
      </c>
      <c r="G1591">
        <v>20</v>
      </c>
    </row>
    <row r="1592" spans="1:7" ht="12.75" customHeight="1">
      <c r="A1592" t="s">
        <v>16272</v>
      </c>
      <c r="B1592" t="s">
        <v>2151</v>
      </c>
      <c r="C1592" t="s">
        <v>16273</v>
      </c>
      <c r="D1592">
        <v>912</v>
      </c>
      <c r="E1592">
        <v>912</v>
      </c>
      <c r="F1592">
        <v>14592</v>
      </c>
      <c r="G1592">
        <v>16</v>
      </c>
    </row>
    <row r="1593" spans="1:7" ht="12.75" customHeight="1">
      <c r="A1593" t="s">
        <v>10709</v>
      </c>
      <c r="B1593" t="s">
        <v>2151</v>
      </c>
      <c r="C1593" t="s">
        <v>10710</v>
      </c>
      <c r="D1593">
        <v>912</v>
      </c>
      <c r="E1593">
        <v>9120</v>
      </c>
      <c r="F1593">
        <v>18240</v>
      </c>
      <c r="G1593">
        <v>20</v>
      </c>
    </row>
    <row r="1594" spans="1:7" ht="12.75" customHeight="1">
      <c r="A1594" t="s">
        <v>5165</v>
      </c>
      <c r="B1594" t="s">
        <v>2151</v>
      </c>
      <c r="C1594" t="s">
        <v>5166</v>
      </c>
      <c r="D1594">
        <v>912</v>
      </c>
      <c r="E1594">
        <v>912</v>
      </c>
      <c r="F1594">
        <v>18240</v>
      </c>
      <c r="G1594">
        <v>20</v>
      </c>
    </row>
    <row r="1595" spans="1:7" ht="12.75" customHeight="1">
      <c r="A1595" t="s">
        <v>11808</v>
      </c>
      <c r="B1595" t="s">
        <v>2151</v>
      </c>
      <c r="C1595" t="s">
        <v>11809</v>
      </c>
      <c r="D1595">
        <v>912</v>
      </c>
      <c r="E1595">
        <v>912</v>
      </c>
      <c r="F1595">
        <v>10944</v>
      </c>
      <c r="G1595">
        <v>12</v>
      </c>
    </row>
    <row r="1596" spans="1:7" ht="12.75" customHeight="1">
      <c r="A1596" t="s">
        <v>4083</v>
      </c>
      <c r="B1596" t="s">
        <v>2151</v>
      </c>
      <c r="C1596" t="s">
        <v>4084</v>
      </c>
      <c r="D1596">
        <v>912</v>
      </c>
      <c r="E1596">
        <v>9120</v>
      </c>
      <c r="F1596">
        <v>36480</v>
      </c>
      <c r="G1596">
        <v>40</v>
      </c>
    </row>
    <row r="1597" spans="1:7" ht="12.75" customHeight="1">
      <c r="A1597" t="s">
        <v>11559</v>
      </c>
      <c r="B1597" t="s">
        <v>2151</v>
      </c>
      <c r="C1597" t="s">
        <v>11560</v>
      </c>
      <c r="D1597">
        <v>912</v>
      </c>
      <c r="E1597">
        <v>912</v>
      </c>
      <c r="F1597">
        <v>18240</v>
      </c>
      <c r="G1597">
        <v>20</v>
      </c>
    </row>
    <row r="1598" spans="1:7" ht="12.75" customHeight="1">
      <c r="A1598" t="s">
        <v>11848</v>
      </c>
      <c r="B1598" t="s">
        <v>2151</v>
      </c>
      <c r="C1598" t="s">
        <v>11849</v>
      </c>
      <c r="D1598">
        <v>912</v>
      </c>
      <c r="E1598">
        <v>912</v>
      </c>
      <c r="F1598">
        <v>18240</v>
      </c>
      <c r="G1598">
        <v>20</v>
      </c>
    </row>
    <row r="1599" spans="1:7" ht="12.75" customHeight="1">
      <c r="A1599" t="s">
        <v>7942</v>
      </c>
      <c r="B1599" t="s">
        <v>2151</v>
      </c>
      <c r="C1599" t="s">
        <v>7943</v>
      </c>
      <c r="D1599">
        <v>912</v>
      </c>
      <c r="E1599">
        <v>912</v>
      </c>
      <c r="F1599">
        <v>10944</v>
      </c>
      <c r="G1599">
        <v>12</v>
      </c>
    </row>
    <row r="1600" spans="1:7" ht="12.75" customHeight="1">
      <c r="A1600" t="s">
        <v>12489</v>
      </c>
      <c r="B1600" t="s">
        <v>2151</v>
      </c>
      <c r="C1600" t="s">
        <v>12490</v>
      </c>
      <c r="D1600">
        <v>912</v>
      </c>
      <c r="E1600">
        <v>9120</v>
      </c>
      <c r="F1600">
        <v>72960</v>
      </c>
      <c r="G1600">
        <v>80</v>
      </c>
    </row>
    <row r="1601" spans="1:7" ht="12.75" customHeight="1">
      <c r="A1601" t="s">
        <v>1375</v>
      </c>
      <c r="B1601" t="s">
        <v>2151</v>
      </c>
      <c r="C1601" t="s">
        <v>6731</v>
      </c>
      <c r="D1601">
        <v>912</v>
      </c>
      <c r="E1601">
        <v>912</v>
      </c>
      <c r="F1601">
        <v>27360</v>
      </c>
      <c r="G1601">
        <v>30</v>
      </c>
    </row>
    <row r="1602" spans="1:7" ht="12.75" customHeight="1">
      <c r="A1602" t="s">
        <v>10764</v>
      </c>
      <c r="B1602" t="s">
        <v>2151</v>
      </c>
      <c r="C1602" t="s">
        <v>6731</v>
      </c>
      <c r="D1602">
        <v>912</v>
      </c>
      <c r="E1602">
        <v>912</v>
      </c>
      <c r="F1602">
        <v>10944</v>
      </c>
      <c r="G1602">
        <v>12</v>
      </c>
    </row>
    <row r="1603" spans="1:7" ht="12.75" customHeight="1">
      <c r="A1603" t="s">
        <v>6920</v>
      </c>
      <c r="B1603" t="s">
        <v>2151</v>
      </c>
      <c r="C1603" t="s">
        <v>6921</v>
      </c>
      <c r="D1603">
        <v>912</v>
      </c>
      <c r="E1603">
        <v>912</v>
      </c>
      <c r="F1603">
        <v>27360</v>
      </c>
      <c r="G1603">
        <v>30</v>
      </c>
    </row>
    <row r="1604" spans="1:7" ht="12.75" customHeight="1">
      <c r="A1604" t="s">
        <v>6836</v>
      </c>
      <c r="B1604" t="s">
        <v>2151</v>
      </c>
      <c r="C1604" t="s">
        <v>6837</v>
      </c>
      <c r="D1604">
        <v>912</v>
      </c>
      <c r="E1604">
        <v>912</v>
      </c>
      <c r="F1604">
        <v>18240</v>
      </c>
      <c r="G1604">
        <v>20</v>
      </c>
    </row>
    <row r="1605" spans="1:7" ht="12.75" customHeight="1">
      <c r="A1605" t="s">
        <v>9722</v>
      </c>
      <c r="B1605" t="s">
        <v>2151</v>
      </c>
      <c r="C1605" t="s">
        <v>9723</v>
      </c>
      <c r="D1605">
        <v>912</v>
      </c>
      <c r="E1605">
        <v>912</v>
      </c>
      <c r="F1605">
        <v>18240</v>
      </c>
      <c r="G1605">
        <v>20</v>
      </c>
    </row>
    <row r="1606" spans="1:7" ht="12.75" customHeight="1">
      <c r="A1606" t="s">
        <v>16884</v>
      </c>
      <c r="B1606" t="s">
        <v>2151</v>
      </c>
      <c r="C1606" t="s">
        <v>16885</v>
      </c>
      <c r="D1606">
        <v>912</v>
      </c>
      <c r="E1606">
        <v>912</v>
      </c>
      <c r="F1606">
        <v>27360</v>
      </c>
      <c r="G1606">
        <v>30</v>
      </c>
    </row>
    <row r="1607" spans="1:7" ht="12.75" customHeight="1">
      <c r="A1607" t="s">
        <v>16191</v>
      </c>
      <c r="B1607" t="s">
        <v>2151</v>
      </c>
      <c r="C1607" t="s">
        <v>16192</v>
      </c>
      <c r="D1607">
        <v>912</v>
      </c>
      <c r="E1607">
        <v>912</v>
      </c>
      <c r="F1607">
        <v>10944</v>
      </c>
      <c r="G1607">
        <v>12</v>
      </c>
    </row>
    <row r="1608" spans="1:7" ht="12.75" customHeight="1">
      <c r="A1608" t="s">
        <v>16778</v>
      </c>
      <c r="B1608" t="s">
        <v>2151</v>
      </c>
      <c r="C1608" t="s">
        <v>16779</v>
      </c>
      <c r="D1608">
        <v>912</v>
      </c>
      <c r="E1608">
        <v>912</v>
      </c>
      <c r="F1608">
        <v>16416</v>
      </c>
      <c r="G1608">
        <v>18</v>
      </c>
    </row>
    <row r="1609" spans="1:7" ht="12.75" customHeight="1">
      <c r="A1609" t="s">
        <v>4955</v>
      </c>
      <c r="B1609" t="s">
        <v>2151</v>
      </c>
      <c r="C1609" t="s">
        <v>4956</v>
      </c>
      <c r="D1609">
        <v>382.94</v>
      </c>
      <c r="E1609">
        <v>382.94</v>
      </c>
      <c r="F1609">
        <v>11488.2</v>
      </c>
      <c r="G1609">
        <v>30</v>
      </c>
    </row>
    <row r="1610" spans="1:7" ht="12.75" customHeight="1">
      <c r="A1610" t="s">
        <v>13972</v>
      </c>
      <c r="B1610" t="s">
        <v>2151</v>
      </c>
      <c r="C1610" t="s">
        <v>13973</v>
      </c>
      <c r="D1610">
        <v>912</v>
      </c>
      <c r="E1610">
        <v>9120</v>
      </c>
      <c r="F1610">
        <v>27360</v>
      </c>
      <c r="G1610">
        <v>30</v>
      </c>
    </row>
    <row r="1611" spans="1:7" ht="12.75" customHeight="1">
      <c r="A1611" t="s">
        <v>14110</v>
      </c>
      <c r="B1611" t="s">
        <v>2151</v>
      </c>
      <c r="C1611" t="s">
        <v>14111</v>
      </c>
      <c r="D1611">
        <v>912</v>
      </c>
      <c r="E1611">
        <v>9120</v>
      </c>
      <c r="F1611">
        <v>27360</v>
      </c>
      <c r="G1611">
        <v>30</v>
      </c>
    </row>
    <row r="1612" spans="1:7" ht="12.75" customHeight="1">
      <c r="A1612" t="s">
        <v>13918</v>
      </c>
      <c r="B1612" t="s">
        <v>2151</v>
      </c>
      <c r="C1612" t="s">
        <v>13919</v>
      </c>
      <c r="D1612">
        <v>912</v>
      </c>
      <c r="E1612">
        <v>912</v>
      </c>
      <c r="F1612">
        <v>16416</v>
      </c>
      <c r="G1612">
        <v>18</v>
      </c>
    </row>
    <row r="1613" spans="1:7" ht="12.75" customHeight="1">
      <c r="A1613" t="s">
        <v>14081</v>
      </c>
      <c r="B1613" t="s">
        <v>2151</v>
      </c>
      <c r="C1613" t="s">
        <v>14082</v>
      </c>
      <c r="D1613">
        <v>912</v>
      </c>
      <c r="E1613">
        <v>912</v>
      </c>
      <c r="F1613">
        <v>16416</v>
      </c>
      <c r="G1613">
        <v>18</v>
      </c>
    </row>
    <row r="1614" spans="1:7" ht="12.75" customHeight="1">
      <c r="A1614" t="s">
        <v>16788</v>
      </c>
      <c r="B1614" t="s">
        <v>2151</v>
      </c>
      <c r="C1614" t="s">
        <v>16789</v>
      </c>
      <c r="D1614">
        <v>912</v>
      </c>
      <c r="E1614">
        <v>18240</v>
      </c>
      <c r="F1614">
        <v>72960</v>
      </c>
      <c r="G1614">
        <v>80</v>
      </c>
    </row>
    <row r="1615" spans="1:7" ht="12.75" customHeight="1">
      <c r="A1615" t="s">
        <v>15439</v>
      </c>
      <c r="B1615" t="s">
        <v>2151</v>
      </c>
      <c r="C1615" t="s">
        <v>15440</v>
      </c>
      <c r="D1615">
        <v>912</v>
      </c>
      <c r="E1615">
        <v>9120</v>
      </c>
      <c r="F1615">
        <v>36480</v>
      </c>
      <c r="G1615">
        <v>40</v>
      </c>
    </row>
    <row r="1616" spans="1:7" ht="12.75" customHeight="1">
      <c r="A1616" t="s">
        <v>15437</v>
      </c>
      <c r="B1616" t="s">
        <v>2151</v>
      </c>
      <c r="C1616" t="s">
        <v>15438</v>
      </c>
      <c r="D1616">
        <v>912</v>
      </c>
      <c r="E1616">
        <v>9120</v>
      </c>
      <c r="F1616">
        <v>36480</v>
      </c>
      <c r="G1616">
        <v>40</v>
      </c>
    </row>
    <row r="1617" spans="1:7" ht="12.75" customHeight="1">
      <c r="A1617" t="s">
        <v>15441</v>
      </c>
      <c r="B1617" t="s">
        <v>2151</v>
      </c>
      <c r="C1617" t="s">
        <v>15442</v>
      </c>
      <c r="D1617">
        <v>912</v>
      </c>
      <c r="E1617">
        <v>9120</v>
      </c>
      <c r="F1617">
        <v>36480</v>
      </c>
      <c r="G1617">
        <v>40</v>
      </c>
    </row>
    <row r="1618" spans="1:7" ht="12.75" customHeight="1">
      <c r="A1618" t="s">
        <v>13318</v>
      </c>
      <c r="B1618" t="s">
        <v>2151</v>
      </c>
      <c r="C1618" t="s">
        <v>13319</v>
      </c>
      <c r="D1618">
        <v>912</v>
      </c>
      <c r="E1618">
        <v>912</v>
      </c>
      <c r="F1618">
        <v>36480</v>
      </c>
      <c r="G1618">
        <v>40</v>
      </c>
    </row>
    <row r="1619" spans="1:7" ht="12.75" customHeight="1">
      <c r="A1619" t="s">
        <v>14414</v>
      </c>
      <c r="B1619" t="s">
        <v>2151</v>
      </c>
      <c r="C1619" t="s">
        <v>14415</v>
      </c>
      <c r="D1619">
        <v>912</v>
      </c>
      <c r="E1619">
        <v>912</v>
      </c>
      <c r="F1619">
        <v>36480</v>
      </c>
      <c r="G1619">
        <v>40</v>
      </c>
    </row>
    <row r="1620" spans="1:7" ht="12.75" customHeight="1">
      <c r="A1620" t="s">
        <v>15396</v>
      </c>
      <c r="B1620" t="s">
        <v>2151</v>
      </c>
      <c r="C1620" t="s">
        <v>15397</v>
      </c>
      <c r="D1620">
        <v>912</v>
      </c>
      <c r="E1620">
        <v>912</v>
      </c>
      <c r="F1620">
        <v>36480</v>
      </c>
      <c r="G1620">
        <v>40</v>
      </c>
    </row>
    <row r="1621" spans="1:7" ht="12.75" customHeight="1">
      <c r="A1621" t="s">
        <v>15443</v>
      </c>
      <c r="B1621" t="s">
        <v>2151</v>
      </c>
      <c r="C1621" t="s">
        <v>15444</v>
      </c>
      <c r="D1621">
        <v>912</v>
      </c>
      <c r="E1621">
        <v>9120</v>
      </c>
      <c r="F1621">
        <v>36480</v>
      </c>
      <c r="G1621">
        <v>40</v>
      </c>
    </row>
    <row r="1622" spans="1:7" ht="12.75" customHeight="1">
      <c r="A1622" t="s">
        <v>4130</v>
      </c>
      <c r="B1622" t="s">
        <v>2151</v>
      </c>
      <c r="C1622" t="s">
        <v>4131</v>
      </c>
      <c r="D1622">
        <v>912</v>
      </c>
      <c r="E1622">
        <v>912</v>
      </c>
      <c r="F1622">
        <v>27360</v>
      </c>
      <c r="G1622">
        <v>30</v>
      </c>
    </row>
    <row r="1623" spans="1:7" ht="12.75" customHeight="1">
      <c r="A1623" t="s">
        <v>4191</v>
      </c>
      <c r="B1623" t="s">
        <v>2151</v>
      </c>
      <c r="C1623" t="s">
        <v>4192</v>
      </c>
      <c r="D1623">
        <v>912</v>
      </c>
      <c r="E1623">
        <v>912</v>
      </c>
      <c r="F1623">
        <v>27360</v>
      </c>
      <c r="G1623">
        <v>30</v>
      </c>
    </row>
    <row r="1624" spans="1:7" ht="12.75" customHeight="1">
      <c r="A1624" t="s">
        <v>9798</v>
      </c>
      <c r="B1624" t="s">
        <v>2151</v>
      </c>
      <c r="C1624" t="s">
        <v>4192</v>
      </c>
      <c r="D1624">
        <v>912</v>
      </c>
      <c r="E1624">
        <v>912</v>
      </c>
      <c r="F1624">
        <v>18240</v>
      </c>
      <c r="G1624">
        <v>20</v>
      </c>
    </row>
    <row r="1625" spans="1:7" ht="12.75" customHeight="1">
      <c r="A1625" t="s">
        <v>9979</v>
      </c>
      <c r="B1625" t="s">
        <v>2151</v>
      </c>
      <c r="C1625" t="s">
        <v>9980</v>
      </c>
      <c r="D1625">
        <v>912</v>
      </c>
      <c r="E1625">
        <v>912</v>
      </c>
      <c r="F1625">
        <v>21888</v>
      </c>
      <c r="G1625">
        <v>24</v>
      </c>
    </row>
    <row r="1626" spans="1:7" ht="12.75" customHeight="1">
      <c r="A1626" t="s">
        <v>8325</v>
      </c>
      <c r="B1626" t="s">
        <v>2151</v>
      </c>
      <c r="C1626" t="s">
        <v>8326</v>
      </c>
      <c r="D1626">
        <v>912</v>
      </c>
      <c r="E1626">
        <v>912</v>
      </c>
      <c r="F1626">
        <v>21888</v>
      </c>
      <c r="G1626">
        <v>24</v>
      </c>
    </row>
    <row r="1627" spans="1:7" ht="12.75" customHeight="1">
      <c r="A1627" t="s">
        <v>12979</v>
      </c>
      <c r="B1627" t="s">
        <v>2151</v>
      </c>
      <c r="C1627" t="s">
        <v>12980</v>
      </c>
      <c r="D1627">
        <v>912</v>
      </c>
      <c r="E1627">
        <v>912</v>
      </c>
      <c r="F1627">
        <v>18240</v>
      </c>
      <c r="G1627">
        <v>20</v>
      </c>
    </row>
    <row r="1628" spans="1:7" ht="12.75" customHeight="1">
      <c r="A1628" t="s">
        <v>12975</v>
      </c>
      <c r="B1628" t="s">
        <v>2151</v>
      </c>
      <c r="C1628" t="s">
        <v>12976</v>
      </c>
      <c r="D1628">
        <v>912</v>
      </c>
      <c r="E1628">
        <v>912</v>
      </c>
      <c r="F1628">
        <v>14592</v>
      </c>
      <c r="G1628">
        <v>16</v>
      </c>
    </row>
    <row r="1629" spans="1:7" ht="12.75" customHeight="1">
      <c r="A1629" t="s">
        <v>1312</v>
      </c>
      <c r="B1629" t="s">
        <v>2151</v>
      </c>
      <c r="C1629" t="s">
        <v>5277</v>
      </c>
      <c r="D1629">
        <v>912</v>
      </c>
      <c r="E1629">
        <v>912</v>
      </c>
      <c r="F1629">
        <v>27360</v>
      </c>
      <c r="G1629">
        <v>30</v>
      </c>
    </row>
    <row r="1630" spans="1:7" ht="12.75" customHeight="1">
      <c r="A1630" t="s">
        <v>1398</v>
      </c>
      <c r="B1630" t="s">
        <v>2151</v>
      </c>
      <c r="C1630" t="s">
        <v>6812</v>
      </c>
      <c r="D1630">
        <v>912</v>
      </c>
      <c r="E1630">
        <v>912</v>
      </c>
      <c r="F1630">
        <v>14592</v>
      </c>
      <c r="G1630">
        <v>16</v>
      </c>
    </row>
    <row r="1631" spans="1:7" ht="12.75" customHeight="1">
      <c r="A1631" t="s">
        <v>9338</v>
      </c>
      <c r="B1631" t="s">
        <v>2151</v>
      </c>
      <c r="C1631" t="s">
        <v>9339</v>
      </c>
      <c r="D1631">
        <v>912</v>
      </c>
      <c r="E1631">
        <v>9120</v>
      </c>
      <c r="F1631">
        <v>36480</v>
      </c>
      <c r="G1631">
        <v>40</v>
      </c>
    </row>
    <row r="1632" spans="1:7" ht="12.75" customHeight="1">
      <c r="A1632" t="s">
        <v>1455</v>
      </c>
      <c r="B1632" t="s">
        <v>2151</v>
      </c>
      <c r="C1632" t="s">
        <v>8848</v>
      </c>
      <c r="D1632">
        <v>912</v>
      </c>
      <c r="E1632">
        <v>912</v>
      </c>
      <c r="F1632">
        <v>21888</v>
      </c>
      <c r="G1632">
        <v>24</v>
      </c>
    </row>
    <row r="1633" spans="1:7" ht="12.75" customHeight="1">
      <c r="A1633" t="s">
        <v>9005</v>
      </c>
      <c r="B1633" t="s">
        <v>2151</v>
      </c>
      <c r="C1633" t="s">
        <v>9006</v>
      </c>
      <c r="D1633">
        <v>912</v>
      </c>
      <c r="E1633">
        <v>912</v>
      </c>
      <c r="F1633">
        <v>21888</v>
      </c>
      <c r="G1633">
        <v>24</v>
      </c>
    </row>
    <row r="1634" spans="1:7" ht="12.75" customHeight="1">
      <c r="A1634" t="s">
        <v>15059</v>
      </c>
      <c r="B1634" t="s">
        <v>2151</v>
      </c>
      <c r="C1634" t="s">
        <v>15060</v>
      </c>
      <c r="D1634">
        <v>912</v>
      </c>
      <c r="E1634">
        <v>912</v>
      </c>
      <c r="F1634">
        <v>14592</v>
      </c>
      <c r="G1634">
        <v>16</v>
      </c>
    </row>
    <row r="1635" spans="1:7" ht="12.75" customHeight="1">
      <c r="A1635" t="s">
        <v>16990</v>
      </c>
      <c r="B1635" t="s">
        <v>2151</v>
      </c>
      <c r="C1635" t="s">
        <v>16991</v>
      </c>
      <c r="D1635">
        <v>912</v>
      </c>
      <c r="E1635">
        <v>912</v>
      </c>
      <c r="F1635">
        <v>16416</v>
      </c>
      <c r="G1635">
        <v>18</v>
      </c>
    </row>
    <row r="1636" spans="1:7" ht="12.75" customHeight="1">
      <c r="A1636" t="s">
        <v>16933</v>
      </c>
      <c r="B1636" t="s">
        <v>2151</v>
      </c>
      <c r="C1636" t="s">
        <v>16934</v>
      </c>
      <c r="D1636">
        <v>912</v>
      </c>
      <c r="E1636">
        <v>21888</v>
      </c>
      <c r="F1636">
        <v>87552</v>
      </c>
      <c r="G1636">
        <v>96</v>
      </c>
    </row>
    <row r="1637" spans="1:7" ht="12.75" customHeight="1">
      <c r="A1637" t="s">
        <v>16738</v>
      </c>
      <c r="B1637" t="s">
        <v>2151</v>
      </c>
      <c r="C1637" t="s">
        <v>16739</v>
      </c>
      <c r="D1637">
        <v>912</v>
      </c>
      <c r="E1637">
        <v>912</v>
      </c>
      <c r="F1637">
        <v>18240</v>
      </c>
      <c r="G1637">
        <v>20</v>
      </c>
    </row>
    <row r="1638" spans="1:7" ht="12.75" customHeight="1">
      <c r="A1638" t="s">
        <v>16377</v>
      </c>
      <c r="B1638" t="s">
        <v>2151</v>
      </c>
      <c r="C1638" t="s">
        <v>16378</v>
      </c>
      <c r="D1638">
        <v>912</v>
      </c>
      <c r="E1638">
        <v>912</v>
      </c>
      <c r="F1638">
        <v>18240</v>
      </c>
      <c r="G1638">
        <v>20</v>
      </c>
    </row>
    <row r="1639" spans="1:7" ht="12.75" customHeight="1">
      <c r="A1639" t="s">
        <v>11371</v>
      </c>
      <c r="B1639" t="s">
        <v>2151</v>
      </c>
      <c r="C1639" t="s">
        <v>11372</v>
      </c>
      <c r="D1639">
        <v>912</v>
      </c>
      <c r="E1639">
        <v>912</v>
      </c>
      <c r="F1639">
        <v>10944</v>
      </c>
      <c r="G1639">
        <v>12</v>
      </c>
    </row>
    <row r="1640" spans="1:7" ht="12.75" customHeight="1">
      <c r="A1640" t="s">
        <v>8028</v>
      </c>
      <c r="B1640" t="s">
        <v>2151</v>
      </c>
      <c r="C1640" t="s">
        <v>8029</v>
      </c>
      <c r="D1640">
        <v>912</v>
      </c>
      <c r="E1640">
        <v>912</v>
      </c>
      <c r="F1640">
        <v>10944</v>
      </c>
      <c r="G1640">
        <v>12</v>
      </c>
    </row>
    <row r="1641" spans="1:7" ht="12.75" customHeight="1">
      <c r="A1641" t="s">
        <v>7994</v>
      </c>
      <c r="B1641" t="s">
        <v>2151</v>
      </c>
      <c r="C1641" t="s">
        <v>7995</v>
      </c>
      <c r="D1641">
        <v>912</v>
      </c>
      <c r="E1641">
        <v>912</v>
      </c>
      <c r="F1641">
        <v>10944</v>
      </c>
      <c r="G1641">
        <v>12</v>
      </c>
    </row>
    <row r="1642" spans="1:7" ht="12.75" customHeight="1">
      <c r="A1642" t="s">
        <v>8008</v>
      </c>
      <c r="B1642" t="s">
        <v>2151</v>
      </c>
      <c r="C1642" t="s">
        <v>8009</v>
      </c>
      <c r="D1642">
        <v>912</v>
      </c>
      <c r="E1642">
        <v>912</v>
      </c>
      <c r="F1642">
        <v>10944</v>
      </c>
      <c r="G1642">
        <v>12</v>
      </c>
    </row>
    <row r="1643" spans="1:7" ht="12.75" customHeight="1">
      <c r="A1643" t="s">
        <v>4842</v>
      </c>
      <c r="B1643" t="s">
        <v>2151</v>
      </c>
      <c r="C1643" t="s">
        <v>4843</v>
      </c>
      <c r="D1643">
        <v>912</v>
      </c>
      <c r="E1643">
        <v>912</v>
      </c>
      <c r="F1643">
        <v>21888</v>
      </c>
      <c r="G1643">
        <v>24</v>
      </c>
    </row>
    <row r="1644" spans="1:7" ht="12.75" customHeight="1">
      <c r="A1644" t="s">
        <v>19197</v>
      </c>
      <c r="B1644" t="s">
        <v>2151</v>
      </c>
      <c r="C1644" t="s">
        <v>19198</v>
      </c>
      <c r="D1644">
        <v>912</v>
      </c>
      <c r="E1644">
        <v>912</v>
      </c>
      <c r="F1644">
        <v>21888</v>
      </c>
      <c r="G1644">
        <v>24</v>
      </c>
    </row>
    <row r="1645" spans="1:7" ht="12.75" customHeight="1">
      <c r="A1645" t="s">
        <v>18720</v>
      </c>
      <c r="B1645" t="s">
        <v>2151</v>
      </c>
      <c r="C1645" t="s">
        <v>18721</v>
      </c>
      <c r="D1645">
        <v>780</v>
      </c>
      <c r="E1645">
        <v>780</v>
      </c>
      <c r="F1645">
        <v>18720</v>
      </c>
      <c r="G1645">
        <v>24</v>
      </c>
    </row>
    <row r="1646" spans="1:7" ht="12.75" customHeight="1">
      <c r="A1646" t="s">
        <v>8850</v>
      </c>
      <c r="B1646" t="s">
        <v>2151</v>
      </c>
      <c r="C1646" t="s">
        <v>8851</v>
      </c>
      <c r="D1646">
        <v>912</v>
      </c>
      <c r="E1646">
        <v>912</v>
      </c>
      <c r="F1646">
        <v>21888</v>
      </c>
      <c r="G1646">
        <v>24</v>
      </c>
    </row>
    <row r="1647" spans="1:7" ht="12.75" customHeight="1">
      <c r="A1647" t="s">
        <v>17375</v>
      </c>
      <c r="B1647" t="s">
        <v>2151</v>
      </c>
      <c r="C1647" t="s">
        <v>17376</v>
      </c>
      <c r="D1647">
        <v>912</v>
      </c>
      <c r="E1647">
        <v>912</v>
      </c>
      <c r="F1647">
        <v>36480</v>
      </c>
      <c r="G1647">
        <v>40</v>
      </c>
    </row>
    <row r="1648" spans="1:7" ht="12.75" customHeight="1">
      <c r="A1648" t="s">
        <v>17377</v>
      </c>
      <c r="B1648" t="s">
        <v>2151</v>
      </c>
      <c r="C1648" t="s">
        <v>17378</v>
      </c>
      <c r="D1648">
        <v>912</v>
      </c>
      <c r="E1648">
        <v>912</v>
      </c>
      <c r="F1648">
        <v>36480</v>
      </c>
      <c r="G1648">
        <v>40</v>
      </c>
    </row>
    <row r="1649" spans="1:7" ht="12.75" customHeight="1">
      <c r="A1649" t="s">
        <v>1403</v>
      </c>
      <c r="B1649" t="s">
        <v>2151</v>
      </c>
      <c r="C1649" t="s">
        <v>6843</v>
      </c>
      <c r="D1649">
        <v>912</v>
      </c>
      <c r="E1649">
        <v>912</v>
      </c>
      <c r="F1649">
        <v>14592</v>
      </c>
      <c r="G1649">
        <v>16</v>
      </c>
    </row>
    <row r="1650" spans="1:7" ht="12.75" customHeight="1">
      <c r="A1650" t="s">
        <v>1383</v>
      </c>
      <c r="B1650" t="s">
        <v>2151</v>
      </c>
      <c r="C1650" t="s">
        <v>6741</v>
      </c>
      <c r="D1650">
        <v>912</v>
      </c>
      <c r="E1650">
        <v>912</v>
      </c>
      <c r="F1650">
        <v>14592</v>
      </c>
      <c r="G1650">
        <v>16</v>
      </c>
    </row>
    <row r="1651" spans="1:7" ht="12.75" customHeight="1">
      <c r="A1651" t="s">
        <v>10259</v>
      </c>
      <c r="B1651" t="s">
        <v>2151</v>
      </c>
      <c r="C1651" t="s">
        <v>10260</v>
      </c>
      <c r="D1651">
        <v>912</v>
      </c>
      <c r="E1651">
        <v>912</v>
      </c>
      <c r="F1651">
        <v>14592</v>
      </c>
      <c r="G1651">
        <v>16</v>
      </c>
    </row>
    <row r="1652" spans="1:7" ht="12.75" customHeight="1">
      <c r="A1652" t="s">
        <v>1381</v>
      </c>
      <c r="B1652" t="s">
        <v>2151</v>
      </c>
      <c r="C1652" t="s">
        <v>6739</v>
      </c>
      <c r="D1652">
        <v>912</v>
      </c>
      <c r="E1652">
        <v>912</v>
      </c>
      <c r="F1652">
        <v>14592</v>
      </c>
      <c r="G1652">
        <v>16</v>
      </c>
    </row>
    <row r="1653" spans="1:7" ht="12.75" customHeight="1">
      <c r="A1653" t="s">
        <v>10257</v>
      </c>
      <c r="B1653" t="s">
        <v>2151</v>
      </c>
      <c r="C1653" t="s">
        <v>10258</v>
      </c>
      <c r="D1653">
        <v>912</v>
      </c>
      <c r="E1653">
        <v>912</v>
      </c>
      <c r="F1653">
        <v>14592</v>
      </c>
      <c r="G1653">
        <v>16</v>
      </c>
    </row>
    <row r="1654" spans="1:7" ht="12.75" customHeight="1">
      <c r="A1654" t="s">
        <v>1281</v>
      </c>
      <c r="B1654" t="s">
        <v>2151</v>
      </c>
      <c r="C1654" t="s">
        <v>5136</v>
      </c>
      <c r="D1654">
        <v>912</v>
      </c>
      <c r="E1654">
        <v>912</v>
      </c>
      <c r="F1654">
        <v>27360</v>
      </c>
      <c r="G1654">
        <v>30</v>
      </c>
    </row>
    <row r="1655" spans="1:7" ht="12.75" customHeight="1">
      <c r="A1655" t="s">
        <v>1306</v>
      </c>
      <c r="B1655" t="s">
        <v>2151</v>
      </c>
      <c r="C1655" t="s">
        <v>5262</v>
      </c>
      <c r="D1655">
        <v>912</v>
      </c>
      <c r="E1655">
        <v>912</v>
      </c>
      <c r="F1655">
        <v>27360</v>
      </c>
      <c r="G1655">
        <v>30</v>
      </c>
    </row>
    <row r="1656" spans="1:7" ht="12.75" customHeight="1">
      <c r="A1656" t="s">
        <v>8488</v>
      </c>
      <c r="B1656" t="s">
        <v>2151</v>
      </c>
      <c r="C1656" t="s">
        <v>8489</v>
      </c>
      <c r="D1656">
        <v>912</v>
      </c>
      <c r="E1656">
        <v>912</v>
      </c>
      <c r="F1656">
        <v>16416</v>
      </c>
      <c r="G1656">
        <v>18</v>
      </c>
    </row>
    <row r="1657" spans="1:7" ht="12.75" customHeight="1">
      <c r="A1657" t="s">
        <v>20115</v>
      </c>
      <c r="B1657" t="s">
        <v>2151</v>
      </c>
      <c r="C1657" t="s">
        <v>20116</v>
      </c>
      <c r="D1657">
        <v>912</v>
      </c>
      <c r="E1657">
        <v>912</v>
      </c>
      <c r="F1657">
        <v>27360</v>
      </c>
      <c r="G1657">
        <v>30</v>
      </c>
    </row>
    <row r="1658" spans="1:7" ht="12.75" customHeight="1">
      <c r="A1658" t="s">
        <v>16980</v>
      </c>
      <c r="B1658" t="s">
        <v>2151</v>
      </c>
      <c r="C1658" t="s">
        <v>16981</v>
      </c>
      <c r="D1658">
        <v>912</v>
      </c>
      <c r="E1658">
        <v>16416</v>
      </c>
      <c r="F1658">
        <v>65664</v>
      </c>
      <c r="G1658">
        <v>72</v>
      </c>
    </row>
    <row r="1659" spans="1:7" ht="12.75" customHeight="1">
      <c r="A1659" t="s">
        <v>20184</v>
      </c>
      <c r="B1659" t="s">
        <v>2151</v>
      </c>
      <c r="C1659" t="s">
        <v>20185</v>
      </c>
      <c r="D1659">
        <v>912</v>
      </c>
      <c r="E1659">
        <v>912</v>
      </c>
      <c r="F1659">
        <v>16416</v>
      </c>
      <c r="G1659">
        <v>18</v>
      </c>
    </row>
    <row r="1660" spans="1:7" ht="12.75" customHeight="1">
      <c r="A1660" t="s">
        <v>20192</v>
      </c>
      <c r="B1660" t="s">
        <v>2151</v>
      </c>
      <c r="C1660" t="s">
        <v>20193</v>
      </c>
      <c r="D1660">
        <v>912</v>
      </c>
      <c r="E1660">
        <v>912</v>
      </c>
      <c r="F1660">
        <v>27360</v>
      </c>
      <c r="G1660">
        <v>30</v>
      </c>
    </row>
    <row r="1661" spans="1:7" ht="12.75" customHeight="1">
      <c r="A1661" t="s">
        <v>20190</v>
      </c>
      <c r="B1661" t="s">
        <v>2151</v>
      </c>
      <c r="C1661" t="s">
        <v>20191</v>
      </c>
      <c r="D1661">
        <v>912</v>
      </c>
      <c r="E1661">
        <v>912</v>
      </c>
      <c r="F1661">
        <v>27360</v>
      </c>
      <c r="G1661">
        <v>30</v>
      </c>
    </row>
    <row r="1662" spans="1:7" ht="12.75" customHeight="1">
      <c r="A1662" t="s">
        <v>17490</v>
      </c>
      <c r="B1662" t="s">
        <v>2151</v>
      </c>
      <c r="C1662" t="s">
        <v>17491</v>
      </c>
      <c r="D1662">
        <v>912</v>
      </c>
      <c r="E1662">
        <v>912</v>
      </c>
      <c r="F1662">
        <v>14592</v>
      </c>
      <c r="G1662">
        <v>16</v>
      </c>
    </row>
    <row r="1663" spans="1:7" ht="12.75" customHeight="1">
      <c r="A1663" t="s">
        <v>7938</v>
      </c>
      <c r="B1663" t="s">
        <v>2151</v>
      </c>
      <c r="C1663" t="s">
        <v>7939</v>
      </c>
      <c r="D1663">
        <v>840</v>
      </c>
      <c r="E1663">
        <v>840</v>
      </c>
      <c r="F1663">
        <v>13440</v>
      </c>
      <c r="G1663">
        <v>16</v>
      </c>
    </row>
    <row r="1664" spans="1:7" ht="12.75" customHeight="1">
      <c r="A1664" t="s">
        <v>2208</v>
      </c>
      <c r="B1664" t="s">
        <v>2151</v>
      </c>
      <c r="C1664" t="s">
        <v>2209</v>
      </c>
      <c r="D1664">
        <v>96.88</v>
      </c>
      <c r="E1664">
        <v>96.88</v>
      </c>
      <c r="F1664">
        <v>14532</v>
      </c>
      <c r="G1664">
        <v>150</v>
      </c>
    </row>
    <row r="1665" spans="1:7" ht="12.75" customHeight="1">
      <c r="A1665" t="s">
        <v>4154</v>
      </c>
      <c r="B1665" t="s">
        <v>2151</v>
      </c>
      <c r="C1665" t="s">
        <v>4155</v>
      </c>
      <c r="D1665">
        <v>396.37</v>
      </c>
      <c r="E1665">
        <v>396.37</v>
      </c>
      <c r="F1665">
        <v>11891.1</v>
      </c>
      <c r="G1665">
        <v>30</v>
      </c>
    </row>
    <row r="1666" spans="1:7" ht="12.75" customHeight="1">
      <c r="A1666" t="s">
        <v>5455</v>
      </c>
      <c r="B1666" t="s">
        <v>2151</v>
      </c>
      <c r="C1666" t="s">
        <v>5456</v>
      </c>
      <c r="D1666">
        <v>344.90000000000003</v>
      </c>
      <c r="E1666">
        <v>344.90000000000003</v>
      </c>
      <c r="F1666">
        <v>8277.6</v>
      </c>
      <c r="G1666">
        <v>24</v>
      </c>
    </row>
    <row r="1667" spans="1:7" ht="12.75" customHeight="1">
      <c r="A1667" t="s">
        <v>8761</v>
      </c>
      <c r="B1667" t="s">
        <v>2151</v>
      </c>
      <c r="C1667" t="s">
        <v>8762</v>
      </c>
      <c r="D1667">
        <v>0</v>
      </c>
      <c r="E1667">
        <v>0</v>
      </c>
      <c r="F1667">
        <v>0</v>
      </c>
      <c r="G1667">
        <v>24</v>
      </c>
    </row>
    <row r="1668" spans="1:7" ht="12.75" customHeight="1">
      <c r="A1668" t="s">
        <v>8759</v>
      </c>
      <c r="B1668" t="s">
        <v>2151</v>
      </c>
      <c r="C1668" t="s">
        <v>8760</v>
      </c>
      <c r="D1668">
        <v>0</v>
      </c>
      <c r="E1668">
        <v>0</v>
      </c>
      <c r="F1668">
        <v>0</v>
      </c>
      <c r="G1668">
        <v>24</v>
      </c>
    </row>
    <row r="1669" spans="1:7" ht="12.75" customHeight="1">
      <c r="A1669" t="s">
        <v>16347</v>
      </c>
      <c r="B1669" t="s">
        <v>2151</v>
      </c>
      <c r="C1669" t="s">
        <v>16348</v>
      </c>
      <c r="D1669">
        <v>912</v>
      </c>
      <c r="E1669">
        <v>912</v>
      </c>
      <c r="F1669">
        <v>16416</v>
      </c>
      <c r="G1669">
        <v>18</v>
      </c>
    </row>
    <row r="1670" spans="1:7" ht="12.75" customHeight="1">
      <c r="A1670" t="s">
        <v>1394</v>
      </c>
      <c r="B1670" t="s">
        <v>2151</v>
      </c>
      <c r="C1670" t="s">
        <v>6772</v>
      </c>
      <c r="D1670">
        <v>912</v>
      </c>
      <c r="E1670">
        <v>912</v>
      </c>
      <c r="F1670">
        <v>21888</v>
      </c>
      <c r="G1670">
        <v>24</v>
      </c>
    </row>
    <row r="1671" spans="1:7" ht="12.75" customHeight="1">
      <c r="A1671" t="s">
        <v>6806</v>
      </c>
      <c r="B1671" t="s">
        <v>2151</v>
      </c>
      <c r="C1671" t="s">
        <v>6807</v>
      </c>
      <c r="D1671">
        <v>912</v>
      </c>
      <c r="E1671">
        <v>912</v>
      </c>
      <c r="F1671">
        <v>16416</v>
      </c>
      <c r="G1671">
        <v>18</v>
      </c>
    </row>
    <row r="1672" spans="1:7" ht="12.75" customHeight="1">
      <c r="A1672" t="s">
        <v>10563</v>
      </c>
      <c r="B1672" t="s">
        <v>2151</v>
      </c>
      <c r="C1672" t="s">
        <v>10564</v>
      </c>
      <c r="D1672">
        <v>912</v>
      </c>
      <c r="E1672">
        <v>18240</v>
      </c>
      <c r="F1672">
        <v>36480</v>
      </c>
      <c r="G1672">
        <v>40</v>
      </c>
    </row>
    <row r="1673" spans="1:7" ht="12.75" customHeight="1">
      <c r="A1673" t="s">
        <v>1505</v>
      </c>
      <c r="B1673" t="s">
        <v>2151</v>
      </c>
      <c r="C1673" t="s">
        <v>8985</v>
      </c>
      <c r="D1673">
        <v>912</v>
      </c>
      <c r="E1673">
        <v>14592</v>
      </c>
      <c r="F1673">
        <v>29184</v>
      </c>
      <c r="G1673">
        <v>32</v>
      </c>
    </row>
    <row r="1674" spans="1:7" ht="12.75" customHeight="1">
      <c r="A1674" t="s">
        <v>1504</v>
      </c>
      <c r="B1674" t="s">
        <v>2151</v>
      </c>
      <c r="C1674" t="s">
        <v>8984</v>
      </c>
      <c r="D1674">
        <v>912</v>
      </c>
      <c r="E1674">
        <v>912</v>
      </c>
      <c r="F1674">
        <v>29184</v>
      </c>
      <c r="G1674">
        <v>32</v>
      </c>
    </row>
    <row r="1675" spans="1:7" ht="12.75" customHeight="1">
      <c r="A1675" t="s">
        <v>728</v>
      </c>
      <c r="B1675" t="s">
        <v>2151</v>
      </c>
      <c r="C1675" t="s">
        <v>729</v>
      </c>
      <c r="D1675">
        <v>912</v>
      </c>
      <c r="E1675">
        <v>912</v>
      </c>
      <c r="F1675">
        <v>21888</v>
      </c>
      <c r="G1675">
        <v>24</v>
      </c>
    </row>
    <row r="1676" spans="1:7" ht="12.75" customHeight="1">
      <c r="A1676" t="s">
        <v>1211</v>
      </c>
      <c r="B1676" t="s">
        <v>2151</v>
      </c>
      <c r="C1676" t="s">
        <v>3730</v>
      </c>
      <c r="D1676">
        <v>912</v>
      </c>
      <c r="E1676">
        <v>10944</v>
      </c>
      <c r="F1676">
        <v>65664</v>
      </c>
      <c r="G1676">
        <v>72</v>
      </c>
    </row>
    <row r="1677" spans="1:7" ht="12.75" customHeight="1">
      <c r="A1677" t="s">
        <v>1212</v>
      </c>
      <c r="B1677" t="s">
        <v>2151</v>
      </c>
      <c r="C1677" t="s">
        <v>3731</v>
      </c>
      <c r="D1677">
        <v>912</v>
      </c>
      <c r="E1677">
        <v>10944</v>
      </c>
      <c r="F1677">
        <v>65664</v>
      </c>
      <c r="G1677">
        <v>72</v>
      </c>
    </row>
    <row r="1678" spans="1:7" ht="12.75" customHeight="1">
      <c r="A1678" t="s">
        <v>2339</v>
      </c>
      <c r="B1678" t="s">
        <v>2151</v>
      </c>
      <c r="C1678" t="s">
        <v>2340</v>
      </c>
      <c r="D1678">
        <v>912</v>
      </c>
      <c r="E1678">
        <v>912</v>
      </c>
      <c r="F1678">
        <v>18240</v>
      </c>
      <c r="G1678">
        <v>20</v>
      </c>
    </row>
    <row r="1679" spans="1:7" ht="12.75" customHeight="1">
      <c r="A1679" t="s">
        <v>18575</v>
      </c>
      <c r="B1679" t="s">
        <v>2151</v>
      </c>
      <c r="C1679" t="s">
        <v>18576</v>
      </c>
      <c r="D1679">
        <v>728.18000000000006</v>
      </c>
      <c r="E1679">
        <v>728.18000000000006</v>
      </c>
      <c r="F1679">
        <v>14563.6</v>
      </c>
      <c r="G1679">
        <v>20</v>
      </c>
    </row>
    <row r="1680" spans="1:7" ht="12.75" customHeight="1">
      <c r="A1680" t="s">
        <v>910</v>
      </c>
      <c r="B1680" t="s">
        <v>2151</v>
      </c>
      <c r="C1680" t="s">
        <v>911</v>
      </c>
      <c r="D1680">
        <v>912</v>
      </c>
      <c r="E1680">
        <v>912</v>
      </c>
      <c r="F1680">
        <v>14592</v>
      </c>
      <c r="G1680">
        <v>16</v>
      </c>
    </row>
    <row r="1681" spans="1:7" ht="12.75" customHeight="1">
      <c r="A1681" t="s">
        <v>17496</v>
      </c>
      <c r="B1681" t="s">
        <v>2151</v>
      </c>
      <c r="C1681" t="s">
        <v>17497</v>
      </c>
      <c r="D1681">
        <v>912</v>
      </c>
      <c r="E1681">
        <v>912</v>
      </c>
      <c r="F1681">
        <v>14592</v>
      </c>
      <c r="G1681">
        <v>16</v>
      </c>
    </row>
    <row r="1682" spans="1:7" ht="12.75" customHeight="1">
      <c r="A1682" t="s">
        <v>6808</v>
      </c>
      <c r="B1682" t="s">
        <v>2151</v>
      </c>
      <c r="C1682" t="s">
        <v>6809</v>
      </c>
      <c r="D1682">
        <v>912</v>
      </c>
      <c r="E1682">
        <v>912</v>
      </c>
      <c r="F1682">
        <v>14592</v>
      </c>
      <c r="G1682">
        <v>16</v>
      </c>
    </row>
    <row r="1683" spans="1:7" ht="12.75" customHeight="1">
      <c r="A1683" t="s">
        <v>8577</v>
      </c>
      <c r="B1683" t="s">
        <v>2151</v>
      </c>
      <c r="C1683" t="s">
        <v>8578</v>
      </c>
      <c r="D1683">
        <v>912</v>
      </c>
      <c r="E1683">
        <v>912</v>
      </c>
      <c r="F1683">
        <v>18240</v>
      </c>
      <c r="G1683">
        <v>20</v>
      </c>
    </row>
    <row r="1684" spans="1:7" ht="12.75" customHeight="1">
      <c r="A1684" t="s">
        <v>19015</v>
      </c>
      <c r="B1684" t="s">
        <v>2151</v>
      </c>
      <c r="C1684" t="s">
        <v>19016</v>
      </c>
      <c r="D1684">
        <v>763.63</v>
      </c>
      <c r="E1684">
        <v>763.63</v>
      </c>
      <c r="F1684">
        <v>15272.6</v>
      </c>
      <c r="G1684">
        <v>20</v>
      </c>
    </row>
    <row r="1685" spans="1:7" ht="12.75" customHeight="1">
      <c r="A1685" t="s">
        <v>5378</v>
      </c>
      <c r="B1685" t="s">
        <v>2151</v>
      </c>
      <c r="C1685" t="s">
        <v>5379</v>
      </c>
      <c r="D1685">
        <v>912</v>
      </c>
      <c r="E1685">
        <v>912</v>
      </c>
      <c r="F1685">
        <v>27360</v>
      </c>
      <c r="G1685">
        <v>30</v>
      </c>
    </row>
    <row r="1686" spans="1:7" ht="12.75" customHeight="1">
      <c r="A1686" t="s">
        <v>551</v>
      </c>
      <c r="B1686" t="s">
        <v>2151</v>
      </c>
      <c r="C1686" t="s">
        <v>552</v>
      </c>
      <c r="D1686">
        <v>912</v>
      </c>
      <c r="E1686">
        <v>912</v>
      </c>
      <c r="F1686">
        <v>27360</v>
      </c>
      <c r="G1686">
        <v>30</v>
      </c>
    </row>
    <row r="1687" spans="1:7" ht="12.75" customHeight="1">
      <c r="A1687" t="s">
        <v>1470</v>
      </c>
      <c r="B1687" t="s">
        <v>2151</v>
      </c>
      <c r="C1687" t="s">
        <v>8932</v>
      </c>
      <c r="D1687">
        <v>912</v>
      </c>
      <c r="E1687">
        <v>912</v>
      </c>
      <c r="F1687">
        <v>21888</v>
      </c>
      <c r="G1687">
        <v>24</v>
      </c>
    </row>
    <row r="1688" spans="1:7" ht="12.75" customHeight="1">
      <c r="A1688" t="s">
        <v>15957</v>
      </c>
      <c r="B1688" t="s">
        <v>2151</v>
      </c>
      <c r="C1688" t="s">
        <v>15958</v>
      </c>
      <c r="D1688">
        <v>912</v>
      </c>
      <c r="E1688">
        <v>912</v>
      </c>
      <c r="F1688">
        <v>16416</v>
      </c>
      <c r="G1688">
        <v>18</v>
      </c>
    </row>
    <row r="1689" spans="1:7" ht="12.75" customHeight="1">
      <c r="A1689" t="s">
        <v>15959</v>
      </c>
      <c r="B1689" t="s">
        <v>2151</v>
      </c>
      <c r="C1689" t="s">
        <v>15960</v>
      </c>
      <c r="D1689">
        <v>912</v>
      </c>
      <c r="E1689">
        <v>912</v>
      </c>
      <c r="F1689">
        <v>16416</v>
      </c>
      <c r="G1689">
        <v>18</v>
      </c>
    </row>
    <row r="1690" spans="1:7" ht="12.75" customHeight="1">
      <c r="A1690" t="s">
        <v>1379</v>
      </c>
      <c r="B1690" t="s">
        <v>2151</v>
      </c>
      <c r="C1690" t="s">
        <v>6737</v>
      </c>
      <c r="D1690">
        <v>912</v>
      </c>
      <c r="E1690">
        <v>912</v>
      </c>
      <c r="F1690">
        <v>14592</v>
      </c>
      <c r="G1690">
        <v>16</v>
      </c>
    </row>
    <row r="1691" spans="1:7" ht="12.75" customHeight="1">
      <c r="A1691" t="s">
        <v>942</v>
      </c>
      <c r="B1691" t="s">
        <v>2151</v>
      </c>
      <c r="C1691" t="s">
        <v>943</v>
      </c>
      <c r="D1691">
        <v>912</v>
      </c>
      <c r="E1691">
        <v>912</v>
      </c>
      <c r="F1691">
        <v>14592</v>
      </c>
      <c r="G1691">
        <v>16</v>
      </c>
    </row>
    <row r="1692" spans="1:7" ht="12.75" customHeight="1">
      <c r="A1692" t="s">
        <v>6796</v>
      </c>
      <c r="B1692" t="s">
        <v>2151</v>
      </c>
      <c r="C1692" t="s">
        <v>6797</v>
      </c>
      <c r="D1692">
        <v>912</v>
      </c>
      <c r="E1692">
        <v>912</v>
      </c>
      <c r="F1692">
        <v>16416</v>
      </c>
      <c r="G1692">
        <v>18</v>
      </c>
    </row>
    <row r="1693" spans="1:7" ht="12.75" customHeight="1">
      <c r="A1693" t="s">
        <v>1599</v>
      </c>
      <c r="B1693" t="s">
        <v>2151</v>
      </c>
      <c r="C1693" t="s">
        <v>18881</v>
      </c>
      <c r="D1693">
        <v>714.5</v>
      </c>
      <c r="E1693">
        <v>714.5</v>
      </c>
      <c r="F1693">
        <v>11432</v>
      </c>
      <c r="G1693">
        <v>16</v>
      </c>
    </row>
    <row r="1694" spans="1:7" ht="12.75" customHeight="1">
      <c r="A1694" t="s">
        <v>4657</v>
      </c>
      <c r="B1694" t="s">
        <v>2151</v>
      </c>
      <c r="C1694" t="s">
        <v>4658</v>
      </c>
      <c r="D1694">
        <v>76</v>
      </c>
      <c r="E1694">
        <v>76</v>
      </c>
      <c r="F1694">
        <v>7296</v>
      </c>
      <c r="G1694">
        <v>96</v>
      </c>
    </row>
    <row r="1695" spans="1:7" ht="12.75" customHeight="1">
      <c r="A1695" t="s">
        <v>4722</v>
      </c>
      <c r="B1695" t="s">
        <v>2151</v>
      </c>
      <c r="C1695" t="s">
        <v>4658</v>
      </c>
      <c r="D1695">
        <v>912</v>
      </c>
      <c r="E1695">
        <v>912</v>
      </c>
      <c r="F1695">
        <v>16416</v>
      </c>
      <c r="G1695">
        <v>18</v>
      </c>
    </row>
    <row r="1696" spans="1:7" ht="12.75" customHeight="1">
      <c r="A1696" t="s">
        <v>4659</v>
      </c>
      <c r="B1696" t="s">
        <v>2151</v>
      </c>
      <c r="C1696" t="s">
        <v>4660</v>
      </c>
      <c r="D1696">
        <v>76</v>
      </c>
      <c r="E1696">
        <v>912</v>
      </c>
      <c r="F1696">
        <v>9120</v>
      </c>
      <c r="G1696">
        <v>120</v>
      </c>
    </row>
    <row r="1697" spans="1:7" ht="12.75" customHeight="1">
      <c r="A1697" t="s">
        <v>5094</v>
      </c>
      <c r="B1697" t="s">
        <v>2151</v>
      </c>
      <c r="C1697" t="s">
        <v>5095</v>
      </c>
      <c r="D1697">
        <v>624</v>
      </c>
      <c r="E1697">
        <v>624</v>
      </c>
      <c r="F1697">
        <v>14976</v>
      </c>
      <c r="G1697">
        <v>24</v>
      </c>
    </row>
    <row r="1698" spans="1:7" ht="12.75" customHeight="1">
      <c r="A1698" t="s">
        <v>5114</v>
      </c>
      <c r="B1698" t="s">
        <v>2151</v>
      </c>
      <c r="C1698" t="s">
        <v>5115</v>
      </c>
      <c r="D1698">
        <v>624</v>
      </c>
      <c r="E1698">
        <v>624</v>
      </c>
      <c r="F1698">
        <v>24960</v>
      </c>
      <c r="G1698">
        <v>40</v>
      </c>
    </row>
    <row r="1699" spans="1:7" ht="12.75" customHeight="1">
      <c r="A1699" t="s">
        <v>1405</v>
      </c>
      <c r="B1699" t="s">
        <v>2151</v>
      </c>
      <c r="C1699" t="s">
        <v>6847</v>
      </c>
      <c r="D1699">
        <v>912</v>
      </c>
      <c r="E1699">
        <v>912</v>
      </c>
      <c r="F1699">
        <v>14592</v>
      </c>
      <c r="G1699">
        <v>16</v>
      </c>
    </row>
    <row r="1700" spans="1:7" ht="12.75" customHeight="1">
      <c r="A1700" t="s">
        <v>13343</v>
      </c>
      <c r="B1700" t="s">
        <v>2151</v>
      </c>
      <c r="C1700" t="s">
        <v>13344</v>
      </c>
      <c r="D1700">
        <v>912</v>
      </c>
      <c r="E1700">
        <v>912</v>
      </c>
      <c r="F1700">
        <v>36480</v>
      </c>
      <c r="G1700">
        <v>40</v>
      </c>
    </row>
    <row r="1701" spans="1:7" ht="12.75" customHeight="1">
      <c r="A1701" t="s">
        <v>13341</v>
      </c>
      <c r="B1701" t="s">
        <v>2151</v>
      </c>
      <c r="C1701" t="s">
        <v>13342</v>
      </c>
      <c r="D1701">
        <v>912</v>
      </c>
      <c r="E1701">
        <v>912</v>
      </c>
      <c r="F1701">
        <v>43776</v>
      </c>
      <c r="G1701">
        <v>48</v>
      </c>
    </row>
    <row r="1702" spans="1:7" ht="12.75" customHeight="1">
      <c r="A1702" t="s">
        <v>13339</v>
      </c>
      <c r="B1702" t="s">
        <v>2151</v>
      </c>
      <c r="C1702" t="s">
        <v>13340</v>
      </c>
      <c r="D1702">
        <v>912</v>
      </c>
      <c r="E1702">
        <v>912</v>
      </c>
      <c r="F1702">
        <v>43776</v>
      </c>
      <c r="G1702">
        <v>48</v>
      </c>
    </row>
    <row r="1703" spans="1:7" ht="12.75" customHeight="1">
      <c r="A1703" t="s">
        <v>20273</v>
      </c>
      <c r="B1703" t="s">
        <v>2151</v>
      </c>
      <c r="C1703" t="s">
        <v>20274</v>
      </c>
      <c r="D1703">
        <v>912</v>
      </c>
      <c r="E1703">
        <v>912</v>
      </c>
      <c r="F1703">
        <v>14592</v>
      </c>
      <c r="G1703">
        <v>16</v>
      </c>
    </row>
    <row r="1704" spans="1:7" ht="12.75" customHeight="1">
      <c r="A1704" t="s">
        <v>20275</v>
      </c>
      <c r="B1704" t="s">
        <v>2151</v>
      </c>
      <c r="C1704" t="s">
        <v>20276</v>
      </c>
      <c r="D1704">
        <v>912</v>
      </c>
      <c r="E1704">
        <v>912</v>
      </c>
      <c r="F1704">
        <v>14592</v>
      </c>
      <c r="G1704">
        <v>16</v>
      </c>
    </row>
    <row r="1705" spans="1:7" ht="12.75" customHeight="1">
      <c r="A1705" t="s">
        <v>8724</v>
      </c>
      <c r="B1705" t="s">
        <v>2151</v>
      </c>
      <c r="C1705" t="s">
        <v>8725</v>
      </c>
      <c r="D1705">
        <v>912</v>
      </c>
      <c r="E1705">
        <v>912</v>
      </c>
      <c r="F1705">
        <v>21888</v>
      </c>
      <c r="G1705">
        <v>24</v>
      </c>
    </row>
    <row r="1706" spans="1:7" ht="12.75" customHeight="1">
      <c r="A1706" t="s">
        <v>8718</v>
      </c>
      <c r="B1706" t="s">
        <v>2151</v>
      </c>
      <c r="C1706" t="s">
        <v>8719</v>
      </c>
      <c r="D1706">
        <v>912</v>
      </c>
      <c r="E1706">
        <v>912</v>
      </c>
      <c r="F1706">
        <v>21888</v>
      </c>
      <c r="G1706">
        <v>24</v>
      </c>
    </row>
    <row r="1707" spans="1:7" ht="12.75" customHeight="1">
      <c r="A1707" t="s">
        <v>17500</v>
      </c>
      <c r="B1707" t="s">
        <v>2151</v>
      </c>
      <c r="C1707" t="s">
        <v>17501</v>
      </c>
      <c r="D1707">
        <v>912</v>
      </c>
      <c r="E1707">
        <v>912</v>
      </c>
      <c r="F1707">
        <v>14592</v>
      </c>
      <c r="G1707">
        <v>16</v>
      </c>
    </row>
    <row r="1708" spans="1:7" ht="12.75" customHeight="1">
      <c r="A1708" t="s">
        <v>16592</v>
      </c>
      <c r="B1708" t="s">
        <v>2151</v>
      </c>
      <c r="C1708" t="s">
        <v>16593</v>
      </c>
      <c r="D1708">
        <v>912</v>
      </c>
      <c r="E1708">
        <v>912</v>
      </c>
      <c r="F1708">
        <v>16416</v>
      </c>
      <c r="G1708">
        <v>18</v>
      </c>
    </row>
    <row r="1709" spans="1:7" ht="12.75" customHeight="1">
      <c r="A1709" t="s">
        <v>19179</v>
      </c>
      <c r="B1709" t="s">
        <v>2151</v>
      </c>
      <c r="C1709" t="s">
        <v>19180</v>
      </c>
      <c r="D1709">
        <v>328.88</v>
      </c>
      <c r="E1709">
        <v>328.88</v>
      </c>
      <c r="F1709">
        <v>5262.08</v>
      </c>
      <c r="G1709">
        <v>16</v>
      </c>
    </row>
    <row r="1710" spans="1:7" ht="12.75" customHeight="1">
      <c r="A1710" t="s">
        <v>15929</v>
      </c>
      <c r="B1710" t="s">
        <v>2151</v>
      </c>
      <c r="C1710" t="s">
        <v>15930</v>
      </c>
      <c r="D1710">
        <v>912</v>
      </c>
      <c r="E1710">
        <v>912</v>
      </c>
      <c r="F1710">
        <v>14592</v>
      </c>
      <c r="G1710">
        <v>16</v>
      </c>
    </row>
    <row r="1711" spans="1:7" ht="12.75" customHeight="1">
      <c r="A1711" t="s">
        <v>15927</v>
      </c>
      <c r="B1711" t="s">
        <v>2151</v>
      </c>
      <c r="C1711" t="s">
        <v>15928</v>
      </c>
      <c r="D1711">
        <v>912</v>
      </c>
      <c r="E1711">
        <v>912</v>
      </c>
      <c r="F1711">
        <v>14592</v>
      </c>
      <c r="G1711">
        <v>16</v>
      </c>
    </row>
    <row r="1712" spans="1:7" ht="12.75" customHeight="1">
      <c r="A1712" t="s">
        <v>19181</v>
      </c>
      <c r="B1712" t="s">
        <v>2151</v>
      </c>
      <c r="C1712" t="s">
        <v>19182</v>
      </c>
      <c r="D1712">
        <v>352.98</v>
      </c>
      <c r="E1712">
        <v>352.98</v>
      </c>
      <c r="F1712">
        <v>5647.68</v>
      </c>
      <c r="G1712">
        <v>16</v>
      </c>
    </row>
    <row r="1713" spans="1:7" ht="12.75" customHeight="1">
      <c r="A1713" t="s">
        <v>16794</v>
      </c>
      <c r="B1713" t="s">
        <v>2151</v>
      </c>
      <c r="C1713" t="s">
        <v>16795</v>
      </c>
      <c r="D1713">
        <v>912</v>
      </c>
      <c r="E1713">
        <v>14592</v>
      </c>
      <c r="F1713">
        <v>29184</v>
      </c>
      <c r="G1713">
        <v>32</v>
      </c>
    </row>
    <row r="1714" spans="1:7" ht="12.75" customHeight="1">
      <c r="A1714" t="s">
        <v>7458</v>
      </c>
      <c r="B1714" t="s">
        <v>2151</v>
      </c>
      <c r="C1714" t="s">
        <v>7459</v>
      </c>
      <c r="D1714">
        <v>680</v>
      </c>
      <c r="E1714">
        <v>680</v>
      </c>
      <c r="F1714">
        <v>8160</v>
      </c>
      <c r="G1714">
        <v>12</v>
      </c>
    </row>
    <row r="1715" spans="1:7" ht="12.75" customHeight="1">
      <c r="A1715" t="s">
        <v>4158</v>
      </c>
      <c r="B1715" t="s">
        <v>2151</v>
      </c>
      <c r="C1715" t="s">
        <v>4159</v>
      </c>
      <c r="D1715">
        <v>912</v>
      </c>
      <c r="E1715">
        <v>912</v>
      </c>
      <c r="F1715">
        <v>27360</v>
      </c>
      <c r="G1715">
        <v>30</v>
      </c>
    </row>
    <row r="1716" spans="1:7" ht="12.75" customHeight="1">
      <c r="A1716" t="s">
        <v>4163</v>
      </c>
      <c r="B1716" t="s">
        <v>2151</v>
      </c>
      <c r="C1716" t="s">
        <v>4164</v>
      </c>
      <c r="D1716">
        <v>912</v>
      </c>
      <c r="E1716">
        <v>7296</v>
      </c>
      <c r="F1716">
        <v>21888</v>
      </c>
      <c r="G1716">
        <v>24</v>
      </c>
    </row>
    <row r="1717" spans="1:7" ht="12.75" customHeight="1">
      <c r="A1717" t="s">
        <v>4150</v>
      </c>
      <c r="B1717" t="s">
        <v>2151</v>
      </c>
      <c r="C1717" t="s">
        <v>4151</v>
      </c>
      <c r="D1717">
        <v>912</v>
      </c>
      <c r="E1717">
        <v>912</v>
      </c>
      <c r="F1717">
        <v>27360</v>
      </c>
      <c r="G1717">
        <v>30</v>
      </c>
    </row>
    <row r="1718" spans="1:7" ht="12.75" customHeight="1">
      <c r="A1718" t="s">
        <v>11729</v>
      </c>
      <c r="B1718" t="s">
        <v>2151</v>
      </c>
      <c r="C1718" t="s">
        <v>11730</v>
      </c>
      <c r="D1718">
        <v>912</v>
      </c>
      <c r="E1718">
        <v>912</v>
      </c>
      <c r="F1718">
        <v>14592</v>
      </c>
      <c r="G1718">
        <v>16</v>
      </c>
    </row>
    <row r="1719" spans="1:7" ht="12.75" customHeight="1">
      <c r="A1719" t="s">
        <v>11467</v>
      </c>
      <c r="B1719" t="s">
        <v>2151</v>
      </c>
      <c r="C1719" t="s">
        <v>11468</v>
      </c>
      <c r="D1719">
        <v>912</v>
      </c>
      <c r="E1719">
        <v>912</v>
      </c>
      <c r="F1719">
        <v>14592</v>
      </c>
      <c r="G1719">
        <v>16</v>
      </c>
    </row>
    <row r="1720" spans="1:7" ht="12.75" customHeight="1">
      <c r="A1720" t="s">
        <v>11195</v>
      </c>
      <c r="B1720" t="s">
        <v>2151</v>
      </c>
      <c r="C1720" t="s">
        <v>11196</v>
      </c>
      <c r="D1720">
        <v>912</v>
      </c>
      <c r="E1720">
        <v>912</v>
      </c>
      <c r="F1720">
        <v>10944</v>
      </c>
      <c r="G1720">
        <v>12</v>
      </c>
    </row>
    <row r="1721" spans="1:7" ht="12.75" customHeight="1">
      <c r="A1721" t="s">
        <v>11466</v>
      </c>
      <c r="B1721" t="s">
        <v>2151</v>
      </c>
      <c r="C1721" t="s">
        <v>11196</v>
      </c>
      <c r="D1721">
        <v>912</v>
      </c>
      <c r="E1721">
        <v>912</v>
      </c>
      <c r="F1721">
        <v>14592</v>
      </c>
      <c r="G1721">
        <v>16</v>
      </c>
    </row>
    <row r="1722" spans="1:7" ht="12.75" customHeight="1">
      <c r="A1722" t="s">
        <v>16314</v>
      </c>
      <c r="B1722" t="s">
        <v>2151</v>
      </c>
      <c r="C1722" t="s">
        <v>16315</v>
      </c>
      <c r="D1722">
        <v>912</v>
      </c>
      <c r="E1722">
        <v>912</v>
      </c>
      <c r="F1722">
        <v>10944</v>
      </c>
      <c r="G1722">
        <v>12</v>
      </c>
    </row>
    <row r="1723" spans="1:7" ht="12.75" customHeight="1">
      <c r="A1723" t="s">
        <v>15346</v>
      </c>
      <c r="B1723" t="s">
        <v>2151</v>
      </c>
      <c r="C1723" t="s">
        <v>15347</v>
      </c>
      <c r="D1723">
        <v>912</v>
      </c>
      <c r="E1723">
        <v>912</v>
      </c>
      <c r="F1723">
        <v>14592</v>
      </c>
      <c r="G1723">
        <v>16</v>
      </c>
    </row>
    <row r="1724" spans="1:7" ht="12.75" customHeight="1">
      <c r="A1724" t="s">
        <v>5451</v>
      </c>
      <c r="B1724" t="s">
        <v>2151</v>
      </c>
      <c r="C1724" t="s">
        <v>5452</v>
      </c>
      <c r="D1724">
        <v>912</v>
      </c>
      <c r="E1724">
        <v>912</v>
      </c>
      <c r="F1724">
        <v>21888</v>
      </c>
      <c r="G1724">
        <v>24</v>
      </c>
    </row>
    <row r="1725" spans="1:7" ht="12.75" customHeight="1">
      <c r="A1725" t="s">
        <v>11956</v>
      </c>
      <c r="B1725" t="s">
        <v>2151</v>
      </c>
      <c r="C1725" t="s">
        <v>11957</v>
      </c>
      <c r="D1725">
        <v>912</v>
      </c>
      <c r="E1725">
        <v>912</v>
      </c>
      <c r="F1725">
        <v>14592</v>
      </c>
      <c r="G1725">
        <v>16</v>
      </c>
    </row>
    <row r="1726" spans="1:7" ht="12.75" customHeight="1">
      <c r="A1726" t="s">
        <v>13981</v>
      </c>
      <c r="B1726" t="s">
        <v>2151</v>
      </c>
      <c r="C1726" t="s">
        <v>13982</v>
      </c>
      <c r="D1726">
        <v>912</v>
      </c>
      <c r="E1726">
        <v>912</v>
      </c>
      <c r="F1726">
        <v>13680</v>
      </c>
      <c r="G1726">
        <v>15</v>
      </c>
    </row>
    <row r="1727" spans="1:7" ht="12.75" customHeight="1">
      <c r="A1727" t="s">
        <v>16802</v>
      </c>
      <c r="B1727" t="s">
        <v>2151</v>
      </c>
      <c r="C1727" t="s">
        <v>16803</v>
      </c>
      <c r="D1727">
        <v>912</v>
      </c>
      <c r="E1727">
        <v>912</v>
      </c>
      <c r="F1727">
        <v>18240</v>
      </c>
      <c r="G1727">
        <v>20</v>
      </c>
    </row>
    <row r="1728" spans="1:7" ht="12.75" customHeight="1">
      <c r="A1728" t="s">
        <v>16454</v>
      </c>
      <c r="B1728" t="s">
        <v>2151</v>
      </c>
      <c r="C1728" t="s">
        <v>16455</v>
      </c>
      <c r="D1728">
        <v>912</v>
      </c>
      <c r="E1728">
        <v>912</v>
      </c>
      <c r="F1728">
        <v>16416</v>
      </c>
      <c r="G1728">
        <v>18</v>
      </c>
    </row>
    <row r="1729" spans="1:7" ht="12.75" customHeight="1">
      <c r="A1729" t="s">
        <v>13987</v>
      </c>
      <c r="B1729" t="s">
        <v>2151</v>
      </c>
      <c r="C1729" t="s">
        <v>13988</v>
      </c>
      <c r="D1729">
        <v>912</v>
      </c>
      <c r="E1729">
        <v>912</v>
      </c>
      <c r="F1729">
        <v>13680</v>
      </c>
      <c r="G1729">
        <v>15</v>
      </c>
    </row>
    <row r="1730" spans="1:7" ht="12.75" customHeight="1">
      <c r="A1730" t="s">
        <v>1477</v>
      </c>
      <c r="B1730" t="s">
        <v>2151</v>
      </c>
      <c r="C1730" t="s">
        <v>8942</v>
      </c>
      <c r="D1730">
        <v>912</v>
      </c>
      <c r="E1730">
        <v>912</v>
      </c>
      <c r="F1730">
        <v>21888</v>
      </c>
      <c r="G1730">
        <v>24</v>
      </c>
    </row>
    <row r="1731" spans="1:7" ht="12.75" customHeight="1">
      <c r="A1731" t="s">
        <v>8312</v>
      </c>
      <c r="B1731" t="s">
        <v>2151</v>
      </c>
      <c r="C1731" t="s">
        <v>8313</v>
      </c>
      <c r="D1731">
        <v>152</v>
      </c>
      <c r="E1731">
        <v>912</v>
      </c>
      <c r="F1731">
        <v>16416</v>
      </c>
      <c r="G1731">
        <v>108</v>
      </c>
    </row>
    <row r="1732" spans="1:7" ht="12.75" customHeight="1">
      <c r="A1732" t="s">
        <v>18416</v>
      </c>
      <c r="B1732" t="s">
        <v>2151</v>
      </c>
      <c r="C1732" t="s">
        <v>18417</v>
      </c>
      <c r="D1732">
        <v>818</v>
      </c>
      <c r="E1732">
        <v>818</v>
      </c>
      <c r="F1732">
        <v>14724</v>
      </c>
      <c r="G1732">
        <v>18</v>
      </c>
    </row>
    <row r="1733" spans="1:7" ht="12.75" customHeight="1">
      <c r="A1733" t="s">
        <v>8323</v>
      </c>
      <c r="B1733" t="s">
        <v>2151</v>
      </c>
      <c r="C1733" t="s">
        <v>8324</v>
      </c>
      <c r="D1733">
        <v>501.42</v>
      </c>
      <c r="E1733">
        <v>501.42</v>
      </c>
      <c r="F1733">
        <v>9025.56</v>
      </c>
      <c r="G1733">
        <v>18</v>
      </c>
    </row>
    <row r="1734" spans="1:7" ht="12.75" customHeight="1">
      <c r="A1734" t="s">
        <v>8843</v>
      </c>
      <c r="B1734" t="s">
        <v>2151</v>
      </c>
      <c r="C1734" t="s">
        <v>8844</v>
      </c>
      <c r="D1734">
        <v>912</v>
      </c>
      <c r="E1734">
        <v>912</v>
      </c>
      <c r="F1734">
        <v>21888</v>
      </c>
      <c r="G1734">
        <v>24</v>
      </c>
    </row>
    <row r="1735" spans="1:7" ht="12.75" customHeight="1">
      <c r="A1735" t="s">
        <v>19877</v>
      </c>
      <c r="B1735" t="s">
        <v>2151</v>
      </c>
      <c r="C1735" t="s">
        <v>19878</v>
      </c>
      <c r="D1735">
        <v>912</v>
      </c>
      <c r="E1735">
        <v>912</v>
      </c>
      <c r="F1735">
        <v>21888</v>
      </c>
      <c r="G1735">
        <v>24</v>
      </c>
    </row>
    <row r="1736" spans="1:7" ht="12.75" customHeight="1">
      <c r="A1736" t="s">
        <v>1280</v>
      </c>
      <c r="B1736" t="s">
        <v>2151</v>
      </c>
      <c r="C1736" t="s">
        <v>5135</v>
      </c>
      <c r="D1736">
        <v>912</v>
      </c>
      <c r="E1736">
        <v>912</v>
      </c>
      <c r="F1736">
        <v>27360</v>
      </c>
      <c r="G1736">
        <v>30</v>
      </c>
    </row>
    <row r="1737" spans="1:7" ht="12.75" customHeight="1">
      <c r="A1737" t="s">
        <v>1305</v>
      </c>
      <c r="B1737" t="s">
        <v>2151</v>
      </c>
      <c r="C1737" t="s">
        <v>5261</v>
      </c>
      <c r="D1737">
        <v>912</v>
      </c>
      <c r="E1737">
        <v>912</v>
      </c>
      <c r="F1737">
        <v>27360</v>
      </c>
      <c r="G1737">
        <v>30</v>
      </c>
    </row>
    <row r="1738" spans="1:7" ht="12.75" customHeight="1">
      <c r="A1738" t="s">
        <v>11617</v>
      </c>
      <c r="B1738" t="s">
        <v>2151</v>
      </c>
      <c r="C1738" t="s">
        <v>11618</v>
      </c>
      <c r="D1738">
        <v>912</v>
      </c>
      <c r="E1738">
        <v>1824</v>
      </c>
      <c r="F1738">
        <v>10944</v>
      </c>
      <c r="G1738">
        <v>12</v>
      </c>
    </row>
    <row r="1739" spans="1:7" ht="12.75" customHeight="1">
      <c r="A1739" t="s">
        <v>8141</v>
      </c>
      <c r="B1739" t="s">
        <v>2151</v>
      </c>
      <c r="C1739" t="s">
        <v>8142</v>
      </c>
      <c r="D1739">
        <v>912</v>
      </c>
      <c r="E1739">
        <v>912</v>
      </c>
      <c r="F1739">
        <v>7296</v>
      </c>
      <c r="G1739">
        <v>8</v>
      </c>
    </row>
    <row r="1740" spans="1:7" ht="12.75" customHeight="1">
      <c r="A1740" t="s">
        <v>15660</v>
      </c>
      <c r="B1740" t="s">
        <v>2151</v>
      </c>
      <c r="C1740" t="s">
        <v>15661</v>
      </c>
      <c r="D1740">
        <v>912</v>
      </c>
      <c r="E1740">
        <v>912</v>
      </c>
      <c r="F1740">
        <v>14592</v>
      </c>
      <c r="G1740">
        <v>16</v>
      </c>
    </row>
    <row r="1741" spans="1:7" ht="12.75" customHeight="1">
      <c r="A1741" t="s">
        <v>16308</v>
      </c>
      <c r="B1741" t="s">
        <v>2151</v>
      </c>
      <c r="C1741" t="s">
        <v>16309</v>
      </c>
      <c r="D1741">
        <v>912</v>
      </c>
      <c r="E1741">
        <v>912</v>
      </c>
      <c r="F1741">
        <v>5472</v>
      </c>
      <c r="G1741">
        <v>6</v>
      </c>
    </row>
    <row r="1742" spans="1:7" ht="12.75" customHeight="1">
      <c r="A1742" t="s">
        <v>4977</v>
      </c>
      <c r="B1742" t="s">
        <v>2151</v>
      </c>
      <c r="C1742" t="s">
        <v>4978</v>
      </c>
      <c r="D1742">
        <v>912</v>
      </c>
      <c r="E1742">
        <v>912</v>
      </c>
      <c r="F1742">
        <v>21888</v>
      </c>
      <c r="G1742">
        <v>24</v>
      </c>
    </row>
    <row r="1743" spans="1:7" ht="12.75" customHeight="1">
      <c r="A1743" t="s">
        <v>7991</v>
      </c>
      <c r="B1743" t="s">
        <v>2151</v>
      </c>
      <c r="C1743" t="s">
        <v>7992</v>
      </c>
      <c r="D1743">
        <v>912</v>
      </c>
      <c r="E1743">
        <v>912</v>
      </c>
      <c r="F1743">
        <v>10944</v>
      </c>
      <c r="G1743">
        <v>12</v>
      </c>
    </row>
    <row r="1744" spans="1:7" ht="12.75" customHeight="1">
      <c r="A1744" t="s">
        <v>4948</v>
      </c>
      <c r="B1744" t="s">
        <v>2151</v>
      </c>
      <c r="C1744" t="s">
        <v>4949</v>
      </c>
      <c r="D1744">
        <v>912</v>
      </c>
      <c r="E1744">
        <v>912</v>
      </c>
      <c r="F1744">
        <v>21888</v>
      </c>
      <c r="G1744">
        <v>24</v>
      </c>
    </row>
    <row r="1745" spans="1:7" ht="12.75" customHeight="1">
      <c r="A1745" t="s">
        <v>5134</v>
      </c>
      <c r="B1745" t="s">
        <v>2151</v>
      </c>
      <c r="C1745" t="s">
        <v>4949</v>
      </c>
      <c r="D1745">
        <v>912</v>
      </c>
      <c r="E1745">
        <v>912</v>
      </c>
      <c r="F1745">
        <v>27360</v>
      </c>
      <c r="G1745">
        <v>30</v>
      </c>
    </row>
    <row r="1746" spans="1:7" ht="12.75" customHeight="1">
      <c r="A1746" t="s">
        <v>8249</v>
      </c>
      <c r="B1746" t="s">
        <v>2151</v>
      </c>
      <c r="C1746" t="s">
        <v>8250</v>
      </c>
      <c r="D1746">
        <v>912</v>
      </c>
      <c r="E1746">
        <v>912</v>
      </c>
      <c r="F1746">
        <v>21888</v>
      </c>
      <c r="G1746">
        <v>24</v>
      </c>
    </row>
    <row r="1747" spans="1:7" ht="12.75" customHeight="1">
      <c r="A1747" t="s">
        <v>18403</v>
      </c>
      <c r="B1747" t="s">
        <v>2151</v>
      </c>
      <c r="C1747" t="s">
        <v>18404</v>
      </c>
      <c r="D1747">
        <v>785</v>
      </c>
      <c r="E1747">
        <v>785</v>
      </c>
      <c r="F1747">
        <v>18840</v>
      </c>
      <c r="G1747">
        <v>24</v>
      </c>
    </row>
    <row r="1748" spans="1:7" ht="12.75" customHeight="1">
      <c r="A1748" t="s">
        <v>16921</v>
      </c>
      <c r="B1748" t="s">
        <v>2151</v>
      </c>
      <c r="C1748" t="s">
        <v>16922</v>
      </c>
      <c r="D1748">
        <v>912</v>
      </c>
      <c r="E1748">
        <v>912</v>
      </c>
      <c r="F1748">
        <v>16416</v>
      </c>
      <c r="G1748">
        <v>18</v>
      </c>
    </row>
    <row r="1749" spans="1:7" ht="12.75" customHeight="1">
      <c r="A1749" t="s">
        <v>16189</v>
      </c>
      <c r="B1749" t="s">
        <v>2151</v>
      </c>
      <c r="C1749" t="s">
        <v>16190</v>
      </c>
      <c r="D1749">
        <v>912</v>
      </c>
      <c r="E1749">
        <v>912</v>
      </c>
      <c r="F1749">
        <v>16416</v>
      </c>
      <c r="G1749">
        <v>18</v>
      </c>
    </row>
    <row r="1750" spans="1:7" ht="12.75" customHeight="1">
      <c r="A1750" t="s">
        <v>6784</v>
      </c>
      <c r="B1750" t="s">
        <v>2151</v>
      </c>
      <c r="C1750" t="s">
        <v>6785</v>
      </c>
      <c r="D1750">
        <v>912</v>
      </c>
      <c r="E1750">
        <v>912</v>
      </c>
      <c r="F1750">
        <v>14592</v>
      </c>
      <c r="G1750">
        <v>16</v>
      </c>
    </row>
    <row r="1751" spans="1:7" ht="12.75" customHeight="1">
      <c r="A1751" t="s">
        <v>6782</v>
      </c>
      <c r="B1751" t="s">
        <v>2151</v>
      </c>
      <c r="C1751" t="s">
        <v>6783</v>
      </c>
      <c r="D1751">
        <v>912</v>
      </c>
      <c r="E1751">
        <v>912</v>
      </c>
      <c r="F1751">
        <v>14592</v>
      </c>
      <c r="G1751">
        <v>16</v>
      </c>
    </row>
    <row r="1752" spans="1:7" ht="12.75" customHeight="1">
      <c r="A1752" t="s">
        <v>4987</v>
      </c>
      <c r="B1752" t="s">
        <v>2151</v>
      </c>
      <c r="C1752" t="s">
        <v>4988</v>
      </c>
      <c r="D1752">
        <v>912</v>
      </c>
      <c r="E1752">
        <v>9120</v>
      </c>
      <c r="F1752">
        <v>27360</v>
      </c>
      <c r="G1752">
        <v>30</v>
      </c>
    </row>
    <row r="1753" spans="1:7" ht="12.75" customHeight="1">
      <c r="A1753" t="s">
        <v>5053</v>
      </c>
      <c r="B1753" t="s">
        <v>2151</v>
      </c>
      <c r="C1753" t="s">
        <v>5054</v>
      </c>
      <c r="D1753">
        <v>912</v>
      </c>
      <c r="E1753">
        <v>9120</v>
      </c>
      <c r="F1753">
        <v>27360</v>
      </c>
      <c r="G1753">
        <v>30</v>
      </c>
    </row>
    <row r="1754" spans="1:7" ht="12.75" customHeight="1">
      <c r="A1754" t="s">
        <v>4989</v>
      </c>
      <c r="B1754" t="s">
        <v>2151</v>
      </c>
      <c r="C1754" t="s">
        <v>4990</v>
      </c>
      <c r="D1754">
        <v>912</v>
      </c>
      <c r="E1754">
        <v>9120</v>
      </c>
      <c r="F1754">
        <v>27360</v>
      </c>
      <c r="G1754">
        <v>30</v>
      </c>
    </row>
    <row r="1755" spans="1:7" ht="12.75" customHeight="1">
      <c r="A1755" t="s">
        <v>19341</v>
      </c>
      <c r="B1755" t="s">
        <v>2151</v>
      </c>
      <c r="C1755" t="s">
        <v>19342</v>
      </c>
      <c r="D1755">
        <v>912</v>
      </c>
      <c r="E1755">
        <v>9120</v>
      </c>
      <c r="F1755">
        <v>27360</v>
      </c>
      <c r="G1755">
        <v>30</v>
      </c>
    </row>
    <row r="1756" spans="1:7" ht="12.75" customHeight="1">
      <c r="A1756" t="s">
        <v>7362</v>
      </c>
      <c r="B1756" t="s">
        <v>2151</v>
      </c>
      <c r="C1756" t="s">
        <v>7363</v>
      </c>
      <c r="D1756">
        <v>912</v>
      </c>
      <c r="E1756">
        <v>912</v>
      </c>
      <c r="F1756">
        <v>18240</v>
      </c>
      <c r="G1756">
        <v>20</v>
      </c>
    </row>
    <row r="1757" spans="1:7" ht="12.75" customHeight="1">
      <c r="A1757" t="s">
        <v>8374</v>
      </c>
      <c r="B1757" t="s">
        <v>2151</v>
      </c>
      <c r="C1757" t="s">
        <v>8375</v>
      </c>
      <c r="D1757">
        <v>912</v>
      </c>
      <c r="E1757">
        <v>912</v>
      </c>
      <c r="F1757">
        <v>13680</v>
      </c>
      <c r="G1757">
        <v>15</v>
      </c>
    </row>
    <row r="1758" spans="1:7" ht="12.75" customHeight="1">
      <c r="A1758" t="s">
        <v>11619</v>
      </c>
      <c r="B1758" t="s">
        <v>2151</v>
      </c>
      <c r="C1758" t="s">
        <v>11620</v>
      </c>
      <c r="D1758">
        <v>912</v>
      </c>
      <c r="E1758">
        <v>1824</v>
      </c>
      <c r="F1758">
        <v>10944</v>
      </c>
      <c r="G1758">
        <v>12</v>
      </c>
    </row>
    <row r="1759" spans="1:7" ht="12.75" customHeight="1">
      <c r="A1759" t="s">
        <v>11806</v>
      </c>
      <c r="B1759" t="s">
        <v>2151</v>
      </c>
      <c r="C1759" t="s">
        <v>11807</v>
      </c>
      <c r="D1759">
        <v>912</v>
      </c>
      <c r="E1759">
        <v>912</v>
      </c>
      <c r="F1759">
        <v>10944</v>
      </c>
      <c r="G1759">
        <v>12</v>
      </c>
    </row>
    <row r="1760" spans="1:7" ht="12.75" customHeight="1">
      <c r="A1760" t="s">
        <v>9759</v>
      </c>
      <c r="B1760" t="s">
        <v>2151</v>
      </c>
      <c r="C1760" t="s">
        <v>9760</v>
      </c>
      <c r="D1760">
        <v>912</v>
      </c>
      <c r="E1760">
        <v>912</v>
      </c>
      <c r="F1760">
        <v>18240</v>
      </c>
      <c r="G1760">
        <v>20</v>
      </c>
    </row>
    <row r="1761" spans="1:7" ht="12.75" customHeight="1">
      <c r="A1761" t="s">
        <v>16366</v>
      </c>
      <c r="B1761" t="s">
        <v>2151</v>
      </c>
      <c r="C1761" t="s">
        <v>16367</v>
      </c>
      <c r="D1761">
        <v>912</v>
      </c>
      <c r="E1761">
        <v>912</v>
      </c>
      <c r="F1761">
        <v>18240</v>
      </c>
      <c r="G1761">
        <v>20</v>
      </c>
    </row>
    <row r="1762" spans="1:7" ht="12.75" customHeight="1">
      <c r="A1762" t="s">
        <v>16452</v>
      </c>
      <c r="B1762" t="s">
        <v>2151</v>
      </c>
      <c r="C1762" t="s">
        <v>16453</v>
      </c>
      <c r="D1762">
        <v>912</v>
      </c>
      <c r="E1762">
        <v>912</v>
      </c>
      <c r="F1762">
        <v>18240</v>
      </c>
      <c r="G1762">
        <v>20</v>
      </c>
    </row>
    <row r="1763" spans="1:7" ht="12.75" customHeight="1">
      <c r="A1763" t="s">
        <v>8024</v>
      </c>
      <c r="B1763" t="s">
        <v>2151</v>
      </c>
      <c r="C1763" t="s">
        <v>8025</v>
      </c>
      <c r="D1763">
        <v>912</v>
      </c>
      <c r="E1763">
        <v>912</v>
      </c>
      <c r="F1763">
        <v>10944</v>
      </c>
      <c r="G1763">
        <v>12</v>
      </c>
    </row>
    <row r="1764" spans="1:7" ht="12.75" customHeight="1">
      <c r="A1764" t="s">
        <v>4604</v>
      </c>
      <c r="B1764" t="s">
        <v>2151</v>
      </c>
      <c r="C1764" t="s">
        <v>4605</v>
      </c>
      <c r="D1764">
        <v>152</v>
      </c>
      <c r="E1764">
        <v>912</v>
      </c>
      <c r="F1764">
        <v>13680</v>
      </c>
      <c r="G1764">
        <v>90</v>
      </c>
    </row>
    <row r="1765" spans="1:7" ht="12.75" customHeight="1">
      <c r="A1765" t="s">
        <v>12228</v>
      </c>
      <c r="B1765" t="s">
        <v>2151</v>
      </c>
      <c r="C1765" t="s">
        <v>12229</v>
      </c>
      <c r="D1765">
        <v>912</v>
      </c>
      <c r="E1765">
        <v>912</v>
      </c>
      <c r="F1765">
        <v>16416</v>
      </c>
      <c r="G1765">
        <v>18</v>
      </c>
    </row>
    <row r="1766" spans="1:7" ht="12.75" customHeight="1">
      <c r="A1766" t="s">
        <v>9001</v>
      </c>
      <c r="B1766" t="s">
        <v>2151</v>
      </c>
      <c r="C1766" t="s">
        <v>9002</v>
      </c>
      <c r="D1766">
        <v>912</v>
      </c>
      <c r="E1766">
        <v>912</v>
      </c>
      <c r="F1766">
        <v>36480</v>
      </c>
      <c r="G1766">
        <v>40</v>
      </c>
    </row>
    <row r="1767" spans="1:7" ht="12.75" customHeight="1">
      <c r="A1767" t="s">
        <v>9009</v>
      </c>
      <c r="B1767" t="s">
        <v>2151</v>
      </c>
      <c r="C1767" t="s">
        <v>9010</v>
      </c>
      <c r="D1767">
        <v>912</v>
      </c>
      <c r="E1767">
        <v>912</v>
      </c>
      <c r="F1767">
        <v>36480</v>
      </c>
      <c r="G1767">
        <v>40</v>
      </c>
    </row>
    <row r="1768" spans="1:7" ht="12.75" customHeight="1">
      <c r="A1768" t="s">
        <v>9015</v>
      </c>
      <c r="B1768" t="s">
        <v>2151</v>
      </c>
      <c r="C1768" t="s">
        <v>9016</v>
      </c>
      <c r="D1768">
        <v>0</v>
      </c>
      <c r="E1768">
        <v>0</v>
      </c>
      <c r="F1768">
        <v>0</v>
      </c>
      <c r="G1768">
        <v>40</v>
      </c>
    </row>
    <row r="1769" spans="1:7" ht="12.75" customHeight="1">
      <c r="A1769" t="s">
        <v>8522</v>
      </c>
      <c r="B1769" t="s">
        <v>2151</v>
      </c>
      <c r="C1769" t="s">
        <v>8523</v>
      </c>
      <c r="D1769">
        <v>912</v>
      </c>
      <c r="E1769">
        <v>912</v>
      </c>
      <c r="F1769">
        <v>21888</v>
      </c>
      <c r="G1769">
        <v>24</v>
      </c>
    </row>
    <row r="1770" spans="1:7" ht="12.75" customHeight="1">
      <c r="A1770" t="s">
        <v>17013</v>
      </c>
      <c r="B1770" t="s">
        <v>2151</v>
      </c>
      <c r="C1770" t="s">
        <v>17014</v>
      </c>
      <c r="D1770">
        <v>912</v>
      </c>
      <c r="E1770">
        <v>912</v>
      </c>
      <c r="F1770">
        <v>21888</v>
      </c>
      <c r="G1770">
        <v>24</v>
      </c>
    </row>
    <row r="1771" spans="1:7" ht="12.75" customHeight="1">
      <c r="A1771" t="s">
        <v>8052</v>
      </c>
      <c r="B1771" t="s">
        <v>2151</v>
      </c>
      <c r="C1771" t="s">
        <v>8053</v>
      </c>
      <c r="D1771">
        <v>780</v>
      </c>
      <c r="E1771">
        <v>780</v>
      </c>
      <c r="F1771">
        <v>18720</v>
      </c>
      <c r="G1771">
        <v>24</v>
      </c>
    </row>
    <row r="1772" spans="1:7" ht="12.75" customHeight="1">
      <c r="A1772" t="s">
        <v>9751</v>
      </c>
      <c r="B1772" t="s">
        <v>2151</v>
      </c>
      <c r="C1772" t="s">
        <v>9752</v>
      </c>
      <c r="D1772">
        <v>912</v>
      </c>
      <c r="E1772">
        <v>9120</v>
      </c>
      <c r="F1772">
        <v>18240</v>
      </c>
      <c r="G1772">
        <v>20</v>
      </c>
    </row>
    <row r="1773" spans="1:7" ht="12.75" customHeight="1">
      <c r="A1773" t="s">
        <v>1385</v>
      </c>
      <c r="B1773" t="s">
        <v>2151</v>
      </c>
      <c r="C1773" t="s">
        <v>6751</v>
      </c>
      <c r="D1773">
        <v>912</v>
      </c>
      <c r="E1773">
        <v>912</v>
      </c>
      <c r="F1773">
        <v>14592</v>
      </c>
      <c r="G1773">
        <v>16</v>
      </c>
    </row>
    <row r="1774" spans="1:7" ht="12.75" customHeight="1">
      <c r="A1774" t="s">
        <v>6792</v>
      </c>
      <c r="B1774" t="s">
        <v>2151</v>
      </c>
      <c r="C1774" t="s">
        <v>6793</v>
      </c>
      <c r="D1774">
        <v>912</v>
      </c>
      <c r="E1774">
        <v>912</v>
      </c>
      <c r="F1774">
        <v>14592</v>
      </c>
      <c r="G1774">
        <v>16</v>
      </c>
    </row>
    <row r="1775" spans="1:7" ht="12.75" customHeight="1">
      <c r="A1775" t="s">
        <v>11049</v>
      </c>
      <c r="B1775" t="s">
        <v>2151</v>
      </c>
      <c r="C1775" t="s">
        <v>11050</v>
      </c>
      <c r="D1775">
        <v>900</v>
      </c>
      <c r="E1775">
        <v>900</v>
      </c>
      <c r="F1775">
        <v>13500</v>
      </c>
      <c r="G1775">
        <v>15</v>
      </c>
    </row>
    <row r="1776" spans="1:7" ht="12.75" customHeight="1">
      <c r="A1776" t="s">
        <v>10891</v>
      </c>
      <c r="B1776" t="s">
        <v>2151</v>
      </c>
      <c r="C1776" t="s">
        <v>10892</v>
      </c>
      <c r="D1776">
        <v>840</v>
      </c>
      <c r="E1776">
        <v>840</v>
      </c>
      <c r="F1776">
        <v>16800</v>
      </c>
      <c r="G1776">
        <v>20</v>
      </c>
    </row>
    <row r="1777" spans="1:7" ht="12.75" customHeight="1">
      <c r="A1777" t="s">
        <v>9985</v>
      </c>
      <c r="B1777" t="s">
        <v>2151</v>
      </c>
      <c r="C1777" t="s">
        <v>9986</v>
      </c>
      <c r="D1777">
        <v>912</v>
      </c>
      <c r="E1777">
        <v>912</v>
      </c>
      <c r="F1777">
        <v>21888</v>
      </c>
      <c r="G1777">
        <v>24</v>
      </c>
    </row>
    <row r="1778" spans="1:7" ht="12.75" customHeight="1">
      <c r="A1778" t="s">
        <v>13938</v>
      </c>
      <c r="B1778" t="s">
        <v>2151</v>
      </c>
      <c r="C1778" t="s">
        <v>13939</v>
      </c>
      <c r="D1778">
        <v>912</v>
      </c>
      <c r="E1778">
        <v>912</v>
      </c>
      <c r="F1778">
        <v>18240</v>
      </c>
      <c r="G1778">
        <v>20</v>
      </c>
    </row>
    <row r="1779" spans="1:7" ht="12.75" customHeight="1">
      <c r="A1779" t="s">
        <v>14707</v>
      </c>
      <c r="B1779" t="s">
        <v>2151</v>
      </c>
      <c r="C1779" t="s">
        <v>14708</v>
      </c>
      <c r="D1779">
        <v>912</v>
      </c>
      <c r="E1779">
        <v>912</v>
      </c>
      <c r="F1779">
        <v>27360</v>
      </c>
      <c r="G1779">
        <v>30</v>
      </c>
    </row>
    <row r="1780" spans="1:7" ht="12.75" customHeight="1">
      <c r="A1780" t="s">
        <v>14703</v>
      </c>
      <c r="B1780" t="s">
        <v>2151</v>
      </c>
      <c r="C1780" t="s">
        <v>14704</v>
      </c>
      <c r="D1780">
        <v>912</v>
      </c>
      <c r="E1780">
        <v>912</v>
      </c>
      <c r="F1780">
        <v>27360</v>
      </c>
      <c r="G1780">
        <v>30</v>
      </c>
    </row>
    <row r="1781" spans="1:7" ht="12.75" customHeight="1">
      <c r="A1781" t="s">
        <v>14091</v>
      </c>
      <c r="B1781" t="s">
        <v>2151</v>
      </c>
      <c r="C1781" t="s">
        <v>14092</v>
      </c>
      <c r="D1781">
        <v>912</v>
      </c>
      <c r="E1781">
        <v>912</v>
      </c>
      <c r="F1781">
        <v>21888</v>
      </c>
      <c r="G1781">
        <v>24</v>
      </c>
    </row>
    <row r="1782" spans="1:7" ht="12.75" customHeight="1">
      <c r="A1782" t="s">
        <v>14900</v>
      </c>
      <c r="B1782" t="s">
        <v>2151</v>
      </c>
      <c r="C1782" t="s">
        <v>14901</v>
      </c>
      <c r="D1782">
        <v>912</v>
      </c>
      <c r="E1782">
        <v>912</v>
      </c>
      <c r="F1782">
        <v>16416</v>
      </c>
      <c r="G1782">
        <v>18</v>
      </c>
    </row>
    <row r="1783" spans="1:7" ht="12.75" customHeight="1">
      <c r="A1783" t="s">
        <v>14898</v>
      </c>
      <c r="B1783" t="s">
        <v>2151</v>
      </c>
      <c r="C1783" t="s">
        <v>14899</v>
      </c>
      <c r="D1783">
        <v>912</v>
      </c>
      <c r="E1783">
        <v>912</v>
      </c>
      <c r="F1783">
        <v>16416</v>
      </c>
      <c r="G1783">
        <v>18</v>
      </c>
    </row>
    <row r="1784" spans="1:7" ht="12.75" customHeight="1">
      <c r="A1784" t="s">
        <v>14705</v>
      </c>
      <c r="B1784" t="s">
        <v>2151</v>
      </c>
      <c r="C1784" t="s">
        <v>14706</v>
      </c>
      <c r="D1784">
        <v>912</v>
      </c>
      <c r="E1784">
        <v>912</v>
      </c>
      <c r="F1784">
        <v>27360</v>
      </c>
      <c r="G1784">
        <v>30</v>
      </c>
    </row>
    <row r="1785" spans="1:7" ht="12.75" customHeight="1">
      <c r="A1785" t="s">
        <v>2150</v>
      </c>
      <c r="B1785" t="s">
        <v>2151</v>
      </c>
      <c r="C1785" t="s">
        <v>2152</v>
      </c>
      <c r="D1785">
        <v>912</v>
      </c>
      <c r="E1785">
        <v>912</v>
      </c>
      <c r="F1785">
        <v>10944</v>
      </c>
      <c r="G1785">
        <v>12</v>
      </c>
    </row>
    <row r="1786" spans="1:7" ht="12.75" customHeight="1">
      <c r="A1786" t="s">
        <v>1135</v>
      </c>
      <c r="B1786" t="s">
        <v>2151</v>
      </c>
      <c r="C1786" t="s">
        <v>2377</v>
      </c>
      <c r="D1786">
        <v>912</v>
      </c>
      <c r="E1786">
        <v>10944</v>
      </c>
      <c r="F1786">
        <v>65664</v>
      </c>
      <c r="G1786">
        <v>72</v>
      </c>
    </row>
    <row r="1787" spans="1:7" ht="12.75" customHeight="1">
      <c r="A1787" t="s">
        <v>1326</v>
      </c>
      <c r="B1787" t="s">
        <v>2151</v>
      </c>
      <c r="C1787" t="s">
        <v>5301</v>
      </c>
      <c r="D1787">
        <v>912</v>
      </c>
      <c r="E1787">
        <v>912</v>
      </c>
      <c r="F1787">
        <v>27360</v>
      </c>
      <c r="G1787">
        <v>30</v>
      </c>
    </row>
    <row r="1788" spans="1:7" ht="12.75" customHeight="1">
      <c r="A1788" t="s">
        <v>5304</v>
      </c>
      <c r="B1788" t="s">
        <v>2151</v>
      </c>
      <c r="C1788" t="s">
        <v>5305</v>
      </c>
      <c r="D1788">
        <v>912</v>
      </c>
      <c r="E1788">
        <v>912</v>
      </c>
      <c r="F1788">
        <v>27360</v>
      </c>
      <c r="G1788">
        <v>30</v>
      </c>
    </row>
    <row r="1789" spans="1:7" ht="12.75" customHeight="1">
      <c r="A1789" t="s">
        <v>18232</v>
      </c>
      <c r="B1789" t="s">
        <v>2151</v>
      </c>
      <c r="C1789" t="s">
        <v>18233</v>
      </c>
      <c r="D1789">
        <v>769</v>
      </c>
      <c r="E1789">
        <v>769</v>
      </c>
      <c r="F1789">
        <v>15380</v>
      </c>
      <c r="G1789">
        <v>20</v>
      </c>
    </row>
    <row r="1790" spans="1:7" ht="12.75" customHeight="1">
      <c r="A1790" t="s">
        <v>18429</v>
      </c>
      <c r="B1790" t="s">
        <v>2151</v>
      </c>
      <c r="C1790" t="s">
        <v>18233</v>
      </c>
      <c r="D1790">
        <v>818</v>
      </c>
      <c r="E1790">
        <v>818</v>
      </c>
      <c r="F1790">
        <v>16360</v>
      </c>
      <c r="G1790">
        <v>20</v>
      </c>
    </row>
    <row r="1791" spans="1:7" ht="12.75" customHeight="1">
      <c r="A1791" t="s">
        <v>18363</v>
      </c>
      <c r="B1791" t="s">
        <v>2151</v>
      </c>
      <c r="C1791" t="s">
        <v>18364</v>
      </c>
      <c r="D1791">
        <v>785</v>
      </c>
      <c r="E1791">
        <v>785</v>
      </c>
      <c r="F1791">
        <v>15700</v>
      </c>
      <c r="G1791">
        <v>20</v>
      </c>
    </row>
    <row r="1792" spans="1:7" ht="12.75" customHeight="1">
      <c r="A1792" t="s">
        <v>18203</v>
      </c>
      <c r="B1792" t="s">
        <v>2151</v>
      </c>
      <c r="C1792" t="s">
        <v>18204</v>
      </c>
      <c r="D1792">
        <v>769</v>
      </c>
      <c r="E1792">
        <v>769</v>
      </c>
      <c r="F1792">
        <v>18456</v>
      </c>
      <c r="G1792">
        <v>24</v>
      </c>
    </row>
    <row r="1793" spans="1:7" ht="12.75" customHeight="1">
      <c r="A1793" t="s">
        <v>18253</v>
      </c>
      <c r="B1793" t="s">
        <v>2151</v>
      </c>
      <c r="C1793" t="s">
        <v>18254</v>
      </c>
      <c r="D1793">
        <v>785</v>
      </c>
      <c r="E1793">
        <v>785</v>
      </c>
      <c r="F1793">
        <v>18840</v>
      </c>
      <c r="G1793">
        <v>24</v>
      </c>
    </row>
    <row r="1794" spans="1:7" ht="12.75" customHeight="1">
      <c r="A1794" t="s">
        <v>18211</v>
      </c>
      <c r="B1794" t="s">
        <v>2151</v>
      </c>
      <c r="C1794" t="s">
        <v>18212</v>
      </c>
      <c r="D1794">
        <v>769</v>
      </c>
      <c r="E1794">
        <v>7690</v>
      </c>
      <c r="F1794">
        <v>23070</v>
      </c>
      <c r="G1794">
        <v>30</v>
      </c>
    </row>
    <row r="1795" spans="1:7" ht="12.75" customHeight="1">
      <c r="A1795" t="s">
        <v>18197</v>
      </c>
      <c r="B1795" t="s">
        <v>2151</v>
      </c>
      <c r="C1795" t="s">
        <v>18198</v>
      </c>
      <c r="D1795">
        <v>769</v>
      </c>
      <c r="E1795">
        <v>7690</v>
      </c>
      <c r="F1795">
        <v>23070</v>
      </c>
      <c r="G1795">
        <v>30</v>
      </c>
    </row>
    <row r="1796" spans="1:7" ht="12.75" customHeight="1">
      <c r="A1796" t="s">
        <v>18509</v>
      </c>
      <c r="B1796" t="s">
        <v>2151</v>
      </c>
      <c r="C1796" t="s">
        <v>18510</v>
      </c>
      <c r="D1796">
        <v>785</v>
      </c>
      <c r="E1796">
        <v>7850</v>
      </c>
      <c r="F1796">
        <v>15700</v>
      </c>
      <c r="G1796">
        <v>20</v>
      </c>
    </row>
    <row r="1797" spans="1:7" ht="12.75" customHeight="1">
      <c r="A1797" t="s">
        <v>18098</v>
      </c>
      <c r="B1797" t="s">
        <v>2151</v>
      </c>
      <c r="C1797" t="s">
        <v>18099</v>
      </c>
      <c r="D1797">
        <v>831</v>
      </c>
      <c r="E1797">
        <v>831</v>
      </c>
      <c r="F1797">
        <v>33240</v>
      </c>
      <c r="G1797">
        <v>40</v>
      </c>
    </row>
    <row r="1798" spans="1:7" ht="12.75" customHeight="1">
      <c r="A1798" t="s">
        <v>4312</v>
      </c>
      <c r="B1798" t="s">
        <v>2151</v>
      </c>
      <c r="C1798" t="s">
        <v>4313</v>
      </c>
      <c r="D1798">
        <v>912</v>
      </c>
      <c r="E1798">
        <v>10944</v>
      </c>
      <c r="F1798">
        <v>43776</v>
      </c>
      <c r="G1798">
        <v>48</v>
      </c>
    </row>
    <row r="1799" spans="1:7" ht="12.75" customHeight="1">
      <c r="A1799" t="s">
        <v>4320</v>
      </c>
      <c r="B1799" t="s">
        <v>2151</v>
      </c>
      <c r="C1799" t="s">
        <v>4321</v>
      </c>
      <c r="D1799">
        <v>912</v>
      </c>
      <c r="E1799">
        <v>912</v>
      </c>
      <c r="F1799">
        <v>43776</v>
      </c>
      <c r="G1799">
        <v>48</v>
      </c>
    </row>
    <row r="1800" spans="1:7" ht="12.75" customHeight="1">
      <c r="A1800" t="s">
        <v>4210</v>
      </c>
      <c r="B1800" t="s">
        <v>2151</v>
      </c>
      <c r="C1800" t="s">
        <v>4211</v>
      </c>
      <c r="D1800">
        <v>912</v>
      </c>
      <c r="E1800">
        <v>9120</v>
      </c>
      <c r="F1800">
        <v>36480</v>
      </c>
      <c r="G1800">
        <v>40</v>
      </c>
    </row>
    <row r="1801" spans="1:7" ht="12.75" customHeight="1">
      <c r="A1801" t="s">
        <v>4197</v>
      </c>
      <c r="B1801" t="s">
        <v>2151</v>
      </c>
      <c r="C1801" t="s">
        <v>4198</v>
      </c>
      <c r="D1801">
        <v>912</v>
      </c>
      <c r="E1801">
        <v>9120</v>
      </c>
      <c r="F1801">
        <v>36480</v>
      </c>
      <c r="G1801">
        <v>40</v>
      </c>
    </row>
    <row r="1802" spans="1:7" ht="12.75" customHeight="1">
      <c r="A1802" t="s">
        <v>10051</v>
      </c>
      <c r="B1802" t="s">
        <v>2151</v>
      </c>
      <c r="C1802" t="s">
        <v>10052</v>
      </c>
      <c r="D1802">
        <v>912</v>
      </c>
      <c r="E1802">
        <v>9120</v>
      </c>
      <c r="F1802">
        <v>72960</v>
      </c>
      <c r="G1802">
        <v>80</v>
      </c>
    </row>
    <row r="1803" spans="1:7" ht="12.75" customHeight="1">
      <c r="A1803" t="s">
        <v>10053</v>
      </c>
      <c r="B1803" t="s">
        <v>2151</v>
      </c>
      <c r="C1803" t="s">
        <v>10052</v>
      </c>
      <c r="D1803">
        <v>912</v>
      </c>
      <c r="E1803">
        <v>9120</v>
      </c>
      <c r="F1803">
        <v>72960</v>
      </c>
      <c r="G1803">
        <v>80</v>
      </c>
    </row>
    <row r="1804" spans="1:7" ht="12.75" customHeight="1">
      <c r="A1804" t="s">
        <v>10043</v>
      </c>
      <c r="B1804" t="s">
        <v>2151</v>
      </c>
      <c r="C1804" t="s">
        <v>10044</v>
      </c>
      <c r="D1804">
        <v>744</v>
      </c>
      <c r="E1804">
        <v>7440</v>
      </c>
      <c r="F1804">
        <v>59520</v>
      </c>
      <c r="G1804">
        <v>80</v>
      </c>
    </row>
    <row r="1805" spans="1:7" ht="12.75" customHeight="1">
      <c r="A1805" t="s">
        <v>3896</v>
      </c>
      <c r="B1805" t="s">
        <v>2151</v>
      </c>
      <c r="C1805" t="s">
        <v>3897</v>
      </c>
      <c r="D1805">
        <v>912</v>
      </c>
      <c r="E1805">
        <v>9120</v>
      </c>
      <c r="F1805">
        <v>36480</v>
      </c>
      <c r="G1805">
        <v>40</v>
      </c>
    </row>
    <row r="1806" spans="1:7" ht="12.75" customHeight="1">
      <c r="A1806" t="s">
        <v>16509</v>
      </c>
      <c r="B1806" t="s">
        <v>2151</v>
      </c>
      <c r="C1806" t="s">
        <v>16510</v>
      </c>
      <c r="D1806">
        <v>912</v>
      </c>
      <c r="E1806">
        <v>4560</v>
      </c>
      <c r="F1806">
        <v>18240</v>
      </c>
      <c r="G1806">
        <v>20</v>
      </c>
    </row>
    <row r="1807" spans="1:7" ht="12.75" customHeight="1">
      <c r="A1807" t="s">
        <v>10041</v>
      </c>
      <c r="B1807" t="s">
        <v>2151</v>
      </c>
      <c r="C1807" t="s">
        <v>10042</v>
      </c>
      <c r="D1807">
        <v>744</v>
      </c>
      <c r="E1807">
        <v>7440</v>
      </c>
      <c r="F1807">
        <v>59520</v>
      </c>
      <c r="G1807">
        <v>80</v>
      </c>
    </row>
    <row r="1808" spans="1:7" ht="12.75" customHeight="1">
      <c r="A1808" t="s">
        <v>4503</v>
      </c>
      <c r="B1808" t="s">
        <v>2151</v>
      </c>
      <c r="C1808" t="s">
        <v>4504</v>
      </c>
      <c r="D1808">
        <v>38</v>
      </c>
      <c r="E1808">
        <v>912</v>
      </c>
      <c r="F1808">
        <v>7296</v>
      </c>
      <c r="G1808">
        <v>192</v>
      </c>
    </row>
    <row r="1809" spans="1:7" ht="12.75" customHeight="1">
      <c r="A1809" t="s">
        <v>5518</v>
      </c>
      <c r="B1809" t="s">
        <v>2151</v>
      </c>
      <c r="C1809" t="s">
        <v>4504</v>
      </c>
      <c r="D1809">
        <v>38</v>
      </c>
      <c r="E1809">
        <v>912</v>
      </c>
      <c r="F1809">
        <v>7296</v>
      </c>
      <c r="G1809">
        <v>192</v>
      </c>
    </row>
    <row r="1810" spans="1:7" ht="12.75" customHeight="1">
      <c r="A1810" t="s">
        <v>5175</v>
      </c>
      <c r="B1810" t="s">
        <v>2151</v>
      </c>
      <c r="C1810" t="s">
        <v>5176</v>
      </c>
      <c r="D1810">
        <v>912</v>
      </c>
      <c r="E1810">
        <v>912</v>
      </c>
      <c r="F1810">
        <v>18240</v>
      </c>
      <c r="G1810">
        <v>20</v>
      </c>
    </row>
    <row r="1811" spans="1:7" ht="12.75" customHeight="1">
      <c r="A1811" t="s">
        <v>5173</v>
      </c>
      <c r="B1811" t="s">
        <v>2151</v>
      </c>
      <c r="C1811" t="s">
        <v>5174</v>
      </c>
      <c r="D1811">
        <v>912</v>
      </c>
      <c r="E1811">
        <v>912</v>
      </c>
      <c r="F1811">
        <v>18240</v>
      </c>
      <c r="G1811">
        <v>20</v>
      </c>
    </row>
    <row r="1812" spans="1:7" ht="12.75" customHeight="1">
      <c r="A1812" t="s">
        <v>1114</v>
      </c>
      <c r="B1812" t="s">
        <v>2151</v>
      </c>
      <c r="C1812" t="s">
        <v>2336</v>
      </c>
      <c r="D1812">
        <v>912</v>
      </c>
      <c r="E1812">
        <v>912</v>
      </c>
      <c r="F1812">
        <v>18240</v>
      </c>
      <c r="G1812">
        <v>20</v>
      </c>
    </row>
    <row r="1813" spans="1:7" ht="12.75" customHeight="1">
      <c r="A1813" t="s">
        <v>1113</v>
      </c>
      <c r="B1813" t="s">
        <v>2151</v>
      </c>
      <c r="C1813" t="s">
        <v>2335</v>
      </c>
      <c r="D1813">
        <v>912</v>
      </c>
      <c r="E1813">
        <v>912</v>
      </c>
      <c r="F1813">
        <v>18240</v>
      </c>
      <c r="G1813">
        <v>20</v>
      </c>
    </row>
    <row r="1814" spans="1:7" ht="12.75" customHeight="1">
      <c r="A1814" t="s">
        <v>2337</v>
      </c>
      <c r="B1814" t="s">
        <v>2151</v>
      </c>
      <c r="C1814" t="s">
        <v>2338</v>
      </c>
      <c r="D1814">
        <v>912</v>
      </c>
      <c r="E1814">
        <v>912</v>
      </c>
      <c r="F1814">
        <v>18240</v>
      </c>
      <c r="G1814">
        <v>20</v>
      </c>
    </row>
    <row r="1815" spans="1:7" ht="12.75" customHeight="1">
      <c r="A1815" t="s">
        <v>20194</v>
      </c>
      <c r="B1815" t="s">
        <v>2151</v>
      </c>
      <c r="C1815" t="s">
        <v>20195</v>
      </c>
      <c r="D1815">
        <v>912</v>
      </c>
      <c r="E1815">
        <v>912</v>
      </c>
      <c r="F1815">
        <v>18240</v>
      </c>
      <c r="G1815">
        <v>20</v>
      </c>
    </row>
    <row r="1816" spans="1:7" ht="12.75" customHeight="1">
      <c r="A1816" t="s">
        <v>18904</v>
      </c>
      <c r="B1816" t="s">
        <v>2151</v>
      </c>
      <c r="C1816" t="s">
        <v>18905</v>
      </c>
      <c r="D1816">
        <v>713.6</v>
      </c>
      <c r="E1816">
        <v>713.6</v>
      </c>
      <c r="F1816">
        <v>17126.400000000001</v>
      </c>
      <c r="G1816">
        <v>24</v>
      </c>
    </row>
    <row r="1817" spans="1:7" ht="12.75" customHeight="1">
      <c r="A1817" t="s">
        <v>18758</v>
      </c>
      <c r="B1817" t="s">
        <v>2151</v>
      </c>
      <c r="C1817" t="s">
        <v>18759</v>
      </c>
      <c r="D1817">
        <v>729.09</v>
      </c>
      <c r="E1817">
        <v>729.09</v>
      </c>
      <c r="F1817">
        <v>21872.7</v>
      </c>
      <c r="G1817">
        <v>30</v>
      </c>
    </row>
    <row r="1818" spans="1:7" ht="12.75" customHeight="1">
      <c r="A1818" t="s">
        <v>18908</v>
      </c>
      <c r="B1818" t="s">
        <v>2151</v>
      </c>
      <c r="C1818" t="s">
        <v>18909</v>
      </c>
      <c r="D1818">
        <v>685.45</v>
      </c>
      <c r="E1818">
        <v>685.45</v>
      </c>
      <c r="F1818">
        <v>10967.2</v>
      </c>
      <c r="G1818">
        <v>16</v>
      </c>
    </row>
    <row r="1819" spans="1:7" ht="12.75" customHeight="1">
      <c r="A1819" t="s">
        <v>18767</v>
      </c>
      <c r="B1819" t="s">
        <v>2151</v>
      </c>
      <c r="C1819" t="s">
        <v>18768</v>
      </c>
      <c r="D1819">
        <v>729.09</v>
      </c>
      <c r="E1819">
        <v>729.09</v>
      </c>
      <c r="F1819">
        <v>21872.7</v>
      </c>
      <c r="G1819">
        <v>30</v>
      </c>
    </row>
    <row r="1820" spans="1:7" ht="12.75" customHeight="1">
      <c r="A1820" t="s">
        <v>18890</v>
      </c>
      <c r="B1820" t="s">
        <v>2151</v>
      </c>
      <c r="C1820" t="s">
        <v>18891</v>
      </c>
      <c r="D1820">
        <v>729.09</v>
      </c>
      <c r="E1820">
        <v>729.09</v>
      </c>
      <c r="F1820">
        <v>11665.44</v>
      </c>
      <c r="G1820">
        <v>16</v>
      </c>
    </row>
    <row r="1821" spans="1:7" ht="12.75" customHeight="1">
      <c r="A1821" t="s">
        <v>19039</v>
      </c>
      <c r="B1821" t="s">
        <v>2151</v>
      </c>
      <c r="C1821" t="s">
        <v>19040</v>
      </c>
      <c r="D1821">
        <v>728.18000000000006</v>
      </c>
      <c r="E1821">
        <v>728.18000000000006</v>
      </c>
      <c r="F1821">
        <v>14563.6</v>
      </c>
      <c r="G1821">
        <v>20</v>
      </c>
    </row>
    <row r="1822" spans="1:7" ht="12.75" customHeight="1">
      <c r="A1822" t="s">
        <v>18896</v>
      </c>
      <c r="B1822" t="s">
        <v>2151</v>
      </c>
      <c r="C1822" t="s">
        <v>18897</v>
      </c>
      <c r="D1822">
        <v>760</v>
      </c>
      <c r="E1822">
        <v>760</v>
      </c>
      <c r="F1822">
        <v>12160</v>
      </c>
      <c r="G1822">
        <v>16</v>
      </c>
    </row>
    <row r="1823" spans="1:7" ht="12.75" customHeight="1">
      <c r="A1823" t="s">
        <v>1605</v>
      </c>
      <c r="B1823" t="s">
        <v>2151</v>
      </c>
      <c r="C1823" t="s">
        <v>18897</v>
      </c>
      <c r="D1823">
        <v>760</v>
      </c>
      <c r="E1823">
        <v>760</v>
      </c>
      <c r="F1823">
        <v>12160</v>
      </c>
      <c r="G1823">
        <v>16</v>
      </c>
    </row>
    <row r="1824" spans="1:7" ht="12.75" customHeight="1">
      <c r="A1824" t="s">
        <v>18900</v>
      </c>
      <c r="B1824" t="s">
        <v>2151</v>
      </c>
      <c r="C1824" t="s">
        <v>18901</v>
      </c>
      <c r="D1824">
        <v>760</v>
      </c>
      <c r="E1824">
        <v>760</v>
      </c>
      <c r="F1824">
        <v>12160</v>
      </c>
      <c r="G1824">
        <v>16</v>
      </c>
    </row>
    <row r="1825" spans="1:7" ht="12.75" customHeight="1">
      <c r="A1825" t="s">
        <v>19093</v>
      </c>
      <c r="B1825" t="s">
        <v>2151</v>
      </c>
      <c r="C1825" t="s">
        <v>18901</v>
      </c>
      <c r="D1825">
        <v>760</v>
      </c>
      <c r="E1825">
        <v>760</v>
      </c>
      <c r="F1825">
        <v>12160</v>
      </c>
      <c r="G1825">
        <v>16</v>
      </c>
    </row>
    <row r="1826" spans="1:7" ht="12.75" customHeight="1">
      <c r="A1826" t="s">
        <v>19057</v>
      </c>
      <c r="B1826" t="s">
        <v>2151</v>
      </c>
      <c r="C1826" t="s">
        <v>19058</v>
      </c>
      <c r="D1826">
        <v>729.09</v>
      </c>
      <c r="E1826">
        <v>729.09</v>
      </c>
      <c r="F1826">
        <v>17498.16</v>
      </c>
      <c r="G1826">
        <v>24</v>
      </c>
    </row>
    <row r="1827" spans="1:7" ht="12.75" customHeight="1">
      <c r="A1827" t="s">
        <v>1598</v>
      </c>
      <c r="B1827" t="s">
        <v>2151</v>
      </c>
      <c r="C1827" t="s">
        <v>18880</v>
      </c>
      <c r="D1827">
        <v>760</v>
      </c>
      <c r="E1827">
        <v>760</v>
      </c>
      <c r="F1827">
        <v>22800</v>
      </c>
      <c r="G1827">
        <v>30</v>
      </c>
    </row>
    <row r="1828" spans="1:7" ht="12.75" customHeight="1">
      <c r="A1828" t="s">
        <v>18913</v>
      </c>
      <c r="B1828" t="s">
        <v>2151</v>
      </c>
      <c r="C1828" t="s">
        <v>18914</v>
      </c>
      <c r="D1828">
        <v>729.09</v>
      </c>
      <c r="E1828">
        <v>729.09</v>
      </c>
      <c r="F1828">
        <v>11665.44</v>
      </c>
      <c r="G1828">
        <v>16</v>
      </c>
    </row>
    <row r="1829" spans="1:7" ht="12.75" customHeight="1">
      <c r="A1829" t="s">
        <v>19055</v>
      </c>
      <c r="B1829" t="s">
        <v>2151</v>
      </c>
      <c r="C1829" t="s">
        <v>19056</v>
      </c>
      <c r="D1829">
        <v>760</v>
      </c>
      <c r="E1829">
        <v>760</v>
      </c>
      <c r="F1829">
        <v>18240</v>
      </c>
      <c r="G1829">
        <v>24</v>
      </c>
    </row>
    <row r="1830" spans="1:7" ht="12.75" customHeight="1">
      <c r="A1830" t="s">
        <v>19051</v>
      </c>
      <c r="B1830" t="s">
        <v>2151</v>
      </c>
      <c r="C1830" t="s">
        <v>19052</v>
      </c>
      <c r="D1830">
        <v>728.18000000000006</v>
      </c>
      <c r="E1830">
        <v>728.18000000000006</v>
      </c>
      <c r="F1830">
        <v>17476.32</v>
      </c>
      <c r="G1830">
        <v>24</v>
      </c>
    </row>
    <row r="1831" spans="1:7" ht="12.75" customHeight="1">
      <c r="A1831" t="s">
        <v>1602</v>
      </c>
      <c r="B1831" t="s">
        <v>2151</v>
      </c>
      <c r="C1831" t="s">
        <v>19066</v>
      </c>
      <c r="D1831">
        <v>598.1</v>
      </c>
      <c r="E1831">
        <v>4784.8</v>
      </c>
      <c r="F1831">
        <v>14354.4</v>
      </c>
      <c r="G1831">
        <v>24</v>
      </c>
    </row>
    <row r="1832" spans="1:7" ht="12.75" customHeight="1">
      <c r="A1832" t="s">
        <v>18752</v>
      </c>
      <c r="B1832" t="s">
        <v>2151</v>
      </c>
      <c r="C1832" t="s">
        <v>18753</v>
      </c>
      <c r="D1832">
        <v>728.18000000000006</v>
      </c>
      <c r="E1832">
        <v>728.18000000000006</v>
      </c>
      <c r="F1832">
        <v>17476.32</v>
      </c>
      <c r="G1832">
        <v>24</v>
      </c>
    </row>
    <row r="1833" spans="1:7" ht="12.75" customHeight="1">
      <c r="A1833" t="s">
        <v>18888</v>
      </c>
      <c r="B1833" t="s">
        <v>2151</v>
      </c>
      <c r="C1833" t="s">
        <v>18889</v>
      </c>
      <c r="D1833">
        <v>729.09</v>
      </c>
      <c r="E1833">
        <v>729.09</v>
      </c>
      <c r="F1833">
        <v>11665.44</v>
      </c>
      <c r="G1833">
        <v>16</v>
      </c>
    </row>
    <row r="1834" spans="1:7" ht="12.75" customHeight="1">
      <c r="A1834" t="s">
        <v>18884</v>
      </c>
      <c r="B1834" t="s">
        <v>2151</v>
      </c>
      <c r="C1834" t="s">
        <v>18885</v>
      </c>
      <c r="D1834">
        <v>630</v>
      </c>
      <c r="E1834">
        <v>630</v>
      </c>
      <c r="F1834">
        <v>10080</v>
      </c>
      <c r="G1834">
        <v>16</v>
      </c>
    </row>
    <row r="1835" spans="1:7" ht="12.75" customHeight="1">
      <c r="A1835" t="s">
        <v>18769</v>
      </c>
      <c r="B1835" t="s">
        <v>2151</v>
      </c>
      <c r="C1835" t="s">
        <v>18770</v>
      </c>
      <c r="D1835">
        <v>630</v>
      </c>
      <c r="E1835">
        <v>630</v>
      </c>
      <c r="F1835">
        <v>18900</v>
      </c>
      <c r="G1835">
        <v>30</v>
      </c>
    </row>
    <row r="1836" spans="1:7" ht="12.75" customHeight="1">
      <c r="A1836" t="s">
        <v>1603</v>
      </c>
      <c r="B1836" t="s">
        <v>2151</v>
      </c>
      <c r="C1836" t="s">
        <v>19067</v>
      </c>
      <c r="D1836">
        <v>729.09</v>
      </c>
      <c r="E1836">
        <v>729.09</v>
      </c>
      <c r="F1836">
        <v>17498.16</v>
      </c>
      <c r="G1836">
        <v>24</v>
      </c>
    </row>
    <row r="1837" spans="1:7" ht="12.75" customHeight="1">
      <c r="A1837" t="s">
        <v>18917</v>
      </c>
      <c r="B1837" t="s">
        <v>2151</v>
      </c>
      <c r="C1837" t="s">
        <v>18918</v>
      </c>
      <c r="D1837">
        <v>665.5</v>
      </c>
      <c r="E1837">
        <v>665.5</v>
      </c>
      <c r="F1837">
        <v>10648</v>
      </c>
      <c r="G1837">
        <v>16</v>
      </c>
    </row>
    <row r="1838" spans="1:7" ht="12.75" customHeight="1">
      <c r="A1838" t="s">
        <v>18813</v>
      </c>
      <c r="B1838" t="s">
        <v>2151</v>
      </c>
      <c r="C1838" t="s">
        <v>18814</v>
      </c>
      <c r="D1838">
        <v>785.45</v>
      </c>
      <c r="E1838">
        <v>785.45</v>
      </c>
      <c r="F1838">
        <v>18850.8</v>
      </c>
      <c r="G1838">
        <v>24</v>
      </c>
    </row>
    <row r="1839" spans="1:7" ht="12.75" customHeight="1">
      <c r="A1839" t="s">
        <v>18987</v>
      </c>
      <c r="B1839" t="s">
        <v>2151</v>
      </c>
      <c r="C1839" t="s">
        <v>18988</v>
      </c>
      <c r="D1839">
        <v>785.45</v>
      </c>
      <c r="E1839">
        <v>785.45</v>
      </c>
      <c r="F1839">
        <v>15709</v>
      </c>
      <c r="G1839">
        <v>20</v>
      </c>
    </row>
    <row r="1840" spans="1:7" ht="12.75" customHeight="1">
      <c r="A1840" t="s">
        <v>18968</v>
      </c>
      <c r="B1840" t="s">
        <v>2151</v>
      </c>
      <c r="C1840" t="s">
        <v>18969</v>
      </c>
      <c r="D1840">
        <v>807.27</v>
      </c>
      <c r="E1840">
        <v>807.27</v>
      </c>
      <c r="F1840">
        <v>19374.48</v>
      </c>
      <c r="G1840">
        <v>24</v>
      </c>
    </row>
    <row r="1841" spans="1:7" ht="12.75" customHeight="1">
      <c r="A1841" t="s">
        <v>18970</v>
      </c>
      <c r="B1841" t="s">
        <v>2151</v>
      </c>
      <c r="C1841" t="s">
        <v>18969</v>
      </c>
      <c r="D1841">
        <v>785.45</v>
      </c>
      <c r="E1841">
        <v>785.45</v>
      </c>
      <c r="F1841">
        <v>18850.8</v>
      </c>
      <c r="G1841">
        <v>24</v>
      </c>
    </row>
    <row r="1842" spans="1:7" ht="12.75" customHeight="1">
      <c r="A1842" t="s">
        <v>18976</v>
      </c>
      <c r="B1842" t="s">
        <v>2151</v>
      </c>
      <c r="C1842" t="s">
        <v>18969</v>
      </c>
      <c r="D1842">
        <v>796.36</v>
      </c>
      <c r="E1842">
        <v>796.36</v>
      </c>
      <c r="F1842">
        <v>19112.64</v>
      </c>
      <c r="G1842">
        <v>24</v>
      </c>
    </row>
    <row r="1843" spans="1:7" ht="12.75" customHeight="1">
      <c r="A1843" t="s">
        <v>18892</v>
      </c>
      <c r="B1843" t="s">
        <v>2151</v>
      </c>
      <c r="C1843" t="s">
        <v>18893</v>
      </c>
      <c r="D1843">
        <v>760</v>
      </c>
      <c r="E1843">
        <v>760</v>
      </c>
      <c r="F1843">
        <v>12160</v>
      </c>
      <c r="G1843">
        <v>16</v>
      </c>
    </row>
    <row r="1844" spans="1:7" ht="12.75" customHeight="1">
      <c r="A1844" t="s">
        <v>6509</v>
      </c>
      <c r="B1844" t="s">
        <v>4344</v>
      </c>
      <c r="C1844" t="s">
        <v>6510</v>
      </c>
      <c r="D1844">
        <v>6537</v>
      </c>
      <c r="E1844">
        <v>6537</v>
      </c>
      <c r="F1844">
        <v>6537</v>
      </c>
      <c r="G1844">
        <v>1</v>
      </c>
    </row>
    <row r="1845" spans="1:7" ht="12.75" customHeight="1">
      <c r="A1845" t="s">
        <v>7487</v>
      </c>
      <c r="B1845" t="s">
        <v>4344</v>
      </c>
      <c r="C1845" t="s">
        <v>7488</v>
      </c>
      <c r="D1845">
        <v>8400</v>
      </c>
      <c r="E1845">
        <v>8400</v>
      </c>
      <c r="F1845">
        <v>42000</v>
      </c>
      <c r="G1845">
        <v>5</v>
      </c>
    </row>
    <row r="1846" spans="1:7" ht="12.75" customHeight="1">
      <c r="A1846" t="s">
        <v>7495</v>
      </c>
      <c r="B1846" t="s">
        <v>4344</v>
      </c>
      <c r="C1846" t="s">
        <v>7496</v>
      </c>
      <c r="D1846">
        <v>8400</v>
      </c>
      <c r="E1846">
        <v>8400</v>
      </c>
      <c r="F1846">
        <v>42000</v>
      </c>
      <c r="G1846">
        <v>5</v>
      </c>
    </row>
    <row r="1847" spans="1:7" ht="12.75" customHeight="1">
      <c r="A1847" t="s">
        <v>7245</v>
      </c>
      <c r="B1847" t="s">
        <v>4344</v>
      </c>
      <c r="C1847" t="s">
        <v>7246</v>
      </c>
      <c r="D1847">
        <v>9120</v>
      </c>
      <c r="E1847">
        <v>9120</v>
      </c>
      <c r="F1847">
        <v>9120</v>
      </c>
      <c r="G1847">
        <v>1</v>
      </c>
    </row>
    <row r="1848" spans="1:7" ht="12.75" customHeight="1">
      <c r="A1848" t="s">
        <v>17345</v>
      </c>
      <c r="B1848" t="s">
        <v>4344</v>
      </c>
      <c r="C1848" t="s">
        <v>17346</v>
      </c>
      <c r="D1848">
        <v>9120</v>
      </c>
      <c r="E1848">
        <v>9120</v>
      </c>
      <c r="F1848">
        <v>36480</v>
      </c>
      <c r="G1848">
        <v>4</v>
      </c>
    </row>
    <row r="1849" spans="1:7" ht="12.75" customHeight="1">
      <c r="A1849" t="s">
        <v>17405</v>
      </c>
      <c r="B1849" t="s">
        <v>4344</v>
      </c>
      <c r="C1849" t="s">
        <v>17406</v>
      </c>
      <c r="D1849">
        <v>9120</v>
      </c>
      <c r="E1849">
        <v>9120</v>
      </c>
      <c r="F1849">
        <v>36480</v>
      </c>
      <c r="G1849">
        <v>4</v>
      </c>
    </row>
    <row r="1850" spans="1:7" ht="12.75" customHeight="1">
      <c r="A1850" t="s">
        <v>16984</v>
      </c>
      <c r="B1850" t="s">
        <v>4344</v>
      </c>
      <c r="C1850" t="s">
        <v>16985</v>
      </c>
      <c r="D1850">
        <v>9120</v>
      </c>
      <c r="E1850">
        <v>9120</v>
      </c>
      <c r="F1850">
        <v>36480</v>
      </c>
      <c r="G1850">
        <v>4</v>
      </c>
    </row>
    <row r="1851" spans="1:7" ht="12.75" customHeight="1">
      <c r="A1851" t="s">
        <v>16712</v>
      </c>
      <c r="B1851" t="s">
        <v>4344</v>
      </c>
      <c r="C1851" t="s">
        <v>16713</v>
      </c>
      <c r="D1851">
        <v>9120</v>
      </c>
      <c r="E1851">
        <v>9120</v>
      </c>
      <c r="F1851">
        <v>36480</v>
      </c>
      <c r="G1851">
        <v>4</v>
      </c>
    </row>
    <row r="1852" spans="1:7" ht="12.75" customHeight="1">
      <c r="A1852" t="s">
        <v>1231</v>
      </c>
      <c r="B1852" t="s">
        <v>4344</v>
      </c>
      <c r="C1852" t="s">
        <v>1232</v>
      </c>
      <c r="D1852">
        <v>9120</v>
      </c>
      <c r="E1852">
        <v>9120</v>
      </c>
      <c r="F1852">
        <v>54720</v>
      </c>
      <c r="G1852">
        <v>6</v>
      </c>
    </row>
    <row r="1853" spans="1:7" ht="12.75" customHeight="1">
      <c r="A1853" t="s">
        <v>15797</v>
      </c>
      <c r="B1853" t="s">
        <v>4344</v>
      </c>
      <c r="C1853" t="s">
        <v>15798</v>
      </c>
      <c r="D1853">
        <v>9120</v>
      </c>
      <c r="E1853">
        <v>9120</v>
      </c>
      <c r="F1853">
        <v>91200</v>
      </c>
      <c r="G1853">
        <v>10</v>
      </c>
    </row>
    <row r="1854" spans="1:7" ht="12.75" customHeight="1">
      <c r="A1854" t="s">
        <v>15799</v>
      </c>
      <c r="B1854" t="s">
        <v>4344</v>
      </c>
      <c r="C1854" t="s">
        <v>15800</v>
      </c>
      <c r="D1854">
        <v>9120</v>
      </c>
      <c r="E1854">
        <v>9120</v>
      </c>
      <c r="F1854">
        <v>91200</v>
      </c>
      <c r="G1854">
        <v>10</v>
      </c>
    </row>
    <row r="1855" spans="1:7" ht="12.75" customHeight="1">
      <c r="A1855" t="s">
        <v>15803</v>
      </c>
      <c r="B1855" t="s">
        <v>4344</v>
      </c>
      <c r="C1855" t="s">
        <v>15804</v>
      </c>
      <c r="D1855">
        <v>9120</v>
      </c>
      <c r="E1855">
        <v>9120</v>
      </c>
      <c r="F1855">
        <v>91200</v>
      </c>
      <c r="G1855">
        <v>10</v>
      </c>
    </row>
    <row r="1856" spans="1:7" ht="12.75" customHeight="1">
      <c r="A1856" t="s">
        <v>970</v>
      </c>
      <c r="B1856" t="s">
        <v>4344</v>
      </c>
      <c r="C1856" t="s">
        <v>971</v>
      </c>
      <c r="D1856">
        <v>9120</v>
      </c>
      <c r="E1856">
        <v>54720</v>
      </c>
      <c r="F1856">
        <v>54720</v>
      </c>
      <c r="G1856">
        <v>6</v>
      </c>
    </row>
    <row r="1857" spans="1:7" ht="12.75" customHeight="1">
      <c r="A1857" t="s">
        <v>15762</v>
      </c>
      <c r="B1857" t="s">
        <v>4344</v>
      </c>
      <c r="C1857" t="s">
        <v>15763</v>
      </c>
      <c r="D1857">
        <v>9120</v>
      </c>
      <c r="E1857">
        <v>9120</v>
      </c>
      <c r="F1857">
        <v>36480</v>
      </c>
      <c r="G1857">
        <v>4</v>
      </c>
    </row>
    <row r="1858" spans="1:7" ht="12.75" customHeight="1">
      <c r="A1858" t="s">
        <v>16161</v>
      </c>
      <c r="B1858" t="s">
        <v>4344</v>
      </c>
      <c r="C1858" t="s">
        <v>16162</v>
      </c>
      <c r="D1858">
        <v>9120</v>
      </c>
      <c r="E1858">
        <v>9120</v>
      </c>
      <c r="F1858">
        <v>36480</v>
      </c>
      <c r="G1858">
        <v>4</v>
      </c>
    </row>
    <row r="1859" spans="1:7" ht="12.75" customHeight="1">
      <c r="A1859" t="s">
        <v>14613</v>
      </c>
      <c r="B1859" t="s">
        <v>4344</v>
      </c>
      <c r="C1859" t="s">
        <v>14614</v>
      </c>
      <c r="D1859">
        <v>9120</v>
      </c>
      <c r="E1859">
        <v>9120</v>
      </c>
      <c r="F1859">
        <v>54720</v>
      </c>
      <c r="G1859">
        <v>6</v>
      </c>
    </row>
    <row r="1860" spans="1:7" ht="12.75" customHeight="1">
      <c r="A1860" t="s">
        <v>1361</v>
      </c>
      <c r="B1860" t="s">
        <v>4344</v>
      </c>
      <c r="C1860" t="s">
        <v>1362</v>
      </c>
      <c r="D1860">
        <v>9120</v>
      </c>
      <c r="E1860">
        <v>9120</v>
      </c>
      <c r="F1860">
        <v>54720</v>
      </c>
      <c r="G1860">
        <v>6</v>
      </c>
    </row>
    <row r="1861" spans="1:7" ht="12.75" customHeight="1">
      <c r="A1861" t="s">
        <v>13685</v>
      </c>
      <c r="B1861" t="s">
        <v>4344</v>
      </c>
      <c r="C1861" t="s">
        <v>13686</v>
      </c>
      <c r="D1861">
        <v>8904</v>
      </c>
      <c r="E1861">
        <v>8904</v>
      </c>
      <c r="F1861">
        <v>71232</v>
      </c>
      <c r="G1861">
        <v>8</v>
      </c>
    </row>
    <row r="1862" spans="1:7" ht="12.75" customHeight="1">
      <c r="A1862" t="s">
        <v>13775</v>
      </c>
      <c r="B1862" t="s">
        <v>4344</v>
      </c>
      <c r="C1862" t="s">
        <v>13776</v>
      </c>
      <c r="D1862">
        <v>8904</v>
      </c>
      <c r="E1862">
        <v>8904</v>
      </c>
      <c r="F1862">
        <v>71232</v>
      </c>
      <c r="G1862">
        <v>8</v>
      </c>
    </row>
    <row r="1863" spans="1:7" ht="12.75" customHeight="1">
      <c r="A1863" t="s">
        <v>8930</v>
      </c>
      <c r="B1863" t="s">
        <v>4344</v>
      </c>
      <c r="C1863" t="s">
        <v>8931</v>
      </c>
      <c r="D1863">
        <v>9120</v>
      </c>
      <c r="E1863">
        <v>9120</v>
      </c>
      <c r="F1863">
        <v>36480</v>
      </c>
      <c r="G1863">
        <v>4</v>
      </c>
    </row>
    <row r="1864" spans="1:7" ht="12.75" customHeight="1">
      <c r="A1864" t="s">
        <v>4425</v>
      </c>
      <c r="B1864" t="s">
        <v>4344</v>
      </c>
      <c r="C1864" t="s">
        <v>4426</v>
      </c>
      <c r="D1864">
        <v>9120</v>
      </c>
      <c r="E1864">
        <v>9120</v>
      </c>
      <c r="F1864">
        <v>54720</v>
      </c>
      <c r="G1864">
        <v>6</v>
      </c>
    </row>
    <row r="1865" spans="1:7" ht="12.75" customHeight="1">
      <c r="A1865" t="s">
        <v>9356</v>
      </c>
      <c r="B1865" t="s">
        <v>4344</v>
      </c>
      <c r="C1865" t="s">
        <v>9357</v>
      </c>
      <c r="D1865">
        <v>12000</v>
      </c>
      <c r="E1865">
        <v>720000</v>
      </c>
      <c r="F1865">
        <v>720000</v>
      </c>
      <c r="G1865">
        <v>60</v>
      </c>
    </row>
    <row r="1866" spans="1:7" ht="12.75" customHeight="1">
      <c r="A1866" t="s">
        <v>10472</v>
      </c>
      <c r="B1866" t="s">
        <v>4344</v>
      </c>
      <c r="C1866" t="s">
        <v>10473</v>
      </c>
      <c r="D1866">
        <v>7282</v>
      </c>
      <c r="E1866">
        <v>7282</v>
      </c>
      <c r="F1866">
        <v>36410</v>
      </c>
      <c r="G1866">
        <v>5</v>
      </c>
    </row>
    <row r="1867" spans="1:7" ht="12.75" customHeight="1">
      <c r="A1867" t="s">
        <v>16310</v>
      </c>
      <c r="B1867" t="s">
        <v>4344</v>
      </c>
      <c r="C1867" t="s">
        <v>16311</v>
      </c>
      <c r="D1867">
        <v>9120</v>
      </c>
      <c r="E1867">
        <v>9120</v>
      </c>
      <c r="F1867">
        <v>36480</v>
      </c>
      <c r="G1867">
        <v>4</v>
      </c>
    </row>
    <row r="1868" spans="1:7" ht="12.75" customHeight="1">
      <c r="A1868" t="s">
        <v>17602</v>
      </c>
      <c r="B1868" t="s">
        <v>4344</v>
      </c>
      <c r="C1868" t="s">
        <v>17603</v>
      </c>
      <c r="D1868">
        <v>9120</v>
      </c>
      <c r="E1868">
        <v>9120</v>
      </c>
      <c r="F1868">
        <v>36480</v>
      </c>
      <c r="G1868">
        <v>4</v>
      </c>
    </row>
    <row r="1869" spans="1:7" ht="12.75" customHeight="1">
      <c r="A1869" t="s">
        <v>8473</v>
      </c>
      <c r="B1869" t="s">
        <v>4344</v>
      </c>
      <c r="C1869" t="s">
        <v>8474</v>
      </c>
      <c r="D1869">
        <v>9120</v>
      </c>
      <c r="E1869">
        <v>9120</v>
      </c>
      <c r="F1869">
        <v>36480</v>
      </c>
      <c r="G1869">
        <v>4</v>
      </c>
    </row>
    <row r="1870" spans="1:7" ht="12.75" customHeight="1">
      <c r="A1870" t="s">
        <v>6578</v>
      </c>
      <c r="B1870" t="s">
        <v>4344</v>
      </c>
      <c r="C1870" t="s">
        <v>6579</v>
      </c>
      <c r="D1870">
        <v>6537</v>
      </c>
      <c r="E1870">
        <v>6537</v>
      </c>
      <c r="F1870">
        <v>6537</v>
      </c>
      <c r="G1870">
        <v>1</v>
      </c>
    </row>
    <row r="1871" spans="1:7" ht="12.75" customHeight="1">
      <c r="A1871" t="s">
        <v>17347</v>
      </c>
      <c r="B1871" t="s">
        <v>4344</v>
      </c>
      <c r="C1871" t="s">
        <v>17348</v>
      </c>
      <c r="D1871">
        <v>9120</v>
      </c>
      <c r="E1871">
        <v>9120</v>
      </c>
      <c r="F1871">
        <v>36480</v>
      </c>
      <c r="G1871">
        <v>4</v>
      </c>
    </row>
    <row r="1872" spans="1:7" ht="12.75" customHeight="1">
      <c r="A1872" t="s">
        <v>13709</v>
      </c>
      <c r="B1872" t="s">
        <v>13710</v>
      </c>
      <c r="C1872" t="s">
        <v>13711</v>
      </c>
      <c r="D1872">
        <v>91200</v>
      </c>
      <c r="E1872">
        <v>91200</v>
      </c>
      <c r="F1872">
        <v>91200</v>
      </c>
      <c r="G1872">
        <v>1</v>
      </c>
    </row>
    <row r="1873" spans="1:7" ht="12.75" customHeight="1">
      <c r="A1873" t="s">
        <v>3212</v>
      </c>
      <c r="B1873" t="s">
        <v>3213</v>
      </c>
      <c r="C1873" t="s">
        <v>3214</v>
      </c>
      <c r="D1873">
        <v>109.10000000000001</v>
      </c>
      <c r="E1873">
        <v>2727.5</v>
      </c>
      <c r="F1873">
        <v>54550</v>
      </c>
      <c r="G1873">
        <v>500</v>
      </c>
    </row>
    <row r="1874" spans="1:7" ht="12.75" customHeight="1">
      <c r="A1874" t="s">
        <v>3215</v>
      </c>
      <c r="B1874" t="s">
        <v>3213</v>
      </c>
      <c r="C1874" t="s">
        <v>3216</v>
      </c>
      <c r="D1874">
        <v>109.10000000000001</v>
      </c>
      <c r="E1874">
        <v>2727.5</v>
      </c>
      <c r="F1874">
        <v>54550</v>
      </c>
      <c r="G1874">
        <v>500</v>
      </c>
    </row>
    <row r="1875" spans="1:7" ht="12.75" customHeight="1">
      <c r="A1875" t="s">
        <v>3219</v>
      </c>
      <c r="B1875" t="s">
        <v>3213</v>
      </c>
      <c r="C1875" t="s">
        <v>3220</v>
      </c>
      <c r="D1875">
        <v>109.10000000000001</v>
      </c>
      <c r="E1875">
        <v>2727.5</v>
      </c>
      <c r="F1875">
        <v>54550</v>
      </c>
      <c r="G1875">
        <v>500</v>
      </c>
    </row>
    <row r="1876" spans="1:7" ht="12.75" customHeight="1">
      <c r="A1876" t="s">
        <v>3221</v>
      </c>
      <c r="B1876" t="s">
        <v>3213</v>
      </c>
      <c r="C1876" t="s">
        <v>3222</v>
      </c>
      <c r="D1876">
        <v>109.10000000000001</v>
      </c>
      <c r="E1876">
        <v>2727.5</v>
      </c>
      <c r="F1876">
        <v>54550</v>
      </c>
      <c r="G1876">
        <v>500</v>
      </c>
    </row>
    <row r="1877" spans="1:7" ht="12.75" customHeight="1">
      <c r="A1877" t="s">
        <v>16602</v>
      </c>
      <c r="B1877" t="s">
        <v>16603</v>
      </c>
      <c r="C1877" t="s">
        <v>16604</v>
      </c>
      <c r="D1877">
        <v>936.32</v>
      </c>
      <c r="E1877">
        <v>936.32</v>
      </c>
      <c r="F1877">
        <v>11235.84</v>
      </c>
      <c r="G1877">
        <v>12</v>
      </c>
    </row>
    <row r="1878" spans="1:7" ht="12.75" customHeight="1">
      <c r="A1878" t="s">
        <v>5855</v>
      </c>
      <c r="B1878" t="s">
        <v>5856</v>
      </c>
      <c r="C1878" t="s">
        <v>5857</v>
      </c>
      <c r="D1878">
        <v>1243</v>
      </c>
      <c r="E1878">
        <v>1243</v>
      </c>
      <c r="F1878">
        <v>1243</v>
      </c>
      <c r="G1878">
        <v>1</v>
      </c>
    </row>
    <row r="1879" spans="1:7" ht="12.75" customHeight="1">
      <c r="A1879" t="s">
        <v>6011</v>
      </c>
      <c r="B1879" t="s">
        <v>6012</v>
      </c>
      <c r="C1879" t="s">
        <v>6013</v>
      </c>
      <c r="D1879">
        <v>12440</v>
      </c>
      <c r="E1879">
        <v>12440</v>
      </c>
      <c r="F1879">
        <v>12440</v>
      </c>
      <c r="G1879">
        <v>1</v>
      </c>
    </row>
    <row r="1880" spans="1:7" ht="12.75" customHeight="1">
      <c r="A1880" t="s">
        <v>16957</v>
      </c>
      <c r="B1880" t="s">
        <v>16958</v>
      </c>
      <c r="C1880" t="s">
        <v>16959</v>
      </c>
      <c r="D1880">
        <v>946.2</v>
      </c>
      <c r="E1880">
        <v>946.2</v>
      </c>
      <c r="F1880">
        <v>15139.2</v>
      </c>
      <c r="G1880">
        <v>16</v>
      </c>
    </row>
    <row r="1881" spans="1:7" ht="12.75" customHeight="1">
      <c r="A1881" t="s">
        <v>16636</v>
      </c>
      <c r="B1881" t="s">
        <v>11087</v>
      </c>
      <c r="C1881" t="s">
        <v>16637</v>
      </c>
      <c r="D1881">
        <v>950</v>
      </c>
      <c r="E1881">
        <v>950</v>
      </c>
      <c r="F1881">
        <v>15200</v>
      </c>
      <c r="G1881">
        <v>16</v>
      </c>
    </row>
    <row r="1882" spans="1:7" ht="12.75" customHeight="1">
      <c r="A1882" t="s">
        <v>11086</v>
      </c>
      <c r="B1882" t="s">
        <v>11087</v>
      </c>
      <c r="C1882" t="s">
        <v>11088</v>
      </c>
      <c r="D1882">
        <v>762</v>
      </c>
      <c r="E1882">
        <v>762</v>
      </c>
      <c r="F1882">
        <v>11430</v>
      </c>
      <c r="G1882">
        <v>15</v>
      </c>
    </row>
    <row r="1883" spans="1:7" ht="12.75" customHeight="1">
      <c r="A1883" t="s">
        <v>7247</v>
      </c>
      <c r="B1883" t="s">
        <v>3317</v>
      </c>
      <c r="C1883" t="s">
        <v>7248</v>
      </c>
      <c r="D1883">
        <v>9500</v>
      </c>
      <c r="E1883">
        <v>9500</v>
      </c>
      <c r="F1883">
        <v>9500</v>
      </c>
      <c r="G1883">
        <v>1</v>
      </c>
    </row>
    <row r="1884" spans="1:7" ht="12.75" customHeight="1">
      <c r="A1884" t="s">
        <v>3316</v>
      </c>
      <c r="B1884" t="s">
        <v>3317</v>
      </c>
      <c r="C1884" t="s">
        <v>3318</v>
      </c>
      <c r="D1884">
        <v>8276.5</v>
      </c>
      <c r="E1884">
        <v>8276.5</v>
      </c>
      <c r="F1884">
        <v>66212</v>
      </c>
      <c r="G1884">
        <v>8</v>
      </c>
    </row>
    <row r="1885" spans="1:7" ht="12.75" customHeight="1">
      <c r="A1885" t="s">
        <v>19239</v>
      </c>
      <c r="B1885" t="s">
        <v>3317</v>
      </c>
      <c r="C1885" t="s">
        <v>19240</v>
      </c>
      <c r="D1885">
        <v>6300</v>
      </c>
      <c r="E1885">
        <v>6300</v>
      </c>
      <c r="F1885">
        <v>50400</v>
      </c>
      <c r="G1885">
        <v>8</v>
      </c>
    </row>
    <row r="1886" spans="1:7" ht="12.75" customHeight="1">
      <c r="A1886" t="s">
        <v>3323</v>
      </c>
      <c r="B1886" t="s">
        <v>3317</v>
      </c>
      <c r="C1886" t="s">
        <v>3324</v>
      </c>
      <c r="D1886">
        <v>6300</v>
      </c>
      <c r="E1886">
        <v>6300</v>
      </c>
      <c r="F1886">
        <v>50400</v>
      </c>
      <c r="G1886">
        <v>8</v>
      </c>
    </row>
    <row r="1887" spans="1:7" ht="12.75" customHeight="1">
      <c r="A1887" t="s">
        <v>4569</v>
      </c>
      <c r="B1887" t="s">
        <v>4570</v>
      </c>
      <c r="C1887" t="s">
        <v>4571</v>
      </c>
      <c r="D1887">
        <v>1265</v>
      </c>
      <c r="E1887">
        <v>1265</v>
      </c>
      <c r="F1887">
        <v>1265</v>
      </c>
      <c r="G1887">
        <v>1</v>
      </c>
    </row>
    <row r="1888" spans="1:7" ht="12.75" customHeight="1">
      <c r="A1888" t="s">
        <v>16357</v>
      </c>
      <c r="B1888" t="s">
        <v>16358</v>
      </c>
      <c r="C1888" t="s">
        <v>16359</v>
      </c>
      <c r="D1888">
        <v>961.4</v>
      </c>
      <c r="E1888">
        <v>961.4</v>
      </c>
      <c r="F1888">
        <v>11536.800000000001</v>
      </c>
      <c r="G1888">
        <v>12</v>
      </c>
    </row>
    <row r="1889" spans="1:7" ht="12.75" customHeight="1">
      <c r="A1889" t="s">
        <v>16877</v>
      </c>
      <c r="B1889" t="s">
        <v>16878</v>
      </c>
      <c r="C1889" t="s">
        <v>16879</v>
      </c>
      <c r="D1889">
        <v>963.68000000000006</v>
      </c>
      <c r="E1889">
        <v>963.68000000000006</v>
      </c>
      <c r="F1889">
        <v>15418.880000000001</v>
      </c>
      <c r="G1889">
        <v>16</v>
      </c>
    </row>
    <row r="1890" spans="1:7" ht="12.75" customHeight="1">
      <c r="A1890" t="s">
        <v>5558</v>
      </c>
      <c r="B1890" t="s">
        <v>5559</v>
      </c>
      <c r="C1890" t="s">
        <v>5560</v>
      </c>
      <c r="D1890">
        <v>1280</v>
      </c>
      <c r="E1890">
        <v>1280</v>
      </c>
      <c r="F1890">
        <v>1280</v>
      </c>
      <c r="G1890">
        <v>1</v>
      </c>
    </row>
    <row r="1891" spans="1:7" ht="12.75" customHeight="1">
      <c r="A1891" t="s">
        <v>12622</v>
      </c>
      <c r="B1891" t="s">
        <v>12623</v>
      </c>
      <c r="C1891" t="s">
        <v>12624</v>
      </c>
      <c r="D1891">
        <v>9728</v>
      </c>
      <c r="E1891">
        <v>9728</v>
      </c>
      <c r="F1891">
        <v>38912</v>
      </c>
      <c r="G1891">
        <v>4</v>
      </c>
    </row>
    <row r="1892" spans="1:7" ht="12.75" customHeight="1">
      <c r="A1892" t="s">
        <v>5887</v>
      </c>
      <c r="B1892" t="s">
        <v>5888</v>
      </c>
      <c r="C1892" t="s">
        <v>5889</v>
      </c>
      <c r="D1892">
        <v>12902</v>
      </c>
      <c r="E1892">
        <v>12902</v>
      </c>
      <c r="F1892">
        <v>12902</v>
      </c>
      <c r="G1892">
        <v>1</v>
      </c>
    </row>
    <row r="1893" spans="1:7" ht="12.75" customHeight="1">
      <c r="A1893" t="s">
        <v>5944</v>
      </c>
      <c r="B1893" t="s">
        <v>5945</v>
      </c>
      <c r="C1893" t="s">
        <v>5946</v>
      </c>
      <c r="D1893">
        <v>1291</v>
      </c>
      <c r="E1893">
        <v>1291</v>
      </c>
      <c r="F1893">
        <v>1291</v>
      </c>
      <c r="G1893">
        <v>1</v>
      </c>
    </row>
    <row r="1894" spans="1:7" ht="12.75" customHeight="1">
      <c r="A1894" t="s">
        <v>14003</v>
      </c>
      <c r="B1894" t="s">
        <v>14004</v>
      </c>
      <c r="C1894" t="s">
        <v>14005</v>
      </c>
      <c r="D1894">
        <v>98.8</v>
      </c>
      <c r="E1894">
        <v>98.8</v>
      </c>
      <c r="F1894">
        <v>3952</v>
      </c>
      <c r="G1894">
        <v>40</v>
      </c>
    </row>
    <row r="1895" spans="1:7" ht="12.75" customHeight="1">
      <c r="A1895" t="s">
        <v>14303</v>
      </c>
      <c r="B1895" t="s">
        <v>14004</v>
      </c>
      <c r="C1895" t="s">
        <v>14304</v>
      </c>
      <c r="D1895">
        <v>98.8</v>
      </c>
      <c r="E1895">
        <v>98.8</v>
      </c>
      <c r="F1895">
        <v>4742.4000000000005</v>
      </c>
      <c r="G1895">
        <v>48</v>
      </c>
    </row>
    <row r="1896" spans="1:7" ht="12.75" customHeight="1">
      <c r="A1896" t="s">
        <v>16716</v>
      </c>
      <c r="B1896" t="s">
        <v>3531</v>
      </c>
      <c r="C1896" t="s">
        <v>16717</v>
      </c>
      <c r="D1896">
        <v>988</v>
      </c>
      <c r="E1896">
        <v>988</v>
      </c>
      <c r="F1896">
        <v>29640</v>
      </c>
      <c r="G1896">
        <v>30</v>
      </c>
    </row>
    <row r="1897" spans="1:7" ht="12.75" customHeight="1">
      <c r="A1897" t="s">
        <v>10251</v>
      </c>
      <c r="B1897" t="s">
        <v>3531</v>
      </c>
      <c r="C1897" t="s">
        <v>10252</v>
      </c>
      <c r="D1897">
        <v>988</v>
      </c>
      <c r="E1897">
        <v>988</v>
      </c>
      <c r="F1897">
        <v>23712</v>
      </c>
      <c r="G1897">
        <v>24</v>
      </c>
    </row>
    <row r="1898" spans="1:7" ht="12.75" customHeight="1">
      <c r="A1898" t="s">
        <v>10253</v>
      </c>
      <c r="B1898" t="s">
        <v>3531</v>
      </c>
      <c r="C1898" t="s">
        <v>10254</v>
      </c>
      <c r="D1898">
        <v>988</v>
      </c>
      <c r="E1898">
        <v>988</v>
      </c>
      <c r="F1898">
        <v>23712</v>
      </c>
      <c r="G1898">
        <v>24</v>
      </c>
    </row>
    <row r="1899" spans="1:7" ht="12.75" customHeight="1">
      <c r="A1899" t="s">
        <v>17266</v>
      </c>
      <c r="B1899" t="s">
        <v>3531</v>
      </c>
      <c r="C1899" t="s">
        <v>17267</v>
      </c>
      <c r="D1899">
        <v>988</v>
      </c>
      <c r="E1899">
        <v>988</v>
      </c>
      <c r="F1899">
        <v>23712</v>
      </c>
      <c r="G1899">
        <v>24</v>
      </c>
    </row>
    <row r="1900" spans="1:7" ht="12.75" customHeight="1">
      <c r="A1900" t="s">
        <v>12354</v>
      </c>
      <c r="B1900" t="s">
        <v>3531</v>
      </c>
      <c r="C1900" t="s">
        <v>12355</v>
      </c>
      <c r="D1900">
        <v>988</v>
      </c>
      <c r="E1900">
        <v>988</v>
      </c>
      <c r="F1900">
        <v>988</v>
      </c>
      <c r="G1900">
        <v>1</v>
      </c>
    </row>
    <row r="1901" spans="1:7" ht="12.75" customHeight="1">
      <c r="A1901" t="s">
        <v>7087</v>
      </c>
      <c r="B1901" t="s">
        <v>3531</v>
      </c>
      <c r="C1901" t="s">
        <v>7088</v>
      </c>
      <c r="D1901">
        <v>988</v>
      </c>
      <c r="E1901">
        <v>988</v>
      </c>
      <c r="F1901">
        <v>988</v>
      </c>
      <c r="G1901">
        <v>1</v>
      </c>
    </row>
    <row r="1902" spans="1:7" ht="12.75" customHeight="1">
      <c r="A1902" t="s">
        <v>7208</v>
      </c>
      <c r="B1902" t="s">
        <v>3531</v>
      </c>
      <c r="C1902" t="s">
        <v>7088</v>
      </c>
      <c r="D1902">
        <v>988</v>
      </c>
      <c r="E1902">
        <v>988</v>
      </c>
      <c r="F1902">
        <v>988</v>
      </c>
      <c r="G1902">
        <v>1</v>
      </c>
    </row>
    <row r="1903" spans="1:7" ht="12.75" customHeight="1">
      <c r="A1903" t="s">
        <v>6982</v>
      </c>
      <c r="B1903" t="s">
        <v>3531</v>
      </c>
      <c r="C1903" t="s">
        <v>6983</v>
      </c>
      <c r="D1903">
        <v>988</v>
      </c>
      <c r="E1903">
        <v>988</v>
      </c>
      <c r="F1903">
        <v>29640</v>
      </c>
      <c r="G1903">
        <v>30</v>
      </c>
    </row>
    <row r="1904" spans="1:7" ht="12.75" customHeight="1">
      <c r="A1904" t="s">
        <v>11946</v>
      </c>
      <c r="B1904" t="s">
        <v>3531</v>
      </c>
      <c r="C1904" t="s">
        <v>11947</v>
      </c>
      <c r="D1904">
        <v>988</v>
      </c>
      <c r="E1904">
        <v>988</v>
      </c>
      <c r="F1904">
        <v>17784</v>
      </c>
      <c r="G1904">
        <v>18</v>
      </c>
    </row>
    <row r="1905" spans="1:7" ht="12.75" customHeight="1">
      <c r="A1905" t="s">
        <v>15785</v>
      </c>
      <c r="B1905" t="s">
        <v>3531</v>
      </c>
      <c r="C1905" t="s">
        <v>15786</v>
      </c>
      <c r="D1905">
        <v>988</v>
      </c>
      <c r="E1905">
        <v>988</v>
      </c>
      <c r="F1905">
        <v>19760</v>
      </c>
      <c r="G1905">
        <v>20</v>
      </c>
    </row>
    <row r="1906" spans="1:7" ht="12.75" customHeight="1">
      <c r="A1906" t="s">
        <v>15787</v>
      </c>
      <c r="B1906" t="s">
        <v>3531</v>
      </c>
      <c r="C1906" t="s">
        <v>15788</v>
      </c>
      <c r="D1906">
        <v>988</v>
      </c>
      <c r="E1906">
        <v>988</v>
      </c>
      <c r="F1906">
        <v>19760</v>
      </c>
      <c r="G1906">
        <v>20</v>
      </c>
    </row>
    <row r="1907" spans="1:7" ht="12.75" customHeight="1">
      <c r="A1907" t="s">
        <v>15789</v>
      </c>
      <c r="B1907" t="s">
        <v>3531</v>
      </c>
      <c r="C1907" t="s">
        <v>15790</v>
      </c>
      <c r="D1907">
        <v>988</v>
      </c>
      <c r="E1907">
        <v>988</v>
      </c>
      <c r="F1907">
        <v>19760</v>
      </c>
      <c r="G1907">
        <v>20</v>
      </c>
    </row>
    <row r="1908" spans="1:7" ht="12.75" customHeight="1">
      <c r="A1908" t="s">
        <v>13057</v>
      </c>
      <c r="B1908" t="s">
        <v>3531</v>
      </c>
      <c r="C1908" t="s">
        <v>13058</v>
      </c>
      <c r="D1908">
        <v>820.82</v>
      </c>
      <c r="E1908">
        <v>820.82</v>
      </c>
      <c r="F1908">
        <v>13133.12</v>
      </c>
      <c r="G1908">
        <v>16</v>
      </c>
    </row>
    <row r="1909" spans="1:7" ht="12.75" customHeight="1">
      <c r="A1909" t="s">
        <v>13174</v>
      </c>
      <c r="B1909" t="s">
        <v>3531</v>
      </c>
      <c r="C1909" t="s">
        <v>13058</v>
      </c>
      <c r="D1909">
        <v>820.82</v>
      </c>
      <c r="E1909">
        <v>820.82</v>
      </c>
      <c r="F1909">
        <v>9849.84</v>
      </c>
      <c r="G1909">
        <v>12</v>
      </c>
    </row>
    <row r="1910" spans="1:7" ht="12.75" customHeight="1">
      <c r="A1910" t="s">
        <v>16630</v>
      </c>
      <c r="B1910" t="s">
        <v>3531</v>
      </c>
      <c r="C1910" t="s">
        <v>16631</v>
      </c>
      <c r="D1910">
        <v>988</v>
      </c>
      <c r="E1910">
        <v>988</v>
      </c>
      <c r="F1910">
        <v>11856</v>
      </c>
      <c r="G1910">
        <v>12</v>
      </c>
    </row>
    <row r="1911" spans="1:7" ht="12.75" customHeight="1">
      <c r="A1911" t="s">
        <v>16756</v>
      </c>
      <c r="B1911" t="s">
        <v>3531</v>
      </c>
      <c r="C1911" t="s">
        <v>16757</v>
      </c>
      <c r="D1911">
        <v>988</v>
      </c>
      <c r="E1911">
        <v>988</v>
      </c>
      <c r="F1911">
        <v>23712</v>
      </c>
      <c r="G1911">
        <v>24</v>
      </c>
    </row>
    <row r="1912" spans="1:7" ht="12.75" customHeight="1">
      <c r="A1912" t="s">
        <v>16758</v>
      </c>
      <c r="B1912" t="s">
        <v>3531</v>
      </c>
      <c r="C1912" t="s">
        <v>16759</v>
      </c>
      <c r="D1912">
        <v>988</v>
      </c>
      <c r="E1912">
        <v>988</v>
      </c>
      <c r="F1912">
        <v>23712</v>
      </c>
      <c r="G1912">
        <v>24</v>
      </c>
    </row>
    <row r="1913" spans="1:7" ht="12.75" customHeight="1">
      <c r="A1913" t="s">
        <v>10247</v>
      </c>
      <c r="B1913" t="s">
        <v>3531</v>
      </c>
      <c r="C1913" t="s">
        <v>10248</v>
      </c>
      <c r="D1913">
        <v>988</v>
      </c>
      <c r="E1913">
        <v>988</v>
      </c>
      <c r="F1913">
        <v>23712</v>
      </c>
      <c r="G1913">
        <v>24</v>
      </c>
    </row>
    <row r="1914" spans="1:7" ht="12.75" customHeight="1">
      <c r="A1914" t="s">
        <v>10249</v>
      </c>
      <c r="B1914" t="s">
        <v>3531</v>
      </c>
      <c r="C1914" t="s">
        <v>10250</v>
      </c>
      <c r="D1914">
        <v>988</v>
      </c>
      <c r="E1914">
        <v>988</v>
      </c>
      <c r="F1914">
        <v>23712</v>
      </c>
      <c r="G1914">
        <v>24</v>
      </c>
    </row>
    <row r="1915" spans="1:7" ht="12.75" customHeight="1">
      <c r="A1915" t="s">
        <v>13606</v>
      </c>
      <c r="B1915" t="s">
        <v>3531</v>
      </c>
      <c r="C1915" t="s">
        <v>13607</v>
      </c>
      <c r="D1915">
        <v>988</v>
      </c>
      <c r="E1915">
        <v>988</v>
      </c>
      <c r="F1915">
        <v>11856</v>
      </c>
      <c r="G1915">
        <v>12</v>
      </c>
    </row>
    <row r="1916" spans="1:7" ht="12.75" customHeight="1">
      <c r="A1916" t="s">
        <v>8494</v>
      </c>
      <c r="B1916" t="s">
        <v>3531</v>
      </c>
      <c r="C1916" t="s">
        <v>8495</v>
      </c>
      <c r="D1916">
        <v>434</v>
      </c>
      <c r="E1916">
        <v>434</v>
      </c>
      <c r="F1916">
        <v>10416</v>
      </c>
      <c r="G1916">
        <v>24</v>
      </c>
    </row>
    <row r="1917" spans="1:7" ht="12.75" customHeight="1">
      <c r="A1917" t="s">
        <v>6984</v>
      </c>
      <c r="B1917" t="s">
        <v>3531</v>
      </c>
      <c r="C1917" t="s">
        <v>6985</v>
      </c>
      <c r="D1917">
        <v>988</v>
      </c>
      <c r="E1917">
        <v>988</v>
      </c>
      <c r="F1917">
        <v>23712</v>
      </c>
      <c r="G1917">
        <v>24</v>
      </c>
    </row>
    <row r="1918" spans="1:7" ht="12.75" customHeight="1">
      <c r="A1918" t="s">
        <v>9019</v>
      </c>
      <c r="B1918" t="s">
        <v>3531</v>
      </c>
      <c r="C1918" t="s">
        <v>9020</v>
      </c>
      <c r="D1918">
        <v>988</v>
      </c>
      <c r="E1918">
        <v>988</v>
      </c>
      <c r="F1918">
        <v>19760</v>
      </c>
      <c r="G1918">
        <v>20</v>
      </c>
    </row>
    <row r="1919" spans="1:7" ht="12.75" customHeight="1">
      <c r="A1919" t="s">
        <v>12131</v>
      </c>
      <c r="B1919" t="s">
        <v>3531</v>
      </c>
      <c r="C1919" t="s">
        <v>12132</v>
      </c>
      <c r="D1919">
        <v>988</v>
      </c>
      <c r="E1919">
        <v>988</v>
      </c>
      <c r="F1919">
        <v>15808</v>
      </c>
      <c r="G1919">
        <v>16</v>
      </c>
    </row>
    <row r="1920" spans="1:7" ht="12.75" customHeight="1">
      <c r="A1920" t="s">
        <v>12141</v>
      </c>
      <c r="B1920" t="s">
        <v>3531</v>
      </c>
      <c r="C1920" t="s">
        <v>12142</v>
      </c>
      <c r="D1920">
        <v>988</v>
      </c>
      <c r="E1920">
        <v>988</v>
      </c>
      <c r="F1920">
        <v>15808</v>
      </c>
      <c r="G1920">
        <v>16</v>
      </c>
    </row>
    <row r="1921" spans="1:7" ht="12.75" customHeight="1">
      <c r="A1921" t="s">
        <v>14659</v>
      </c>
      <c r="B1921" t="s">
        <v>3531</v>
      </c>
      <c r="C1921" t="s">
        <v>14660</v>
      </c>
      <c r="D1921">
        <v>988</v>
      </c>
      <c r="E1921">
        <v>988</v>
      </c>
      <c r="F1921">
        <v>19760</v>
      </c>
      <c r="G1921">
        <v>20</v>
      </c>
    </row>
    <row r="1922" spans="1:7" ht="12.75" customHeight="1">
      <c r="A1922" t="s">
        <v>14845</v>
      </c>
      <c r="B1922" t="s">
        <v>3531</v>
      </c>
      <c r="C1922" t="s">
        <v>14846</v>
      </c>
      <c r="D1922">
        <v>988</v>
      </c>
      <c r="E1922">
        <v>988</v>
      </c>
      <c r="F1922">
        <v>19760</v>
      </c>
      <c r="G1922">
        <v>20</v>
      </c>
    </row>
    <row r="1923" spans="1:7" ht="12.75" customHeight="1">
      <c r="A1923" t="s">
        <v>14847</v>
      </c>
      <c r="B1923" t="s">
        <v>3531</v>
      </c>
      <c r="C1923" t="s">
        <v>14848</v>
      </c>
      <c r="D1923">
        <v>988</v>
      </c>
      <c r="E1923">
        <v>988</v>
      </c>
      <c r="F1923">
        <v>19760</v>
      </c>
      <c r="G1923">
        <v>20</v>
      </c>
    </row>
    <row r="1924" spans="1:7" ht="12.75" customHeight="1">
      <c r="A1924" t="s">
        <v>15026</v>
      </c>
      <c r="B1924" t="s">
        <v>3531</v>
      </c>
      <c r="C1924" t="s">
        <v>15027</v>
      </c>
      <c r="D1924">
        <v>988</v>
      </c>
      <c r="E1924">
        <v>988</v>
      </c>
      <c r="F1924">
        <v>19760</v>
      </c>
      <c r="G1924">
        <v>20</v>
      </c>
    </row>
    <row r="1925" spans="1:7" ht="12.75" customHeight="1">
      <c r="A1925" t="s">
        <v>14661</v>
      </c>
      <c r="B1925" t="s">
        <v>3531</v>
      </c>
      <c r="C1925" t="s">
        <v>14662</v>
      </c>
      <c r="D1925">
        <v>988</v>
      </c>
      <c r="E1925">
        <v>988</v>
      </c>
      <c r="F1925">
        <v>19760</v>
      </c>
      <c r="G1925">
        <v>20</v>
      </c>
    </row>
    <row r="1926" spans="1:7" ht="12.75" customHeight="1">
      <c r="A1926" t="s">
        <v>12199</v>
      </c>
      <c r="B1926" t="s">
        <v>3531</v>
      </c>
      <c r="C1926" t="s">
        <v>12200</v>
      </c>
      <c r="D1926">
        <v>988</v>
      </c>
      <c r="E1926">
        <v>988</v>
      </c>
      <c r="F1926">
        <v>11856</v>
      </c>
      <c r="G1926">
        <v>12</v>
      </c>
    </row>
    <row r="1927" spans="1:7" ht="12.75" customHeight="1">
      <c r="A1927" t="s">
        <v>16744</v>
      </c>
      <c r="B1927" t="s">
        <v>3531</v>
      </c>
      <c r="C1927" t="s">
        <v>16745</v>
      </c>
      <c r="D1927">
        <v>988</v>
      </c>
      <c r="E1927">
        <v>988</v>
      </c>
      <c r="F1927">
        <v>19760</v>
      </c>
      <c r="G1927">
        <v>20</v>
      </c>
    </row>
    <row r="1928" spans="1:7" ht="12.75" customHeight="1">
      <c r="A1928" t="s">
        <v>16364</v>
      </c>
      <c r="B1928" t="s">
        <v>3531</v>
      </c>
      <c r="C1928" t="s">
        <v>16365</v>
      </c>
      <c r="D1928">
        <v>988</v>
      </c>
      <c r="E1928">
        <v>988</v>
      </c>
      <c r="F1928">
        <v>19760</v>
      </c>
      <c r="G1928">
        <v>20</v>
      </c>
    </row>
    <row r="1929" spans="1:7" ht="12.75" customHeight="1">
      <c r="A1929" t="s">
        <v>16911</v>
      </c>
      <c r="B1929" t="s">
        <v>3531</v>
      </c>
      <c r="C1929" t="s">
        <v>16912</v>
      </c>
      <c r="D1929">
        <v>988</v>
      </c>
      <c r="E1929">
        <v>988</v>
      </c>
      <c r="F1929">
        <v>19760</v>
      </c>
      <c r="G1929">
        <v>20</v>
      </c>
    </row>
    <row r="1930" spans="1:7" ht="12.75" customHeight="1">
      <c r="A1930" t="s">
        <v>11977</v>
      </c>
      <c r="B1930" t="s">
        <v>3531</v>
      </c>
      <c r="C1930" t="s">
        <v>11978</v>
      </c>
      <c r="D1930">
        <v>988</v>
      </c>
      <c r="E1930">
        <v>988</v>
      </c>
      <c r="F1930">
        <v>17784</v>
      </c>
      <c r="G1930">
        <v>18</v>
      </c>
    </row>
    <row r="1931" spans="1:7" ht="12.75" customHeight="1">
      <c r="A1931" t="s">
        <v>16571</v>
      </c>
      <c r="B1931" t="s">
        <v>3531</v>
      </c>
      <c r="C1931" t="s">
        <v>16572</v>
      </c>
      <c r="D1931">
        <v>988</v>
      </c>
      <c r="E1931">
        <v>988</v>
      </c>
      <c r="F1931">
        <v>15808</v>
      </c>
      <c r="G1931">
        <v>16</v>
      </c>
    </row>
    <row r="1932" spans="1:7" ht="12.75" customHeight="1">
      <c r="A1932" t="s">
        <v>16638</v>
      </c>
      <c r="B1932" t="s">
        <v>3531</v>
      </c>
      <c r="C1932" t="s">
        <v>16639</v>
      </c>
      <c r="D1932">
        <v>820</v>
      </c>
      <c r="E1932">
        <v>820</v>
      </c>
      <c r="F1932">
        <v>13120</v>
      </c>
      <c r="G1932">
        <v>16</v>
      </c>
    </row>
    <row r="1933" spans="1:7" ht="12.75" customHeight="1">
      <c r="A1933" t="s">
        <v>14043</v>
      </c>
      <c r="B1933" t="s">
        <v>3531</v>
      </c>
      <c r="C1933" t="s">
        <v>14044</v>
      </c>
      <c r="D1933">
        <v>988</v>
      </c>
      <c r="E1933">
        <v>988</v>
      </c>
      <c r="F1933">
        <v>17784</v>
      </c>
      <c r="G1933">
        <v>18</v>
      </c>
    </row>
    <row r="1934" spans="1:7" ht="12.75" customHeight="1">
      <c r="A1934" t="s">
        <v>18457</v>
      </c>
      <c r="B1934" t="s">
        <v>3531</v>
      </c>
      <c r="C1934" t="s">
        <v>18458</v>
      </c>
      <c r="D1934">
        <v>851</v>
      </c>
      <c r="E1934">
        <v>851</v>
      </c>
      <c r="F1934">
        <v>20424</v>
      </c>
      <c r="G1934">
        <v>24</v>
      </c>
    </row>
    <row r="1935" spans="1:7" ht="12.75" customHeight="1">
      <c r="A1935" t="s">
        <v>17248</v>
      </c>
      <c r="B1935" t="s">
        <v>3531</v>
      </c>
      <c r="C1935" t="s">
        <v>17249</v>
      </c>
      <c r="D1935">
        <v>988</v>
      </c>
      <c r="E1935">
        <v>9880</v>
      </c>
      <c r="F1935">
        <v>29640</v>
      </c>
      <c r="G1935">
        <v>30</v>
      </c>
    </row>
    <row r="1936" spans="1:7" ht="12.75" customHeight="1">
      <c r="A1936" t="s">
        <v>17243</v>
      </c>
      <c r="B1936" t="s">
        <v>3531</v>
      </c>
      <c r="C1936" t="s">
        <v>17244</v>
      </c>
      <c r="D1936">
        <v>988</v>
      </c>
      <c r="E1936">
        <v>988</v>
      </c>
      <c r="F1936">
        <v>19760</v>
      </c>
      <c r="G1936">
        <v>20</v>
      </c>
    </row>
    <row r="1937" spans="1:7" ht="12.75" customHeight="1">
      <c r="A1937" t="s">
        <v>19011</v>
      </c>
      <c r="B1937" t="s">
        <v>3531</v>
      </c>
      <c r="C1937" t="s">
        <v>19012</v>
      </c>
      <c r="D1937">
        <v>855.45</v>
      </c>
      <c r="E1937">
        <v>855.45</v>
      </c>
      <c r="F1937">
        <v>20530.8</v>
      </c>
      <c r="G1937">
        <v>24</v>
      </c>
    </row>
    <row r="1938" spans="1:7" ht="12.75" customHeight="1">
      <c r="A1938" t="s">
        <v>3530</v>
      </c>
      <c r="B1938" t="s">
        <v>3531</v>
      </c>
      <c r="C1938" t="s">
        <v>3532</v>
      </c>
      <c r="D1938">
        <v>988</v>
      </c>
      <c r="E1938">
        <v>5928</v>
      </c>
      <c r="F1938">
        <v>35568</v>
      </c>
      <c r="G1938">
        <v>36</v>
      </c>
    </row>
    <row r="1939" spans="1:7" ht="12.75" customHeight="1">
      <c r="A1939" t="s">
        <v>10879</v>
      </c>
      <c r="B1939" t="s">
        <v>2315</v>
      </c>
      <c r="C1939" t="s">
        <v>10880</v>
      </c>
      <c r="D1939">
        <v>9100</v>
      </c>
      <c r="E1939">
        <v>9100</v>
      </c>
      <c r="F1939">
        <v>54600</v>
      </c>
      <c r="G1939">
        <v>6</v>
      </c>
    </row>
    <row r="1940" spans="1:7" ht="12.75" customHeight="1">
      <c r="A1940" t="s">
        <v>7345</v>
      </c>
      <c r="B1940" t="s">
        <v>7346</v>
      </c>
      <c r="C1940" t="s">
        <v>7347</v>
      </c>
      <c r="D1940">
        <v>9880</v>
      </c>
      <c r="E1940">
        <v>9880</v>
      </c>
      <c r="F1940">
        <v>9880</v>
      </c>
      <c r="G1940">
        <v>1</v>
      </c>
    </row>
    <row r="1941" spans="1:7" ht="12.75" customHeight="1">
      <c r="A1941" t="s">
        <v>8976</v>
      </c>
      <c r="B1941" t="s">
        <v>2315</v>
      </c>
      <c r="C1941" t="s">
        <v>8977</v>
      </c>
      <c r="D1941">
        <v>9880</v>
      </c>
      <c r="E1941">
        <v>9880</v>
      </c>
      <c r="F1941">
        <v>98800</v>
      </c>
      <c r="G1941">
        <v>10</v>
      </c>
    </row>
    <row r="1942" spans="1:7" ht="12.75" customHeight="1">
      <c r="A1942" t="s">
        <v>17389</v>
      </c>
      <c r="B1942" t="s">
        <v>2315</v>
      </c>
      <c r="C1942" t="s">
        <v>17390</v>
      </c>
      <c r="D1942">
        <v>9880</v>
      </c>
      <c r="E1942">
        <v>9880</v>
      </c>
      <c r="F1942">
        <v>79040</v>
      </c>
      <c r="G1942">
        <v>8</v>
      </c>
    </row>
    <row r="1943" spans="1:7" ht="12.75" customHeight="1">
      <c r="A1943" t="s">
        <v>16974</v>
      </c>
      <c r="B1943" t="s">
        <v>2315</v>
      </c>
      <c r="C1943" t="s">
        <v>16975</v>
      </c>
      <c r="D1943">
        <v>9880</v>
      </c>
      <c r="E1943">
        <v>9880</v>
      </c>
      <c r="F1943">
        <v>59280</v>
      </c>
      <c r="G1943">
        <v>6</v>
      </c>
    </row>
    <row r="1944" spans="1:7" ht="12.75" customHeight="1">
      <c r="A1944" t="s">
        <v>1268</v>
      </c>
      <c r="B1944" t="s">
        <v>2315</v>
      </c>
      <c r="C1944" t="s">
        <v>1269</v>
      </c>
      <c r="D1944">
        <v>9880</v>
      </c>
      <c r="E1944">
        <v>9880</v>
      </c>
      <c r="F1944">
        <v>59280</v>
      </c>
      <c r="G1944">
        <v>6</v>
      </c>
    </row>
    <row r="1945" spans="1:7" ht="12.75" customHeight="1">
      <c r="A1945" t="s">
        <v>8680</v>
      </c>
      <c r="B1945" t="s">
        <v>2315</v>
      </c>
      <c r="C1945" t="s">
        <v>8681</v>
      </c>
      <c r="D1945">
        <v>9880</v>
      </c>
      <c r="E1945">
        <v>9880</v>
      </c>
      <c r="F1945">
        <v>59280</v>
      </c>
      <c r="G1945">
        <v>6</v>
      </c>
    </row>
    <row r="1946" spans="1:7" ht="12.75" customHeight="1">
      <c r="A1946" t="s">
        <v>2314</v>
      </c>
      <c r="B1946" t="s">
        <v>2315</v>
      </c>
      <c r="C1946" t="s">
        <v>2316</v>
      </c>
      <c r="D1946">
        <v>9880</v>
      </c>
      <c r="E1946">
        <v>9880</v>
      </c>
      <c r="F1946">
        <v>49400</v>
      </c>
      <c r="G1946">
        <v>5</v>
      </c>
    </row>
    <row r="1947" spans="1:7" ht="12.75" customHeight="1">
      <c r="A1947" t="s">
        <v>10493</v>
      </c>
      <c r="B1947" t="s">
        <v>2315</v>
      </c>
      <c r="C1947" t="s">
        <v>10494</v>
      </c>
      <c r="D1947">
        <v>8100</v>
      </c>
      <c r="E1947">
        <v>8100</v>
      </c>
      <c r="F1947">
        <v>48600</v>
      </c>
      <c r="G1947">
        <v>6</v>
      </c>
    </row>
    <row r="1948" spans="1:7" ht="12.75" customHeight="1">
      <c r="A1948" t="s">
        <v>16609</v>
      </c>
      <c r="B1948" t="s">
        <v>16610</v>
      </c>
      <c r="C1948" t="s">
        <v>16611</v>
      </c>
      <c r="D1948">
        <v>1003.2</v>
      </c>
      <c r="E1948">
        <v>1003.2</v>
      </c>
      <c r="F1948">
        <v>12038.4</v>
      </c>
      <c r="G1948">
        <v>12</v>
      </c>
    </row>
    <row r="1949" spans="1:7" ht="12.75" customHeight="1">
      <c r="A1949" t="s">
        <v>15914</v>
      </c>
      <c r="B1949" t="s">
        <v>15915</v>
      </c>
      <c r="C1949" t="s">
        <v>15916</v>
      </c>
      <c r="D1949">
        <v>10032</v>
      </c>
      <c r="E1949">
        <v>10032</v>
      </c>
      <c r="F1949">
        <v>50160</v>
      </c>
      <c r="G1949">
        <v>5</v>
      </c>
    </row>
    <row r="1950" spans="1:7" ht="12.75" customHeight="1">
      <c r="A1950" t="s">
        <v>13587</v>
      </c>
      <c r="B1950" t="s">
        <v>12716</v>
      </c>
      <c r="C1950" t="s">
        <v>13588</v>
      </c>
      <c r="D1950">
        <v>820.80000000000007</v>
      </c>
      <c r="E1950">
        <v>820.80000000000007</v>
      </c>
      <c r="F1950">
        <v>13132.800000000001</v>
      </c>
      <c r="G1950">
        <v>16</v>
      </c>
    </row>
    <row r="1951" spans="1:7" ht="12.75" customHeight="1">
      <c r="A1951" t="s">
        <v>16640</v>
      </c>
      <c r="B1951" t="s">
        <v>12716</v>
      </c>
      <c r="C1951" t="s">
        <v>16641</v>
      </c>
      <c r="D1951">
        <v>1026</v>
      </c>
      <c r="E1951">
        <v>1026</v>
      </c>
      <c r="F1951">
        <v>12312</v>
      </c>
      <c r="G1951">
        <v>12</v>
      </c>
    </row>
    <row r="1952" spans="1:7" ht="12.75" customHeight="1">
      <c r="A1952" t="s">
        <v>13067</v>
      </c>
      <c r="B1952" t="s">
        <v>12716</v>
      </c>
      <c r="C1952" t="s">
        <v>13068</v>
      </c>
      <c r="D1952">
        <v>820.80000000000007</v>
      </c>
      <c r="E1952">
        <v>820.80000000000007</v>
      </c>
      <c r="F1952">
        <v>13132.800000000001</v>
      </c>
      <c r="G1952">
        <v>16</v>
      </c>
    </row>
    <row r="1953" spans="1:7" ht="12.75" customHeight="1">
      <c r="A1953" t="s">
        <v>14884</v>
      </c>
      <c r="B1953" t="s">
        <v>12716</v>
      </c>
      <c r="C1953" t="s">
        <v>14885</v>
      </c>
      <c r="D1953">
        <v>1026</v>
      </c>
      <c r="E1953">
        <v>1026</v>
      </c>
      <c r="F1953">
        <v>24624</v>
      </c>
      <c r="G1953">
        <v>24</v>
      </c>
    </row>
    <row r="1954" spans="1:7" ht="12.75" customHeight="1">
      <c r="A1954" t="s">
        <v>14872</v>
      </c>
      <c r="B1954" t="s">
        <v>12716</v>
      </c>
      <c r="C1954" t="s">
        <v>14873</v>
      </c>
      <c r="D1954">
        <v>1026</v>
      </c>
      <c r="E1954">
        <v>1026</v>
      </c>
      <c r="F1954">
        <v>10260</v>
      </c>
      <c r="G1954">
        <v>10</v>
      </c>
    </row>
    <row r="1955" spans="1:7" ht="12.75" customHeight="1">
      <c r="A1955" t="s">
        <v>13246</v>
      </c>
      <c r="B1955" t="s">
        <v>12716</v>
      </c>
      <c r="C1955" t="s">
        <v>13247</v>
      </c>
      <c r="D1955">
        <v>1026</v>
      </c>
      <c r="E1955">
        <v>1026</v>
      </c>
      <c r="F1955">
        <v>12312</v>
      </c>
      <c r="G1955">
        <v>12</v>
      </c>
    </row>
    <row r="1956" spans="1:7" ht="12.75" customHeight="1">
      <c r="A1956" t="s">
        <v>13248</v>
      </c>
      <c r="B1956" t="s">
        <v>12716</v>
      </c>
      <c r="C1956" t="s">
        <v>13249</v>
      </c>
      <c r="D1956">
        <v>1026</v>
      </c>
      <c r="E1956">
        <v>1026</v>
      </c>
      <c r="F1956">
        <v>12312</v>
      </c>
      <c r="G1956">
        <v>12</v>
      </c>
    </row>
    <row r="1957" spans="1:7" ht="12.75" customHeight="1">
      <c r="A1957" t="s">
        <v>14008</v>
      </c>
      <c r="B1957" t="s">
        <v>12716</v>
      </c>
      <c r="C1957" t="s">
        <v>14009</v>
      </c>
      <c r="D1957">
        <v>1026</v>
      </c>
      <c r="E1957">
        <v>1026</v>
      </c>
      <c r="F1957">
        <v>12312</v>
      </c>
      <c r="G1957">
        <v>12</v>
      </c>
    </row>
    <row r="1958" spans="1:7" ht="12.75" customHeight="1">
      <c r="A1958" t="s">
        <v>16474</v>
      </c>
      <c r="B1958" t="s">
        <v>12716</v>
      </c>
      <c r="C1958" t="s">
        <v>16475</v>
      </c>
      <c r="D1958">
        <v>1026</v>
      </c>
      <c r="E1958">
        <v>1026</v>
      </c>
      <c r="F1958">
        <v>12312</v>
      </c>
      <c r="G1958">
        <v>12</v>
      </c>
    </row>
    <row r="1959" spans="1:7" ht="12.75" customHeight="1">
      <c r="A1959" t="s">
        <v>13791</v>
      </c>
      <c r="B1959" t="s">
        <v>12716</v>
      </c>
      <c r="C1959" t="s">
        <v>13792</v>
      </c>
      <c r="D1959">
        <v>820.80000000000007</v>
      </c>
      <c r="E1959">
        <v>820.80000000000007</v>
      </c>
      <c r="F1959">
        <v>13132.800000000001</v>
      </c>
      <c r="G1959">
        <v>16</v>
      </c>
    </row>
    <row r="1960" spans="1:7" ht="12.75" customHeight="1">
      <c r="A1960" t="s">
        <v>14297</v>
      </c>
      <c r="B1960" t="s">
        <v>12716</v>
      </c>
      <c r="C1960" t="s">
        <v>14298</v>
      </c>
      <c r="D1960">
        <v>1026</v>
      </c>
      <c r="E1960">
        <v>1026</v>
      </c>
      <c r="F1960">
        <v>12312</v>
      </c>
      <c r="G1960">
        <v>12</v>
      </c>
    </row>
    <row r="1961" spans="1:7" ht="12.75" customHeight="1">
      <c r="A1961" t="s">
        <v>15069</v>
      </c>
      <c r="B1961" t="s">
        <v>12716</v>
      </c>
      <c r="C1961" t="s">
        <v>15070</v>
      </c>
      <c r="D1961">
        <v>1026</v>
      </c>
      <c r="E1961">
        <v>1026</v>
      </c>
      <c r="F1961">
        <v>12312</v>
      </c>
      <c r="G1961">
        <v>12</v>
      </c>
    </row>
    <row r="1962" spans="1:7" ht="12.75" customHeight="1">
      <c r="A1962" t="s">
        <v>13104</v>
      </c>
      <c r="B1962" t="s">
        <v>12716</v>
      </c>
      <c r="C1962" t="s">
        <v>13105</v>
      </c>
      <c r="D1962">
        <v>1026</v>
      </c>
      <c r="E1962">
        <v>1026</v>
      </c>
      <c r="F1962">
        <v>12312</v>
      </c>
      <c r="G1962">
        <v>12</v>
      </c>
    </row>
    <row r="1963" spans="1:7" ht="12.75" customHeight="1">
      <c r="A1963" t="s">
        <v>13262</v>
      </c>
      <c r="B1963" t="s">
        <v>12716</v>
      </c>
      <c r="C1963" t="s">
        <v>13263</v>
      </c>
      <c r="D1963">
        <v>820.80000000000007</v>
      </c>
      <c r="E1963">
        <v>820.80000000000007</v>
      </c>
      <c r="F1963">
        <v>9849.6</v>
      </c>
      <c r="G1963">
        <v>12</v>
      </c>
    </row>
    <row r="1964" spans="1:7" ht="12.75" customHeight="1">
      <c r="A1964" t="s">
        <v>12715</v>
      </c>
      <c r="B1964" t="s">
        <v>12716</v>
      </c>
      <c r="C1964" t="s">
        <v>12717</v>
      </c>
      <c r="D1964">
        <v>1026</v>
      </c>
      <c r="E1964">
        <v>1026</v>
      </c>
      <c r="F1964">
        <v>18468</v>
      </c>
      <c r="G1964">
        <v>18</v>
      </c>
    </row>
    <row r="1965" spans="1:7" ht="12.75" customHeight="1">
      <c r="A1965" t="s">
        <v>17327</v>
      </c>
      <c r="B1965" t="s">
        <v>12716</v>
      </c>
      <c r="C1965" t="s">
        <v>17328</v>
      </c>
      <c r="D1965">
        <v>1026</v>
      </c>
      <c r="E1965">
        <v>1026</v>
      </c>
      <c r="F1965">
        <v>16416</v>
      </c>
      <c r="G1965">
        <v>16</v>
      </c>
    </row>
    <row r="1966" spans="1:7" ht="12.75" customHeight="1">
      <c r="A1966" t="s">
        <v>13286</v>
      </c>
      <c r="B1966" t="s">
        <v>12716</v>
      </c>
      <c r="C1966" t="s">
        <v>13287</v>
      </c>
      <c r="D1966">
        <v>1026</v>
      </c>
      <c r="E1966">
        <v>1026</v>
      </c>
      <c r="F1966">
        <v>24624</v>
      </c>
      <c r="G1966">
        <v>24</v>
      </c>
    </row>
    <row r="1967" spans="1:7" ht="12.75" customHeight="1">
      <c r="A1967" t="s">
        <v>17024</v>
      </c>
      <c r="B1967" t="s">
        <v>17025</v>
      </c>
      <c r="C1967" t="s">
        <v>17026</v>
      </c>
      <c r="D1967">
        <v>1026.76</v>
      </c>
      <c r="E1967">
        <v>1026.76</v>
      </c>
      <c r="F1967">
        <v>12321.12</v>
      </c>
      <c r="G1967">
        <v>12</v>
      </c>
    </row>
    <row r="1968" spans="1:7" ht="12.75" customHeight="1">
      <c r="A1968" t="s">
        <v>6195</v>
      </c>
      <c r="B1968" t="s">
        <v>6196</v>
      </c>
      <c r="C1968" t="s">
        <v>6197</v>
      </c>
      <c r="D1968">
        <v>1352</v>
      </c>
      <c r="E1968">
        <v>1352</v>
      </c>
      <c r="F1968">
        <v>1352</v>
      </c>
      <c r="G1968">
        <v>1</v>
      </c>
    </row>
    <row r="1969" spans="1:7" ht="12.75" customHeight="1">
      <c r="A1969" t="s">
        <v>6120</v>
      </c>
      <c r="B1969" t="s">
        <v>6121</v>
      </c>
      <c r="C1969" t="s">
        <v>6122</v>
      </c>
      <c r="D1969">
        <v>1368</v>
      </c>
      <c r="E1969">
        <v>1368</v>
      </c>
      <c r="F1969">
        <v>1368</v>
      </c>
      <c r="G1969">
        <v>1</v>
      </c>
    </row>
    <row r="1970" spans="1:7" ht="12.75" customHeight="1">
      <c r="A1970" t="s">
        <v>2701</v>
      </c>
      <c r="B1970" t="s">
        <v>2702</v>
      </c>
      <c r="C1970" t="s">
        <v>2703</v>
      </c>
      <c r="D1970">
        <v>131.4</v>
      </c>
      <c r="E1970">
        <v>131.4</v>
      </c>
      <c r="F1970">
        <v>131.4</v>
      </c>
      <c r="G1970">
        <v>1</v>
      </c>
    </row>
    <row r="1971" spans="1:7" ht="12.75" customHeight="1">
      <c r="A1971" t="s">
        <v>12713</v>
      </c>
      <c r="B1971" t="s">
        <v>2366</v>
      </c>
      <c r="C1971" t="s">
        <v>12714</v>
      </c>
      <c r="D1971">
        <v>1064</v>
      </c>
      <c r="E1971">
        <v>1064</v>
      </c>
      <c r="F1971">
        <v>14896</v>
      </c>
      <c r="G1971">
        <v>14</v>
      </c>
    </row>
    <row r="1972" spans="1:7" ht="12.75" customHeight="1">
      <c r="A1972" t="s">
        <v>1463</v>
      </c>
      <c r="B1972" t="s">
        <v>2366</v>
      </c>
      <c r="C1972" t="s">
        <v>8919</v>
      </c>
      <c r="D1972">
        <v>1064</v>
      </c>
      <c r="E1972">
        <v>1064</v>
      </c>
      <c r="F1972">
        <v>15960</v>
      </c>
      <c r="G1972">
        <v>15</v>
      </c>
    </row>
    <row r="1973" spans="1:7" ht="12.75" customHeight="1">
      <c r="A1973" t="s">
        <v>16966</v>
      </c>
      <c r="B1973" t="s">
        <v>2366</v>
      </c>
      <c r="C1973" t="s">
        <v>16967</v>
      </c>
      <c r="D1973">
        <v>1064</v>
      </c>
      <c r="E1973">
        <v>1064</v>
      </c>
      <c r="F1973">
        <v>19152</v>
      </c>
      <c r="G1973">
        <v>18</v>
      </c>
    </row>
    <row r="1974" spans="1:7" ht="12.75" customHeight="1">
      <c r="A1974" t="s">
        <v>1400</v>
      </c>
      <c r="B1974" t="s">
        <v>2366</v>
      </c>
      <c r="C1974" t="s">
        <v>6832</v>
      </c>
      <c r="D1974">
        <v>1064</v>
      </c>
      <c r="E1974">
        <v>1064</v>
      </c>
      <c r="F1974">
        <v>15960</v>
      </c>
      <c r="G1974">
        <v>15</v>
      </c>
    </row>
    <row r="1975" spans="1:7" ht="12.75" customHeight="1">
      <c r="A1975" t="s">
        <v>6766</v>
      </c>
      <c r="B1975" t="s">
        <v>2366</v>
      </c>
      <c r="C1975" t="s">
        <v>6767</v>
      </c>
      <c r="D1975">
        <v>1064</v>
      </c>
      <c r="E1975">
        <v>1064</v>
      </c>
      <c r="F1975">
        <v>15960</v>
      </c>
      <c r="G1975">
        <v>15</v>
      </c>
    </row>
    <row r="1976" spans="1:7" ht="12.75" customHeight="1">
      <c r="A1976" t="s">
        <v>1421</v>
      </c>
      <c r="B1976" t="s">
        <v>2366</v>
      </c>
      <c r="C1976" t="s">
        <v>6877</v>
      </c>
      <c r="D1976">
        <v>1064</v>
      </c>
      <c r="E1976">
        <v>1064</v>
      </c>
      <c r="F1976">
        <v>17024</v>
      </c>
      <c r="G1976">
        <v>16</v>
      </c>
    </row>
    <row r="1977" spans="1:7" ht="12.75" customHeight="1">
      <c r="A1977" t="s">
        <v>1557</v>
      </c>
      <c r="B1977" t="s">
        <v>2366</v>
      </c>
      <c r="C1977" t="s">
        <v>6877</v>
      </c>
      <c r="D1977">
        <v>1064</v>
      </c>
      <c r="E1977">
        <v>1064</v>
      </c>
      <c r="F1977">
        <v>17024</v>
      </c>
      <c r="G1977">
        <v>16</v>
      </c>
    </row>
    <row r="1978" spans="1:7" ht="12.75" customHeight="1">
      <c r="A1978" t="s">
        <v>1423</v>
      </c>
      <c r="B1978" t="s">
        <v>2366</v>
      </c>
      <c r="C1978" t="s">
        <v>6879</v>
      </c>
      <c r="D1978">
        <v>1064</v>
      </c>
      <c r="E1978">
        <v>1064</v>
      </c>
      <c r="F1978">
        <v>17024</v>
      </c>
      <c r="G1978">
        <v>16</v>
      </c>
    </row>
    <row r="1979" spans="1:7" ht="12.75" customHeight="1">
      <c r="A1979" t="s">
        <v>1559</v>
      </c>
      <c r="B1979" t="s">
        <v>2366</v>
      </c>
      <c r="C1979" t="s">
        <v>6879</v>
      </c>
      <c r="D1979">
        <v>1064</v>
      </c>
      <c r="E1979">
        <v>1064</v>
      </c>
      <c r="F1979">
        <v>17024</v>
      </c>
      <c r="G1979">
        <v>16</v>
      </c>
    </row>
    <row r="1980" spans="1:7" ht="12.75" customHeight="1">
      <c r="A1980" t="s">
        <v>1568</v>
      </c>
      <c r="B1980" t="s">
        <v>2366</v>
      </c>
      <c r="C1980" t="s">
        <v>10019</v>
      </c>
      <c r="D1980">
        <v>1064</v>
      </c>
      <c r="E1980">
        <v>1064</v>
      </c>
      <c r="F1980">
        <v>17024</v>
      </c>
      <c r="G1980">
        <v>16</v>
      </c>
    </row>
    <row r="1981" spans="1:7" ht="12.75" customHeight="1">
      <c r="A1981" t="s">
        <v>13985</v>
      </c>
      <c r="B1981" t="s">
        <v>2366</v>
      </c>
      <c r="C1981" t="s">
        <v>13986</v>
      </c>
      <c r="D1981">
        <v>1064</v>
      </c>
      <c r="E1981">
        <v>1064</v>
      </c>
      <c r="F1981">
        <v>15960</v>
      </c>
      <c r="G1981">
        <v>15</v>
      </c>
    </row>
    <row r="1982" spans="1:7" ht="12.75" customHeight="1">
      <c r="A1982" t="s">
        <v>12249</v>
      </c>
      <c r="B1982" t="s">
        <v>2366</v>
      </c>
      <c r="C1982" t="s">
        <v>12250</v>
      </c>
      <c r="D1982">
        <v>1064</v>
      </c>
      <c r="E1982">
        <v>1064</v>
      </c>
      <c r="F1982">
        <v>153216</v>
      </c>
      <c r="G1982">
        <v>144</v>
      </c>
    </row>
    <row r="1983" spans="1:7" ht="12.75" customHeight="1">
      <c r="A1983" t="s">
        <v>13742</v>
      </c>
      <c r="B1983" t="s">
        <v>2366</v>
      </c>
      <c r="C1983" t="s">
        <v>13743</v>
      </c>
      <c r="D1983">
        <v>1064</v>
      </c>
      <c r="E1983">
        <v>1064</v>
      </c>
      <c r="F1983">
        <v>1064</v>
      </c>
      <c r="G1983">
        <v>1</v>
      </c>
    </row>
    <row r="1984" spans="1:7" ht="12.75" customHeight="1">
      <c r="A1984" t="s">
        <v>17797</v>
      </c>
      <c r="B1984" t="s">
        <v>2366</v>
      </c>
      <c r="C1984" t="s">
        <v>17798</v>
      </c>
      <c r="D1984">
        <v>1064</v>
      </c>
      <c r="E1984">
        <v>1064</v>
      </c>
      <c r="F1984">
        <v>17024</v>
      </c>
      <c r="G1984">
        <v>16</v>
      </c>
    </row>
    <row r="1985" spans="1:7" ht="12.75" customHeight="1">
      <c r="A1985" t="s">
        <v>4330</v>
      </c>
      <c r="B1985" t="s">
        <v>2366</v>
      </c>
      <c r="C1985" t="s">
        <v>4331</v>
      </c>
      <c r="D1985">
        <v>1064</v>
      </c>
      <c r="E1985">
        <v>8512</v>
      </c>
      <c r="F1985">
        <v>34048</v>
      </c>
      <c r="G1985">
        <v>32</v>
      </c>
    </row>
    <row r="1986" spans="1:7" ht="12.75" customHeight="1">
      <c r="A1986" t="s">
        <v>11064</v>
      </c>
      <c r="B1986" t="s">
        <v>2366</v>
      </c>
      <c r="C1986" t="s">
        <v>11065</v>
      </c>
      <c r="D1986">
        <v>534</v>
      </c>
      <c r="E1986">
        <v>534</v>
      </c>
      <c r="F1986">
        <v>6408</v>
      </c>
      <c r="G1986">
        <v>12</v>
      </c>
    </row>
    <row r="1987" spans="1:7" ht="12.75" customHeight="1">
      <c r="A1987" t="s">
        <v>4291</v>
      </c>
      <c r="B1987" t="s">
        <v>2366</v>
      </c>
      <c r="C1987" t="s">
        <v>4292</v>
      </c>
      <c r="D1987">
        <v>1064</v>
      </c>
      <c r="E1987">
        <v>1064</v>
      </c>
      <c r="F1987">
        <v>51072</v>
      </c>
      <c r="G1987">
        <v>48</v>
      </c>
    </row>
    <row r="1988" spans="1:7" ht="12.75" customHeight="1">
      <c r="A1988" t="s">
        <v>7089</v>
      </c>
      <c r="B1988" t="s">
        <v>2366</v>
      </c>
      <c r="C1988" t="s">
        <v>7090</v>
      </c>
      <c r="D1988">
        <v>1064</v>
      </c>
      <c r="E1988">
        <v>1064</v>
      </c>
      <c r="F1988">
        <v>1064</v>
      </c>
      <c r="G1988">
        <v>1</v>
      </c>
    </row>
    <row r="1989" spans="1:7" ht="12.75" customHeight="1">
      <c r="A1989" t="s">
        <v>7319</v>
      </c>
      <c r="B1989" t="s">
        <v>7320</v>
      </c>
      <c r="C1989" t="s">
        <v>7321</v>
      </c>
      <c r="D1989">
        <v>770</v>
      </c>
      <c r="E1989">
        <v>770</v>
      </c>
      <c r="F1989">
        <v>770</v>
      </c>
      <c r="G1989">
        <v>1</v>
      </c>
    </row>
    <row r="1990" spans="1:7" ht="12.75" customHeight="1">
      <c r="A1990" t="s">
        <v>18799</v>
      </c>
      <c r="B1990" t="s">
        <v>2366</v>
      </c>
      <c r="C1990" t="s">
        <v>18800</v>
      </c>
      <c r="D1990">
        <v>598.18000000000006</v>
      </c>
      <c r="E1990">
        <v>598.18000000000006</v>
      </c>
      <c r="F1990">
        <v>17945.400000000001</v>
      </c>
      <c r="G1990">
        <v>30</v>
      </c>
    </row>
    <row r="1991" spans="1:7" ht="12.75" customHeight="1">
      <c r="A1991" t="s">
        <v>14600</v>
      </c>
      <c r="B1991" t="s">
        <v>2366</v>
      </c>
      <c r="C1991" t="s">
        <v>14601</v>
      </c>
      <c r="D1991">
        <v>1064</v>
      </c>
      <c r="E1991">
        <v>1064</v>
      </c>
      <c r="F1991">
        <v>21280</v>
      </c>
      <c r="G1991">
        <v>20</v>
      </c>
    </row>
    <row r="1992" spans="1:7" ht="12.75" customHeight="1">
      <c r="A1992" t="s">
        <v>13636</v>
      </c>
      <c r="B1992" t="s">
        <v>2366</v>
      </c>
      <c r="C1992" t="s">
        <v>13637</v>
      </c>
      <c r="D1992">
        <v>1064</v>
      </c>
      <c r="E1992">
        <v>1064</v>
      </c>
      <c r="F1992">
        <v>21280</v>
      </c>
      <c r="G1992">
        <v>20</v>
      </c>
    </row>
    <row r="1993" spans="1:7" ht="12.75" customHeight="1">
      <c r="A1993" t="s">
        <v>13634</v>
      </c>
      <c r="B1993" t="s">
        <v>2366</v>
      </c>
      <c r="C1993" t="s">
        <v>13635</v>
      </c>
      <c r="D1993">
        <v>1064</v>
      </c>
      <c r="E1993">
        <v>1064</v>
      </c>
      <c r="F1993">
        <v>21280</v>
      </c>
      <c r="G1993">
        <v>20</v>
      </c>
    </row>
    <row r="1994" spans="1:7" ht="12.75" customHeight="1">
      <c r="A1994" t="s">
        <v>8151</v>
      </c>
      <c r="B1994" t="s">
        <v>2366</v>
      </c>
      <c r="C1994" t="s">
        <v>8152</v>
      </c>
      <c r="D1994">
        <v>980</v>
      </c>
      <c r="E1994">
        <v>980</v>
      </c>
      <c r="F1994">
        <v>11760</v>
      </c>
      <c r="G1994">
        <v>12</v>
      </c>
    </row>
    <row r="1995" spans="1:7" ht="12.75" customHeight="1">
      <c r="A1995" t="s">
        <v>1414</v>
      </c>
      <c r="B1995" t="s">
        <v>2366</v>
      </c>
      <c r="C1995" t="s">
        <v>6871</v>
      </c>
      <c r="D1995">
        <v>1064</v>
      </c>
      <c r="E1995">
        <v>1064</v>
      </c>
      <c r="F1995">
        <v>31920</v>
      </c>
      <c r="G1995">
        <v>30</v>
      </c>
    </row>
    <row r="1996" spans="1:7" ht="12.75" customHeight="1">
      <c r="A1996" t="s">
        <v>1440</v>
      </c>
      <c r="B1996" t="s">
        <v>2366</v>
      </c>
      <c r="C1996" t="s">
        <v>6917</v>
      </c>
      <c r="D1996">
        <v>1064</v>
      </c>
      <c r="E1996">
        <v>1064</v>
      </c>
      <c r="F1996">
        <v>21280</v>
      </c>
      <c r="G1996">
        <v>20</v>
      </c>
    </row>
    <row r="1997" spans="1:7" ht="12.75" customHeight="1">
      <c r="A1997" t="s">
        <v>6544</v>
      </c>
      <c r="B1997" t="s">
        <v>2366</v>
      </c>
      <c r="C1997" t="s">
        <v>6545</v>
      </c>
      <c r="D1997">
        <v>770</v>
      </c>
      <c r="E1997">
        <v>770</v>
      </c>
      <c r="F1997">
        <v>13860</v>
      </c>
      <c r="G1997">
        <v>18</v>
      </c>
    </row>
    <row r="1998" spans="1:7" ht="12.75" customHeight="1">
      <c r="A1998" t="s">
        <v>738</v>
      </c>
      <c r="B1998" t="s">
        <v>2366</v>
      </c>
      <c r="C1998" t="s">
        <v>739</v>
      </c>
      <c r="D1998">
        <v>1064</v>
      </c>
      <c r="E1998">
        <v>1064</v>
      </c>
      <c r="F1998">
        <v>25536</v>
      </c>
      <c r="G1998">
        <v>24</v>
      </c>
    </row>
    <row r="1999" spans="1:7" ht="12.75" customHeight="1">
      <c r="A1999" t="s">
        <v>15955</v>
      </c>
      <c r="B1999" t="s">
        <v>2366</v>
      </c>
      <c r="C1999" t="s">
        <v>15956</v>
      </c>
      <c r="D1999">
        <v>1064</v>
      </c>
      <c r="E1999">
        <v>1064</v>
      </c>
      <c r="F1999">
        <v>31920</v>
      </c>
      <c r="G1999">
        <v>30</v>
      </c>
    </row>
    <row r="2000" spans="1:7" ht="12.75" customHeight="1">
      <c r="A2000" t="s">
        <v>17090</v>
      </c>
      <c r="B2000" t="s">
        <v>2366</v>
      </c>
      <c r="C2000" t="s">
        <v>17091</v>
      </c>
      <c r="D2000">
        <v>1064</v>
      </c>
      <c r="E2000">
        <v>1064</v>
      </c>
      <c r="F2000">
        <v>19152</v>
      </c>
      <c r="G2000">
        <v>18</v>
      </c>
    </row>
    <row r="2001" spans="1:7" ht="12.75" customHeight="1">
      <c r="A2001" t="s">
        <v>6884</v>
      </c>
      <c r="B2001" t="s">
        <v>2366</v>
      </c>
      <c r="C2001" t="s">
        <v>6885</v>
      </c>
      <c r="D2001">
        <v>1064</v>
      </c>
      <c r="E2001">
        <v>1064</v>
      </c>
      <c r="F2001">
        <v>31920</v>
      </c>
      <c r="G2001">
        <v>30</v>
      </c>
    </row>
    <row r="2002" spans="1:7" ht="12.75" customHeight="1">
      <c r="A2002" t="s">
        <v>12243</v>
      </c>
      <c r="B2002" t="s">
        <v>2366</v>
      </c>
      <c r="C2002" t="s">
        <v>12244</v>
      </c>
      <c r="D2002">
        <v>1064</v>
      </c>
      <c r="E2002">
        <v>1064</v>
      </c>
      <c r="F2002">
        <v>153216</v>
      </c>
      <c r="G2002">
        <v>144</v>
      </c>
    </row>
    <row r="2003" spans="1:7" ht="12.75" customHeight="1">
      <c r="A2003" t="s">
        <v>12245</v>
      </c>
      <c r="B2003" t="s">
        <v>2366</v>
      </c>
      <c r="C2003" t="s">
        <v>12246</v>
      </c>
      <c r="D2003">
        <v>1064</v>
      </c>
      <c r="E2003">
        <v>1064</v>
      </c>
      <c r="F2003">
        <v>191520</v>
      </c>
      <c r="G2003">
        <v>180</v>
      </c>
    </row>
    <row r="2004" spans="1:7" ht="12.75" customHeight="1">
      <c r="A2004" t="s">
        <v>13475</v>
      </c>
      <c r="B2004" t="s">
        <v>2366</v>
      </c>
      <c r="C2004" t="s">
        <v>13476</v>
      </c>
      <c r="D2004">
        <v>820.82</v>
      </c>
      <c r="E2004">
        <v>820.82</v>
      </c>
      <c r="F2004">
        <v>19699.68</v>
      </c>
      <c r="G2004">
        <v>24</v>
      </c>
    </row>
    <row r="2005" spans="1:7" ht="12.75" customHeight="1">
      <c r="A2005" t="s">
        <v>10650</v>
      </c>
      <c r="B2005" t="s">
        <v>2366</v>
      </c>
      <c r="C2005" t="s">
        <v>10651</v>
      </c>
      <c r="D2005">
        <v>1064</v>
      </c>
      <c r="E2005">
        <v>25536</v>
      </c>
      <c r="F2005">
        <v>25536</v>
      </c>
      <c r="G2005">
        <v>24</v>
      </c>
    </row>
    <row r="2006" spans="1:7" ht="12.75" customHeight="1">
      <c r="A2006" t="s">
        <v>1411</v>
      </c>
      <c r="B2006" t="s">
        <v>2366</v>
      </c>
      <c r="C2006" t="s">
        <v>6867</v>
      </c>
      <c r="D2006">
        <v>1064</v>
      </c>
      <c r="E2006">
        <v>1064</v>
      </c>
      <c r="F2006">
        <v>17024</v>
      </c>
      <c r="G2006">
        <v>16</v>
      </c>
    </row>
    <row r="2007" spans="1:7" ht="12.75" customHeight="1">
      <c r="A2007" t="s">
        <v>1551</v>
      </c>
      <c r="B2007" t="s">
        <v>2366</v>
      </c>
      <c r="C2007" t="s">
        <v>6867</v>
      </c>
      <c r="D2007">
        <v>1064</v>
      </c>
      <c r="E2007">
        <v>1064</v>
      </c>
      <c r="F2007">
        <v>17024</v>
      </c>
      <c r="G2007">
        <v>16</v>
      </c>
    </row>
    <row r="2008" spans="1:7" ht="12.75" customHeight="1">
      <c r="A2008" t="s">
        <v>1345</v>
      </c>
      <c r="B2008" t="s">
        <v>2366</v>
      </c>
      <c r="C2008" t="s">
        <v>5332</v>
      </c>
      <c r="D2008">
        <v>1064</v>
      </c>
      <c r="E2008">
        <v>1064</v>
      </c>
      <c r="F2008">
        <v>31920</v>
      </c>
      <c r="G2008">
        <v>30</v>
      </c>
    </row>
    <row r="2009" spans="1:7" ht="12.75" customHeight="1">
      <c r="A2009" t="s">
        <v>13388</v>
      </c>
      <c r="B2009" t="s">
        <v>2366</v>
      </c>
      <c r="C2009" t="s">
        <v>13389</v>
      </c>
      <c r="D2009">
        <v>1064</v>
      </c>
      <c r="E2009">
        <v>1064</v>
      </c>
      <c r="F2009">
        <v>15960</v>
      </c>
      <c r="G2009">
        <v>15</v>
      </c>
    </row>
    <row r="2010" spans="1:7" ht="12.75" customHeight="1">
      <c r="A2010" t="s">
        <v>13390</v>
      </c>
      <c r="B2010" t="s">
        <v>2366</v>
      </c>
      <c r="C2010" t="s">
        <v>13391</v>
      </c>
      <c r="D2010">
        <v>1064</v>
      </c>
      <c r="E2010">
        <v>1064</v>
      </c>
      <c r="F2010">
        <v>15960</v>
      </c>
      <c r="G2010">
        <v>15</v>
      </c>
    </row>
    <row r="2011" spans="1:7" ht="12.75" customHeight="1">
      <c r="A2011" t="s">
        <v>4916</v>
      </c>
      <c r="B2011" t="s">
        <v>2366</v>
      </c>
      <c r="C2011" t="s">
        <v>4917</v>
      </c>
      <c r="D2011">
        <v>770</v>
      </c>
      <c r="E2011">
        <v>770</v>
      </c>
      <c r="F2011">
        <v>13860</v>
      </c>
      <c r="G2011">
        <v>18</v>
      </c>
    </row>
    <row r="2012" spans="1:7" ht="12.75" customHeight="1">
      <c r="A2012" t="s">
        <v>20174</v>
      </c>
      <c r="B2012" t="s">
        <v>2366</v>
      </c>
      <c r="C2012" t="s">
        <v>20175</v>
      </c>
      <c r="D2012">
        <v>1064</v>
      </c>
      <c r="E2012">
        <v>1064</v>
      </c>
      <c r="F2012">
        <v>31920</v>
      </c>
      <c r="G2012">
        <v>30</v>
      </c>
    </row>
    <row r="2013" spans="1:7" ht="12.75" customHeight="1">
      <c r="A2013" t="s">
        <v>20257</v>
      </c>
      <c r="B2013" t="s">
        <v>2366</v>
      </c>
      <c r="C2013" t="s">
        <v>20258</v>
      </c>
      <c r="D2013">
        <v>300</v>
      </c>
      <c r="E2013">
        <v>300</v>
      </c>
      <c r="F2013">
        <v>9000</v>
      </c>
      <c r="G2013">
        <v>30</v>
      </c>
    </row>
    <row r="2014" spans="1:7" ht="12.75" customHeight="1">
      <c r="A2014" t="s">
        <v>20200</v>
      </c>
      <c r="B2014" t="s">
        <v>2366</v>
      </c>
      <c r="C2014" t="s">
        <v>20201</v>
      </c>
      <c r="D2014">
        <v>1064</v>
      </c>
      <c r="E2014">
        <v>1064</v>
      </c>
      <c r="F2014">
        <v>21280</v>
      </c>
      <c r="G2014">
        <v>20</v>
      </c>
    </row>
    <row r="2015" spans="1:7" ht="12.75" customHeight="1">
      <c r="A2015" t="s">
        <v>20212</v>
      </c>
      <c r="B2015" t="s">
        <v>2366</v>
      </c>
      <c r="C2015" t="s">
        <v>20213</v>
      </c>
      <c r="D2015">
        <v>266</v>
      </c>
      <c r="E2015">
        <v>1064</v>
      </c>
      <c r="F2015">
        <v>21280</v>
      </c>
      <c r="G2015">
        <v>80</v>
      </c>
    </row>
    <row r="2016" spans="1:7" ht="12.75" customHeight="1">
      <c r="A2016" t="s">
        <v>1407</v>
      </c>
      <c r="B2016" t="s">
        <v>2366</v>
      </c>
      <c r="C2016" t="s">
        <v>6851</v>
      </c>
      <c r="D2016">
        <v>1064</v>
      </c>
      <c r="E2016">
        <v>1064</v>
      </c>
      <c r="F2016">
        <v>12768</v>
      </c>
      <c r="G2016">
        <v>12</v>
      </c>
    </row>
    <row r="2017" spans="1:7" ht="12.75" customHeight="1">
      <c r="A2017" t="s">
        <v>17801</v>
      </c>
      <c r="B2017" t="s">
        <v>2366</v>
      </c>
      <c r="C2017" t="s">
        <v>17802</v>
      </c>
      <c r="D2017">
        <v>1064</v>
      </c>
      <c r="E2017">
        <v>1064</v>
      </c>
      <c r="F2017">
        <v>17024</v>
      </c>
      <c r="G2017">
        <v>16</v>
      </c>
    </row>
    <row r="2018" spans="1:7" ht="12.75" customHeight="1">
      <c r="A2018" t="s">
        <v>4985</v>
      </c>
      <c r="B2018" t="s">
        <v>2366</v>
      </c>
      <c r="C2018" t="s">
        <v>4986</v>
      </c>
      <c r="D2018">
        <v>770</v>
      </c>
      <c r="E2018">
        <v>770</v>
      </c>
      <c r="F2018">
        <v>15400</v>
      </c>
      <c r="G2018">
        <v>20</v>
      </c>
    </row>
    <row r="2019" spans="1:7" ht="12.75" customHeight="1">
      <c r="A2019" t="s">
        <v>636</v>
      </c>
      <c r="B2019" t="s">
        <v>2366</v>
      </c>
      <c r="C2019" t="s">
        <v>637</v>
      </c>
      <c r="D2019">
        <v>1064</v>
      </c>
      <c r="E2019">
        <v>1064</v>
      </c>
      <c r="F2019">
        <v>25536</v>
      </c>
      <c r="G2019">
        <v>24</v>
      </c>
    </row>
    <row r="2020" spans="1:7" ht="12.75" customHeight="1">
      <c r="A2020" t="s">
        <v>6891</v>
      </c>
      <c r="B2020" t="s">
        <v>2366</v>
      </c>
      <c r="C2020" t="s">
        <v>6892</v>
      </c>
      <c r="D2020">
        <v>1064</v>
      </c>
      <c r="E2020">
        <v>1064</v>
      </c>
      <c r="F2020">
        <v>25536</v>
      </c>
      <c r="G2020">
        <v>24</v>
      </c>
    </row>
    <row r="2021" spans="1:7" ht="12.75" customHeight="1">
      <c r="A2021" t="s">
        <v>1428</v>
      </c>
      <c r="B2021" t="s">
        <v>2366</v>
      </c>
      <c r="C2021" t="s">
        <v>6897</v>
      </c>
      <c r="D2021">
        <v>1064</v>
      </c>
      <c r="E2021">
        <v>1064</v>
      </c>
      <c r="F2021">
        <v>25536</v>
      </c>
      <c r="G2021">
        <v>24</v>
      </c>
    </row>
    <row r="2022" spans="1:7" ht="12.75" customHeight="1">
      <c r="A2022" t="s">
        <v>16706</v>
      </c>
      <c r="B2022" t="s">
        <v>2366</v>
      </c>
      <c r="C2022" t="s">
        <v>16707</v>
      </c>
      <c r="D2022">
        <v>1064</v>
      </c>
      <c r="E2022">
        <v>1064</v>
      </c>
      <c r="F2022">
        <v>17024</v>
      </c>
      <c r="G2022">
        <v>16</v>
      </c>
    </row>
    <row r="2023" spans="1:7" ht="12.75" customHeight="1">
      <c r="A2023" t="s">
        <v>16698</v>
      </c>
      <c r="B2023" t="s">
        <v>2366</v>
      </c>
      <c r="C2023" t="s">
        <v>16699</v>
      </c>
      <c r="D2023">
        <v>1064</v>
      </c>
      <c r="E2023">
        <v>1064</v>
      </c>
      <c r="F2023">
        <v>17024</v>
      </c>
      <c r="G2023">
        <v>16</v>
      </c>
    </row>
    <row r="2024" spans="1:7" ht="12.75" customHeight="1">
      <c r="A2024" t="s">
        <v>17549</v>
      </c>
      <c r="B2024" t="s">
        <v>2366</v>
      </c>
      <c r="C2024" t="s">
        <v>17550</v>
      </c>
      <c r="D2024">
        <v>1064</v>
      </c>
      <c r="E2024">
        <v>1064</v>
      </c>
      <c r="F2024">
        <v>19152</v>
      </c>
      <c r="G2024">
        <v>18</v>
      </c>
    </row>
    <row r="2025" spans="1:7" ht="12.75" customHeight="1">
      <c r="A2025" t="s">
        <v>17461</v>
      </c>
      <c r="B2025" t="s">
        <v>2366</v>
      </c>
      <c r="C2025" t="s">
        <v>17462</v>
      </c>
      <c r="D2025">
        <v>1064</v>
      </c>
      <c r="E2025">
        <v>1064</v>
      </c>
      <c r="F2025">
        <v>19152</v>
      </c>
      <c r="G2025">
        <v>18</v>
      </c>
    </row>
    <row r="2026" spans="1:7" ht="12.75" customHeight="1">
      <c r="A2026" t="s">
        <v>17079</v>
      </c>
      <c r="B2026" t="s">
        <v>2366</v>
      </c>
      <c r="C2026" t="s">
        <v>17080</v>
      </c>
      <c r="D2026">
        <v>1064</v>
      </c>
      <c r="E2026">
        <v>1064</v>
      </c>
      <c r="F2026">
        <v>12768</v>
      </c>
      <c r="G2026">
        <v>12</v>
      </c>
    </row>
    <row r="2027" spans="1:7" ht="12.75" customHeight="1">
      <c r="A2027" t="s">
        <v>16700</v>
      </c>
      <c r="B2027" t="s">
        <v>2366</v>
      </c>
      <c r="C2027" t="s">
        <v>16701</v>
      </c>
      <c r="D2027">
        <v>1064</v>
      </c>
      <c r="E2027">
        <v>1064</v>
      </c>
      <c r="F2027">
        <v>17024</v>
      </c>
      <c r="G2027">
        <v>16</v>
      </c>
    </row>
    <row r="2028" spans="1:7" ht="12.75" customHeight="1">
      <c r="A2028" t="s">
        <v>1532</v>
      </c>
      <c r="B2028" t="s">
        <v>2366</v>
      </c>
      <c r="C2028" t="s">
        <v>9889</v>
      </c>
      <c r="D2028">
        <v>1064</v>
      </c>
      <c r="E2028">
        <v>1064</v>
      </c>
      <c r="F2028">
        <v>19152</v>
      </c>
      <c r="G2028">
        <v>18</v>
      </c>
    </row>
    <row r="2029" spans="1:7" ht="12.75" customHeight="1">
      <c r="A2029" t="s">
        <v>1533</v>
      </c>
      <c r="B2029" t="s">
        <v>2366</v>
      </c>
      <c r="C2029" t="s">
        <v>9890</v>
      </c>
      <c r="D2029">
        <v>1064</v>
      </c>
      <c r="E2029">
        <v>1064</v>
      </c>
      <c r="F2029">
        <v>19152</v>
      </c>
      <c r="G2029">
        <v>18</v>
      </c>
    </row>
    <row r="2030" spans="1:7" ht="12.75" customHeight="1">
      <c r="A2030" t="s">
        <v>1531</v>
      </c>
      <c r="B2030" t="s">
        <v>2366</v>
      </c>
      <c r="C2030" t="s">
        <v>9888</v>
      </c>
      <c r="D2030">
        <v>1064</v>
      </c>
      <c r="E2030">
        <v>1064</v>
      </c>
      <c r="F2030">
        <v>19152</v>
      </c>
      <c r="G2030">
        <v>18</v>
      </c>
    </row>
    <row r="2031" spans="1:7" ht="12.75" customHeight="1">
      <c r="A2031" t="s">
        <v>1534</v>
      </c>
      <c r="B2031" t="s">
        <v>2366</v>
      </c>
      <c r="C2031" t="s">
        <v>9891</v>
      </c>
      <c r="D2031">
        <v>1064</v>
      </c>
      <c r="E2031">
        <v>1064</v>
      </c>
      <c r="F2031">
        <v>19152</v>
      </c>
      <c r="G2031">
        <v>18</v>
      </c>
    </row>
    <row r="2032" spans="1:7" ht="12.75" customHeight="1">
      <c r="A2032" t="s">
        <v>10373</v>
      </c>
      <c r="B2032" t="s">
        <v>2366</v>
      </c>
      <c r="C2032" t="s">
        <v>10374</v>
      </c>
      <c r="D2032">
        <v>980</v>
      </c>
      <c r="E2032">
        <v>9800</v>
      </c>
      <c r="F2032">
        <v>29400</v>
      </c>
      <c r="G2032">
        <v>30</v>
      </c>
    </row>
    <row r="2033" spans="1:7" ht="12.75" customHeight="1">
      <c r="A2033" t="s">
        <v>17805</v>
      </c>
      <c r="B2033" t="s">
        <v>2366</v>
      </c>
      <c r="C2033" t="s">
        <v>17806</v>
      </c>
      <c r="D2033">
        <v>1064</v>
      </c>
      <c r="E2033">
        <v>1064</v>
      </c>
      <c r="F2033">
        <v>17024</v>
      </c>
      <c r="G2033">
        <v>16</v>
      </c>
    </row>
    <row r="2034" spans="1:7" ht="12.75" customHeight="1">
      <c r="A2034" t="s">
        <v>4991</v>
      </c>
      <c r="B2034" t="s">
        <v>2366</v>
      </c>
      <c r="C2034" t="s">
        <v>4992</v>
      </c>
      <c r="D2034">
        <v>1064</v>
      </c>
      <c r="E2034">
        <v>1064</v>
      </c>
      <c r="F2034">
        <v>21280</v>
      </c>
      <c r="G2034">
        <v>20</v>
      </c>
    </row>
    <row r="2035" spans="1:7" ht="12.75" customHeight="1">
      <c r="A2035" t="s">
        <v>1487</v>
      </c>
      <c r="B2035" t="s">
        <v>2366</v>
      </c>
      <c r="C2035" t="s">
        <v>8961</v>
      </c>
      <c r="D2035">
        <v>1064</v>
      </c>
      <c r="E2035">
        <v>1064</v>
      </c>
      <c r="F2035">
        <v>25536</v>
      </c>
      <c r="G2035">
        <v>24</v>
      </c>
    </row>
    <row r="2036" spans="1:7" ht="12.75" customHeight="1">
      <c r="A2036" t="s">
        <v>10640</v>
      </c>
      <c r="B2036" t="s">
        <v>2366</v>
      </c>
      <c r="C2036" t="s">
        <v>10641</v>
      </c>
      <c r="D2036">
        <v>1064</v>
      </c>
      <c r="E2036">
        <v>25536</v>
      </c>
      <c r="F2036">
        <v>25536</v>
      </c>
      <c r="G2036">
        <v>24</v>
      </c>
    </row>
    <row r="2037" spans="1:7" ht="12.75" customHeight="1">
      <c r="A2037" t="s">
        <v>1584</v>
      </c>
      <c r="B2037" t="s">
        <v>2366</v>
      </c>
      <c r="C2037" t="s">
        <v>10687</v>
      </c>
      <c r="D2037">
        <v>1064</v>
      </c>
      <c r="E2037">
        <v>1064</v>
      </c>
      <c r="F2037">
        <v>42560</v>
      </c>
      <c r="G2037">
        <v>40</v>
      </c>
    </row>
    <row r="2038" spans="1:7" ht="12.75" customHeight="1">
      <c r="A2038" t="s">
        <v>16746</v>
      </c>
      <c r="B2038" t="s">
        <v>2366</v>
      </c>
      <c r="C2038" t="s">
        <v>16747</v>
      </c>
      <c r="D2038">
        <v>1064</v>
      </c>
      <c r="E2038">
        <v>1064</v>
      </c>
      <c r="F2038">
        <v>17024</v>
      </c>
      <c r="G2038">
        <v>16</v>
      </c>
    </row>
    <row r="2039" spans="1:7" ht="12.75" customHeight="1">
      <c r="A2039" t="s">
        <v>1350</v>
      </c>
      <c r="B2039" t="s">
        <v>2366</v>
      </c>
      <c r="C2039" t="s">
        <v>5338</v>
      </c>
      <c r="D2039">
        <v>1064</v>
      </c>
      <c r="E2039">
        <v>1064</v>
      </c>
      <c r="F2039">
        <v>17024</v>
      </c>
      <c r="G2039">
        <v>16</v>
      </c>
    </row>
    <row r="2040" spans="1:7" ht="12.75" customHeight="1">
      <c r="A2040" t="s">
        <v>20237</v>
      </c>
      <c r="B2040" t="s">
        <v>2366</v>
      </c>
      <c r="C2040" t="s">
        <v>20238</v>
      </c>
      <c r="D2040">
        <v>1064</v>
      </c>
      <c r="E2040">
        <v>1064</v>
      </c>
      <c r="F2040">
        <v>17024</v>
      </c>
      <c r="G2040">
        <v>16</v>
      </c>
    </row>
    <row r="2041" spans="1:7" ht="12.75" customHeight="1">
      <c r="A2041" t="s">
        <v>1436</v>
      </c>
      <c r="B2041" t="s">
        <v>2366</v>
      </c>
      <c r="C2041" t="s">
        <v>6908</v>
      </c>
      <c r="D2041">
        <v>1064</v>
      </c>
      <c r="E2041">
        <v>1064</v>
      </c>
      <c r="F2041">
        <v>17024</v>
      </c>
      <c r="G2041">
        <v>16</v>
      </c>
    </row>
    <row r="2042" spans="1:7" ht="12.75" customHeight="1">
      <c r="A2042" t="s">
        <v>14171</v>
      </c>
      <c r="B2042" t="s">
        <v>2366</v>
      </c>
      <c r="C2042" t="s">
        <v>14172</v>
      </c>
      <c r="D2042">
        <v>1064</v>
      </c>
      <c r="E2042">
        <v>1064</v>
      </c>
      <c r="F2042">
        <v>12768</v>
      </c>
      <c r="G2042">
        <v>12</v>
      </c>
    </row>
    <row r="2043" spans="1:7" ht="12.75" customHeight="1">
      <c r="A2043" t="s">
        <v>17686</v>
      </c>
      <c r="B2043" t="s">
        <v>2366</v>
      </c>
      <c r="C2043" t="s">
        <v>17687</v>
      </c>
      <c r="D2043">
        <v>1064</v>
      </c>
      <c r="E2043">
        <v>1064</v>
      </c>
      <c r="F2043">
        <v>21280</v>
      </c>
      <c r="G2043">
        <v>20</v>
      </c>
    </row>
    <row r="2044" spans="1:7" ht="12.75" customHeight="1">
      <c r="A2044" t="s">
        <v>13165</v>
      </c>
      <c r="B2044" t="s">
        <v>2366</v>
      </c>
      <c r="C2044" t="s">
        <v>13166</v>
      </c>
      <c r="D2044">
        <v>820.82</v>
      </c>
      <c r="E2044">
        <v>820.82</v>
      </c>
      <c r="F2044">
        <v>19699.68</v>
      </c>
      <c r="G2044">
        <v>24</v>
      </c>
    </row>
    <row r="2045" spans="1:7" ht="12.75" customHeight="1">
      <c r="A2045" t="s">
        <v>16848</v>
      </c>
      <c r="B2045" t="s">
        <v>2366</v>
      </c>
      <c r="C2045" t="s">
        <v>16849</v>
      </c>
      <c r="D2045">
        <v>1064</v>
      </c>
      <c r="E2045">
        <v>1064</v>
      </c>
      <c r="F2045">
        <v>42560</v>
      </c>
      <c r="G2045">
        <v>40</v>
      </c>
    </row>
    <row r="2046" spans="1:7" ht="12.75" customHeight="1">
      <c r="A2046" t="s">
        <v>12892</v>
      </c>
      <c r="B2046" t="s">
        <v>2366</v>
      </c>
      <c r="C2046" t="s">
        <v>12893</v>
      </c>
      <c r="D2046">
        <v>1064</v>
      </c>
      <c r="E2046">
        <v>1064</v>
      </c>
      <c r="F2046">
        <v>21280</v>
      </c>
      <c r="G2046">
        <v>20</v>
      </c>
    </row>
    <row r="2047" spans="1:7" ht="12.75" customHeight="1">
      <c r="A2047" t="s">
        <v>20281</v>
      </c>
      <c r="B2047" t="s">
        <v>2366</v>
      </c>
      <c r="C2047" t="s">
        <v>20282</v>
      </c>
      <c r="D2047">
        <v>1064</v>
      </c>
      <c r="E2047">
        <v>1064</v>
      </c>
      <c r="F2047">
        <v>31920</v>
      </c>
      <c r="G2047">
        <v>30</v>
      </c>
    </row>
    <row r="2048" spans="1:7" ht="12.75" customHeight="1">
      <c r="A2048" t="s">
        <v>20233</v>
      </c>
      <c r="B2048" t="s">
        <v>2366</v>
      </c>
      <c r="C2048" t="s">
        <v>20234</v>
      </c>
      <c r="D2048">
        <v>1064</v>
      </c>
      <c r="E2048">
        <v>1064</v>
      </c>
      <c r="F2048">
        <v>17024</v>
      </c>
      <c r="G2048">
        <v>16</v>
      </c>
    </row>
    <row r="2049" spans="1:7" ht="12.75" customHeight="1">
      <c r="A2049" t="s">
        <v>20235</v>
      </c>
      <c r="B2049" t="s">
        <v>2366</v>
      </c>
      <c r="C2049" t="s">
        <v>20236</v>
      </c>
      <c r="D2049">
        <v>1064</v>
      </c>
      <c r="E2049">
        <v>1064</v>
      </c>
      <c r="F2049">
        <v>17024</v>
      </c>
      <c r="G2049">
        <v>16</v>
      </c>
    </row>
    <row r="2050" spans="1:7" ht="12.75" customHeight="1">
      <c r="A2050" t="s">
        <v>16250</v>
      </c>
      <c r="B2050" t="s">
        <v>2366</v>
      </c>
      <c r="C2050" t="s">
        <v>16251</v>
      </c>
      <c r="D2050">
        <v>1064</v>
      </c>
      <c r="E2050">
        <v>1064</v>
      </c>
      <c r="F2050">
        <v>31920</v>
      </c>
      <c r="G2050">
        <v>30</v>
      </c>
    </row>
    <row r="2051" spans="1:7" ht="12.75" customHeight="1">
      <c r="A2051" t="s">
        <v>16236</v>
      </c>
      <c r="B2051" t="s">
        <v>2366</v>
      </c>
      <c r="C2051" t="s">
        <v>16237</v>
      </c>
      <c r="D2051">
        <v>1064</v>
      </c>
      <c r="E2051">
        <v>1064</v>
      </c>
      <c r="F2051">
        <v>31920</v>
      </c>
      <c r="G2051">
        <v>30</v>
      </c>
    </row>
    <row r="2052" spans="1:7" ht="12.75" customHeight="1">
      <c r="A2052" t="s">
        <v>20243</v>
      </c>
      <c r="B2052" t="s">
        <v>2366</v>
      </c>
      <c r="C2052" t="s">
        <v>20244</v>
      </c>
      <c r="D2052">
        <v>1064</v>
      </c>
      <c r="E2052">
        <v>1064</v>
      </c>
      <c r="F2052">
        <v>31920</v>
      </c>
      <c r="G2052">
        <v>30</v>
      </c>
    </row>
    <row r="2053" spans="1:7" ht="12.75" customHeight="1">
      <c r="A2053" t="s">
        <v>20241</v>
      </c>
      <c r="B2053" t="s">
        <v>2366</v>
      </c>
      <c r="C2053" t="s">
        <v>20242</v>
      </c>
      <c r="D2053">
        <v>1064</v>
      </c>
      <c r="E2053">
        <v>1064</v>
      </c>
      <c r="F2053">
        <v>31920</v>
      </c>
      <c r="G2053">
        <v>30</v>
      </c>
    </row>
    <row r="2054" spans="1:7" ht="12.75" customHeight="1">
      <c r="A2054" t="s">
        <v>20279</v>
      </c>
      <c r="B2054" t="s">
        <v>2366</v>
      </c>
      <c r="C2054" t="s">
        <v>20280</v>
      </c>
      <c r="D2054">
        <v>1064</v>
      </c>
      <c r="E2054">
        <v>1064</v>
      </c>
      <c r="F2054">
        <v>15960</v>
      </c>
      <c r="G2054">
        <v>15</v>
      </c>
    </row>
    <row r="2055" spans="1:7" ht="12.75" customHeight="1">
      <c r="A2055" t="s">
        <v>20204</v>
      </c>
      <c r="B2055" t="s">
        <v>2366</v>
      </c>
      <c r="C2055" t="s">
        <v>20205</v>
      </c>
      <c r="D2055">
        <v>1064</v>
      </c>
      <c r="E2055">
        <v>1064</v>
      </c>
      <c r="F2055">
        <v>17024</v>
      </c>
      <c r="G2055">
        <v>16</v>
      </c>
    </row>
    <row r="2056" spans="1:7" ht="12.75" customHeight="1">
      <c r="A2056" t="s">
        <v>12871</v>
      </c>
      <c r="B2056" t="s">
        <v>2366</v>
      </c>
      <c r="C2056" t="s">
        <v>12872</v>
      </c>
      <c r="D2056">
        <v>1064</v>
      </c>
      <c r="E2056">
        <v>1064</v>
      </c>
      <c r="F2056">
        <v>17024</v>
      </c>
      <c r="G2056">
        <v>16</v>
      </c>
    </row>
    <row r="2057" spans="1:7" ht="12.75" customHeight="1">
      <c r="A2057" t="s">
        <v>1229</v>
      </c>
      <c r="B2057" t="s">
        <v>2366</v>
      </c>
      <c r="C2057" t="s">
        <v>4340</v>
      </c>
      <c r="D2057">
        <v>1064</v>
      </c>
      <c r="E2057">
        <v>8512</v>
      </c>
      <c r="F2057">
        <v>34048</v>
      </c>
      <c r="G2057">
        <v>32</v>
      </c>
    </row>
    <row r="2058" spans="1:7" ht="12.75" customHeight="1">
      <c r="A2058" t="s">
        <v>1265</v>
      </c>
      <c r="B2058" t="s">
        <v>2366</v>
      </c>
      <c r="C2058" t="s">
        <v>4407</v>
      </c>
      <c r="D2058">
        <v>1064</v>
      </c>
      <c r="E2058">
        <v>8512</v>
      </c>
      <c r="F2058">
        <v>34048</v>
      </c>
      <c r="G2058">
        <v>32</v>
      </c>
    </row>
    <row r="2059" spans="1:7" ht="12.75" customHeight="1">
      <c r="A2059" t="s">
        <v>17807</v>
      </c>
      <c r="B2059" t="s">
        <v>2366</v>
      </c>
      <c r="C2059" t="s">
        <v>17808</v>
      </c>
      <c r="D2059">
        <v>1064</v>
      </c>
      <c r="E2059">
        <v>1064</v>
      </c>
      <c r="F2059">
        <v>17024</v>
      </c>
      <c r="G2059">
        <v>16</v>
      </c>
    </row>
    <row r="2060" spans="1:7" ht="12.75" customHeight="1">
      <c r="A2060" t="s">
        <v>17088</v>
      </c>
      <c r="B2060" t="s">
        <v>2366</v>
      </c>
      <c r="C2060" t="s">
        <v>17089</v>
      </c>
      <c r="D2060">
        <v>1064</v>
      </c>
      <c r="E2060">
        <v>1064</v>
      </c>
      <c r="F2060">
        <v>19152</v>
      </c>
      <c r="G2060">
        <v>18</v>
      </c>
    </row>
    <row r="2061" spans="1:7" ht="12.75" customHeight="1">
      <c r="A2061" t="s">
        <v>17465</v>
      </c>
      <c r="B2061" t="s">
        <v>2366</v>
      </c>
      <c r="C2061" t="s">
        <v>17089</v>
      </c>
      <c r="D2061">
        <v>1064</v>
      </c>
      <c r="E2061">
        <v>1064</v>
      </c>
      <c r="F2061">
        <v>17024</v>
      </c>
      <c r="G2061">
        <v>16</v>
      </c>
    </row>
    <row r="2062" spans="1:7" ht="12.75" customHeight="1">
      <c r="A2062" t="s">
        <v>4334</v>
      </c>
      <c r="B2062" t="s">
        <v>2366</v>
      </c>
      <c r="C2062" t="s">
        <v>4335</v>
      </c>
      <c r="D2062">
        <v>1064</v>
      </c>
      <c r="E2062">
        <v>12768</v>
      </c>
      <c r="F2062">
        <v>51072</v>
      </c>
      <c r="G2062">
        <v>48</v>
      </c>
    </row>
    <row r="2063" spans="1:7" ht="12.75" customHeight="1">
      <c r="A2063" t="s">
        <v>17053</v>
      </c>
      <c r="B2063" t="s">
        <v>2366</v>
      </c>
      <c r="C2063" t="s">
        <v>17054</v>
      </c>
      <c r="D2063">
        <v>1064</v>
      </c>
      <c r="E2063">
        <v>1064</v>
      </c>
      <c r="F2063">
        <v>19152</v>
      </c>
      <c r="G2063">
        <v>18</v>
      </c>
    </row>
    <row r="2064" spans="1:7" ht="12.75" customHeight="1">
      <c r="A2064" t="s">
        <v>17459</v>
      </c>
      <c r="B2064" t="s">
        <v>2366</v>
      </c>
      <c r="C2064" t="s">
        <v>17460</v>
      </c>
      <c r="D2064">
        <v>1064</v>
      </c>
      <c r="E2064">
        <v>1064</v>
      </c>
      <c r="F2064">
        <v>17024</v>
      </c>
      <c r="G2064">
        <v>16</v>
      </c>
    </row>
    <row r="2065" spans="1:7" ht="12.75" customHeight="1">
      <c r="A2065" t="s">
        <v>14169</v>
      </c>
      <c r="B2065" t="s">
        <v>2366</v>
      </c>
      <c r="C2065" t="s">
        <v>14170</v>
      </c>
      <c r="D2065">
        <v>1064</v>
      </c>
      <c r="E2065">
        <v>1064</v>
      </c>
      <c r="F2065">
        <v>12768</v>
      </c>
      <c r="G2065">
        <v>12</v>
      </c>
    </row>
    <row r="2066" spans="1:7" ht="12.75" customHeight="1">
      <c r="A2066" t="s">
        <v>17457</v>
      </c>
      <c r="B2066" t="s">
        <v>2366</v>
      </c>
      <c r="C2066" t="s">
        <v>17458</v>
      </c>
      <c r="D2066">
        <v>1064</v>
      </c>
      <c r="E2066">
        <v>1064</v>
      </c>
      <c r="F2066">
        <v>17024</v>
      </c>
      <c r="G2066">
        <v>16</v>
      </c>
    </row>
    <row r="2067" spans="1:7" ht="12.75" customHeight="1">
      <c r="A2067" t="s">
        <v>20101</v>
      </c>
      <c r="B2067" t="s">
        <v>2366</v>
      </c>
      <c r="C2067" t="s">
        <v>20102</v>
      </c>
      <c r="D2067">
        <v>1064</v>
      </c>
      <c r="E2067">
        <v>8512</v>
      </c>
      <c r="F2067">
        <v>34048</v>
      </c>
      <c r="G2067">
        <v>32</v>
      </c>
    </row>
    <row r="2068" spans="1:7" ht="12.75" customHeight="1">
      <c r="A2068" t="s">
        <v>14809</v>
      </c>
      <c r="B2068" t="s">
        <v>2366</v>
      </c>
      <c r="C2068" t="s">
        <v>14810</v>
      </c>
      <c r="D2068">
        <v>1064</v>
      </c>
      <c r="E2068">
        <v>1064</v>
      </c>
      <c r="F2068">
        <v>21280</v>
      </c>
      <c r="G2068">
        <v>20</v>
      </c>
    </row>
    <row r="2069" spans="1:7" ht="12.75" customHeight="1">
      <c r="A2069" t="s">
        <v>14602</v>
      </c>
      <c r="B2069" t="s">
        <v>2366</v>
      </c>
      <c r="C2069" t="s">
        <v>14603</v>
      </c>
      <c r="D2069">
        <v>1064</v>
      </c>
      <c r="E2069">
        <v>1064</v>
      </c>
      <c r="F2069">
        <v>15960</v>
      </c>
      <c r="G2069">
        <v>15</v>
      </c>
    </row>
    <row r="2070" spans="1:7" ht="12.75" customHeight="1">
      <c r="A2070" t="s">
        <v>16838</v>
      </c>
      <c r="B2070" t="s">
        <v>2366</v>
      </c>
      <c r="C2070" t="s">
        <v>16839</v>
      </c>
      <c r="D2070">
        <v>1064</v>
      </c>
      <c r="E2070">
        <v>1064</v>
      </c>
      <c r="F2070">
        <v>12768</v>
      </c>
      <c r="G2070">
        <v>12</v>
      </c>
    </row>
    <row r="2071" spans="1:7" ht="12.75" customHeight="1">
      <c r="A2071" t="s">
        <v>14807</v>
      </c>
      <c r="B2071" t="s">
        <v>2366</v>
      </c>
      <c r="C2071" t="s">
        <v>14808</v>
      </c>
      <c r="D2071">
        <v>1064</v>
      </c>
      <c r="E2071">
        <v>1064</v>
      </c>
      <c r="F2071">
        <v>21280</v>
      </c>
      <c r="G2071">
        <v>20</v>
      </c>
    </row>
    <row r="2072" spans="1:7" ht="12.75" customHeight="1">
      <c r="A2072" t="s">
        <v>14604</v>
      </c>
      <c r="B2072" t="s">
        <v>2366</v>
      </c>
      <c r="C2072" t="s">
        <v>14605</v>
      </c>
      <c r="D2072">
        <v>1064</v>
      </c>
      <c r="E2072">
        <v>1064</v>
      </c>
      <c r="F2072">
        <v>15960</v>
      </c>
      <c r="G2072">
        <v>15</v>
      </c>
    </row>
    <row r="2073" spans="1:7" ht="12.75" customHeight="1">
      <c r="A2073" t="s">
        <v>1127</v>
      </c>
      <c r="B2073" t="s">
        <v>2366</v>
      </c>
      <c r="C2073" t="s">
        <v>2367</v>
      </c>
      <c r="D2073">
        <v>1064</v>
      </c>
      <c r="E2073">
        <v>1064</v>
      </c>
      <c r="F2073">
        <v>42560</v>
      </c>
      <c r="G2073">
        <v>40</v>
      </c>
    </row>
    <row r="2074" spans="1:7" ht="12.75" customHeight="1">
      <c r="A2074" t="s">
        <v>16999</v>
      </c>
      <c r="B2074" t="s">
        <v>2366</v>
      </c>
      <c r="C2074" t="s">
        <v>17000</v>
      </c>
      <c r="D2074">
        <v>1064</v>
      </c>
      <c r="E2074">
        <v>10640</v>
      </c>
      <c r="F2074">
        <v>42560</v>
      </c>
      <c r="G2074">
        <v>40</v>
      </c>
    </row>
    <row r="2075" spans="1:7" ht="12.75" customHeight="1">
      <c r="A2075" t="s">
        <v>744</v>
      </c>
      <c r="B2075" t="s">
        <v>2366</v>
      </c>
      <c r="C2075" t="s">
        <v>745</v>
      </c>
      <c r="D2075">
        <v>1064</v>
      </c>
      <c r="E2075">
        <v>1064</v>
      </c>
      <c r="F2075">
        <v>25536</v>
      </c>
      <c r="G2075">
        <v>24</v>
      </c>
    </row>
    <row r="2076" spans="1:7" ht="12.75" customHeight="1">
      <c r="A2076" t="s">
        <v>14480</v>
      </c>
      <c r="B2076" t="s">
        <v>2366</v>
      </c>
      <c r="C2076" t="s">
        <v>14481</v>
      </c>
      <c r="D2076">
        <v>1064</v>
      </c>
      <c r="E2076">
        <v>1064</v>
      </c>
      <c r="F2076">
        <v>21280</v>
      </c>
      <c r="G2076">
        <v>20</v>
      </c>
    </row>
    <row r="2077" spans="1:7" ht="12.75" customHeight="1">
      <c r="A2077" t="s">
        <v>17361</v>
      </c>
      <c r="B2077" t="s">
        <v>2366</v>
      </c>
      <c r="C2077" t="s">
        <v>17362</v>
      </c>
      <c r="D2077">
        <v>1064</v>
      </c>
      <c r="E2077">
        <v>1064</v>
      </c>
      <c r="F2077">
        <v>31920</v>
      </c>
      <c r="G2077">
        <v>30</v>
      </c>
    </row>
    <row r="2078" spans="1:7" ht="12.75" customHeight="1">
      <c r="A2078" t="s">
        <v>17092</v>
      </c>
      <c r="B2078" t="s">
        <v>2366</v>
      </c>
      <c r="C2078" t="s">
        <v>17093</v>
      </c>
      <c r="D2078">
        <v>1064</v>
      </c>
      <c r="E2078">
        <v>1064</v>
      </c>
      <c r="F2078">
        <v>31920</v>
      </c>
      <c r="G2078">
        <v>30</v>
      </c>
    </row>
    <row r="2079" spans="1:7" ht="12.75" customHeight="1">
      <c r="A2079" t="s">
        <v>15105</v>
      </c>
      <c r="B2079" t="s">
        <v>2366</v>
      </c>
      <c r="C2079" t="s">
        <v>15106</v>
      </c>
      <c r="D2079">
        <v>1064</v>
      </c>
      <c r="E2079">
        <v>1064</v>
      </c>
      <c r="F2079">
        <v>25536</v>
      </c>
      <c r="G2079">
        <v>24</v>
      </c>
    </row>
    <row r="2080" spans="1:7" ht="12.75" customHeight="1">
      <c r="A2080" t="s">
        <v>15107</v>
      </c>
      <c r="B2080" t="s">
        <v>2366</v>
      </c>
      <c r="C2080" t="s">
        <v>15108</v>
      </c>
      <c r="D2080">
        <v>1064</v>
      </c>
      <c r="E2080">
        <v>1064</v>
      </c>
      <c r="F2080">
        <v>25536</v>
      </c>
      <c r="G2080">
        <v>24</v>
      </c>
    </row>
    <row r="2081" spans="1:7" ht="12.75" customHeight="1">
      <c r="A2081" t="s">
        <v>17061</v>
      </c>
      <c r="B2081" t="s">
        <v>2366</v>
      </c>
      <c r="C2081" t="s">
        <v>17062</v>
      </c>
      <c r="D2081">
        <v>1064</v>
      </c>
      <c r="E2081">
        <v>1064</v>
      </c>
      <c r="F2081">
        <v>19152</v>
      </c>
      <c r="G2081">
        <v>18</v>
      </c>
    </row>
    <row r="2082" spans="1:7" ht="12.75" customHeight="1">
      <c r="A2082" t="s">
        <v>17320</v>
      </c>
      <c r="B2082" t="s">
        <v>2366</v>
      </c>
      <c r="C2082" t="s">
        <v>17321</v>
      </c>
      <c r="D2082">
        <v>1064</v>
      </c>
      <c r="E2082">
        <v>1064</v>
      </c>
      <c r="F2082">
        <v>19152</v>
      </c>
      <c r="G2082">
        <v>18</v>
      </c>
    </row>
    <row r="2083" spans="1:7" ht="12.75" customHeight="1">
      <c r="A2083" t="s">
        <v>17397</v>
      </c>
      <c r="B2083" t="s">
        <v>2366</v>
      </c>
      <c r="C2083" t="s">
        <v>17398</v>
      </c>
      <c r="D2083">
        <v>1064</v>
      </c>
      <c r="E2083">
        <v>1064</v>
      </c>
      <c r="F2083">
        <v>17024</v>
      </c>
      <c r="G2083">
        <v>16</v>
      </c>
    </row>
    <row r="2084" spans="1:7" ht="12.75" customHeight="1">
      <c r="A2084" t="s">
        <v>17401</v>
      </c>
      <c r="B2084" t="s">
        <v>2366</v>
      </c>
      <c r="C2084" t="s">
        <v>17402</v>
      </c>
      <c r="D2084">
        <v>1064</v>
      </c>
      <c r="E2084">
        <v>1064</v>
      </c>
      <c r="F2084">
        <v>17024</v>
      </c>
      <c r="G2084">
        <v>16</v>
      </c>
    </row>
    <row r="2085" spans="1:7" ht="12.75" customHeight="1">
      <c r="A2085" t="s">
        <v>14167</v>
      </c>
      <c r="B2085" t="s">
        <v>2366</v>
      </c>
      <c r="C2085" t="s">
        <v>14168</v>
      </c>
      <c r="D2085">
        <v>1064</v>
      </c>
      <c r="E2085">
        <v>1064</v>
      </c>
      <c r="F2085">
        <v>12768</v>
      </c>
      <c r="G2085">
        <v>12</v>
      </c>
    </row>
    <row r="2086" spans="1:7" ht="12.75" customHeight="1">
      <c r="A2086" t="s">
        <v>12247</v>
      </c>
      <c r="B2086" t="s">
        <v>2366</v>
      </c>
      <c r="C2086" t="s">
        <v>12248</v>
      </c>
      <c r="D2086">
        <v>1064</v>
      </c>
      <c r="E2086">
        <v>1064</v>
      </c>
      <c r="F2086">
        <v>204288</v>
      </c>
      <c r="G2086">
        <v>192</v>
      </c>
    </row>
    <row r="2087" spans="1:7" ht="12.75" customHeight="1">
      <c r="A2087" t="s">
        <v>12251</v>
      </c>
      <c r="B2087" t="s">
        <v>2366</v>
      </c>
      <c r="C2087" t="s">
        <v>12252</v>
      </c>
      <c r="D2087">
        <v>1064</v>
      </c>
      <c r="E2087">
        <v>1064</v>
      </c>
      <c r="F2087">
        <v>204288</v>
      </c>
      <c r="G2087">
        <v>192</v>
      </c>
    </row>
    <row r="2088" spans="1:7" ht="12.75" customHeight="1">
      <c r="A2088" t="s">
        <v>17075</v>
      </c>
      <c r="B2088" t="s">
        <v>2366</v>
      </c>
      <c r="C2088" t="s">
        <v>17076</v>
      </c>
      <c r="D2088">
        <v>1064</v>
      </c>
      <c r="E2088">
        <v>1064</v>
      </c>
      <c r="F2088">
        <v>19152</v>
      </c>
      <c r="G2088">
        <v>18</v>
      </c>
    </row>
    <row r="2089" spans="1:7" ht="12.75" customHeight="1">
      <c r="A2089" t="s">
        <v>17547</v>
      </c>
      <c r="B2089" t="s">
        <v>2366</v>
      </c>
      <c r="C2089" t="s">
        <v>17548</v>
      </c>
      <c r="D2089">
        <v>1064</v>
      </c>
      <c r="E2089">
        <v>1064</v>
      </c>
      <c r="F2089">
        <v>19152</v>
      </c>
      <c r="G2089">
        <v>18</v>
      </c>
    </row>
    <row r="2090" spans="1:7" ht="12.75" customHeight="1">
      <c r="A2090" t="s">
        <v>17073</v>
      </c>
      <c r="B2090" t="s">
        <v>2366</v>
      </c>
      <c r="C2090" t="s">
        <v>17074</v>
      </c>
      <c r="D2090">
        <v>1064</v>
      </c>
      <c r="E2090">
        <v>1064</v>
      </c>
      <c r="F2090">
        <v>19152</v>
      </c>
      <c r="G2090">
        <v>18</v>
      </c>
    </row>
    <row r="2091" spans="1:7" ht="12.75" customHeight="1">
      <c r="A2091" t="s">
        <v>17403</v>
      </c>
      <c r="B2091" t="s">
        <v>2366</v>
      </c>
      <c r="C2091" t="s">
        <v>17404</v>
      </c>
      <c r="D2091">
        <v>1064</v>
      </c>
      <c r="E2091">
        <v>1064</v>
      </c>
      <c r="F2091">
        <v>19152</v>
      </c>
      <c r="G2091">
        <v>18</v>
      </c>
    </row>
    <row r="2092" spans="1:7" ht="12.75" customHeight="1">
      <c r="A2092" t="s">
        <v>17114</v>
      </c>
      <c r="B2092" t="s">
        <v>2366</v>
      </c>
      <c r="C2092" t="s">
        <v>17115</v>
      </c>
      <c r="D2092">
        <v>1064</v>
      </c>
      <c r="E2092">
        <v>1064</v>
      </c>
      <c r="F2092">
        <v>25536</v>
      </c>
      <c r="G2092">
        <v>24</v>
      </c>
    </row>
    <row r="2093" spans="1:7" ht="12.75" customHeight="1">
      <c r="A2093" t="s">
        <v>14799</v>
      </c>
      <c r="B2093" t="s">
        <v>2366</v>
      </c>
      <c r="C2093" t="s">
        <v>14800</v>
      </c>
      <c r="D2093">
        <v>1064</v>
      </c>
      <c r="E2093">
        <v>1064</v>
      </c>
      <c r="F2093">
        <v>21280</v>
      </c>
      <c r="G2093">
        <v>20</v>
      </c>
    </row>
    <row r="2094" spans="1:7" ht="12.75" customHeight="1">
      <c r="A2094" t="s">
        <v>14797</v>
      </c>
      <c r="B2094" t="s">
        <v>2366</v>
      </c>
      <c r="C2094" t="s">
        <v>14798</v>
      </c>
      <c r="D2094">
        <v>1064</v>
      </c>
      <c r="E2094">
        <v>1064</v>
      </c>
      <c r="F2094">
        <v>21280</v>
      </c>
      <c r="G2094">
        <v>20</v>
      </c>
    </row>
    <row r="2095" spans="1:7" ht="12.75" customHeight="1">
      <c r="A2095" t="s">
        <v>17106</v>
      </c>
      <c r="B2095" t="s">
        <v>2366</v>
      </c>
      <c r="C2095" t="s">
        <v>17107</v>
      </c>
      <c r="D2095">
        <v>1064</v>
      </c>
      <c r="E2095">
        <v>1064</v>
      </c>
      <c r="F2095">
        <v>25536</v>
      </c>
      <c r="G2095">
        <v>24</v>
      </c>
    </row>
    <row r="2096" spans="1:7" ht="12.75" customHeight="1">
      <c r="A2096" t="s">
        <v>17698</v>
      </c>
      <c r="B2096" t="s">
        <v>2366</v>
      </c>
      <c r="C2096" t="s">
        <v>17699</v>
      </c>
      <c r="D2096">
        <v>1064</v>
      </c>
      <c r="E2096">
        <v>1064</v>
      </c>
      <c r="F2096">
        <v>25536</v>
      </c>
      <c r="G2096">
        <v>24</v>
      </c>
    </row>
    <row r="2097" spans="1:7" ht="12.75" customHeight="1">
      <c r="A2097" t="s">
        <v>12896</v>
      </c>
      <c r="B2097" t="s">
        <v>2366</v>
      </c>
      <c r="C2097" t="s">
        <v>12897</v>
      </c>
      <c r="D2097">
        <v>1064</v>
      </c>
      <c r="E2097">
        <v>1064</v>
      </c>
      <c r="F2097">
        <v>15960</v>
      </c>
      <c r="G2097">
        <v>15</v>
      </c>
    </row>
    <row r="2098" spans="1:7" ht="12.75" customHeight="1">
      <c r="A2098" t="s">
        <v>6318</v>
      </c>
      <c r="B2098" t="s">
        <v>2366</v>
      </c>
      <c r="C2098" t="s">
        <v>6319</v>
      </c>
      <c r="D2098">
        <v>1064</v>
      </c>
      <c r="E2098">
        <v>1064</v>
      </c>
      <c r="F2098">
        <v>10640</v>
      </c>
      <c r="G2098">
        <v>10</v>
      </c>
    </row>
    <row r="2099" spans="1:7" ht="12.75" customHeight="1">
      <c r="A2099" t="s">
        <v>6324</v>
      </c>
      <c r="B2099" t="s">
        <v>2366</v>
      </c>
      <c r="C2099" t="s">
        <v>6325</v>
      </c>
      <c r="D2099">
        <v>1064</v>
      </c>
      <c r="E2099">
        <v>1064</v>
      </c>
      <c r="F2099">
        <v>10640</v>
      </c>
      <c r="G2099">
        <v>10</v>
      </c>
    </row>
    <row r="2100" spans="1:7" ht="12.75" customHeight="1">
      <c r="A2100" t="s">
        <v>17349</v>
      </c>
      <c r="B2100" t="s">
        <v>2366</v>
      </c>
      <c r="C2100" t="s">
        <v>17350</v>
      </c>
      <c r="D2100">
        <v>1064</v>
      </c>
      <c r="E2100">
        <v>1064</v>
      </c>
      <c r="F2100">
        <v>19152</v>
      </c>
      <c r="G2100">
        <v>18</v>
      </c>
    </row>
    <row r="2101" spans="1:7" ht="12.75" customHeight="1">
      <c r="A2101" t="s">
        <v>17379</v>
      </c>
      <c r="B2101" t="s">
        <v>2366</v>
      </c>
      <c r="C2101" t="s">
        <v>17380</v>
      </c>
      <c r="D2101">
        <v>1064</v>
      </c>
      <c r="E2101">
        <v>1064</v>
      </c>
      <c r="F2101">
        <v>19152</v>
      </c>
      <c r="G2101">
        <v>18</v>
      </c>
    </row>
    <row r="2102" spans="1:7" ht="12.75" customHeight="1">
      <c r="A2102" t="s">
        <v>17086</v>
      </c>
      <c r="B2102" t="s">
        <v>2366</v>
      </c>
      <c r="C2102" t="s">
        <v>17087</v>
      </c>
      <c r="D2102">
        <v>1064</v>
      </c>
      <c r="E2102">
        <v>1064</v>
      </c>
      <c r="F2102">
        <v>19152</v>
      </c>
      <c r="G2102">
        <v>18</v>
      </c>
    </row>
    <row r="2103" spans="1:7" ht="12.75" customHeight="1">
      <c r="A2103" t="s">
        <v>13578</v>
      </c>
      <c r="B2103" t="s">
        <v>2366</v>
      </c>
      <c r="C2103" t="s">
        <v>13579</v>
      </c>
      <c r="D2103">
        <v>820.82</v>
      </c>
      <c r="E2103">
        <v>820.82</v>
      </c>
      <c r="F2103">
        <v>9849.84</v>
      </c>
      <c r="G2103">
        <v>12</v>
      </c>
    </row>
    <row r="2104" spans="1:7" ht="12.75" customHeight="1">
      <c r="A2104" t="s">
        <v>1418</v>
      </c>
      <c r="B2104" t="s">
        <v>2366</v>
      </c>
      <c r="C2104" t="s">
        <v>6874</v>
      </c>
      <c r="D2104">
        <v>1064</v>
      </c>
      <c r="E2104">
        <v>1064</v>
      </c>
      <c r="F2104">
        <v>17024</v>
      </c>
      <c r="G2104">
        <v>16</v>
      </c>
    </row>
    <row r="2105" spans="1:7" ht="12.75" customHeight="1">
      <c r="A2105" t="s">
        <v>1553</v>
      </c>
      <c r="B2105" t="s">
        <v>2366</v>
      </c>
      <c r="C2105" t="s">
        <v>6874</v>
      </c>
      <c r="D2105">
        <v>1064</v>
      </c>
      <c r="E2105">
        <v>1064</v>
      </c>
      <c r="F2105">
        <v>17024</v>
      </c>
      <c r="G2105">
        <v>16</v>
      </c>
    </row>
    <row r="2106" spans="1:7" ht="12.75" customHeight="1">
      <c r="A2106" t="s">
        <v>17809</v>
      </c>
      <c r="B2106" t="s">
        <v>2366</v>
      </c>
      <c r="C2106" t="s">
        <v>17810</v>
      </c>
      <c r="D2106">
        <v>1064</v>
      </c>
      <c r="E2106">
        <v>1064</v>
      </c>
      <c r="F2106">
        <v>17024</v>
      </c>
      <c r="G2106">
        <v>16</v>
      </c>
    </row>
    <row r="2107" spans="1:7" ht="12.75" customHeight="1">
      <c r="A2107" t="s">
        <v>6636</v>
      </c>
      <c r="B2107" t="s">
        <v>2366</v>
      </c>
      <c r="C2107" t="s">
        <v>6637</v>
      </c>
      <c r="D2107">
        <v>770</v>
      </c>
      <c r="E2107">
        <v>770</v>
      </c>
      <c r="F2107">
        <v>11550</v>
      </c>
      <c r="G2107">
        <v>15</v>
      </c>
    </row>
    <row r="2108" spans="1:7" ht="12.75" customHeight="1">
      <c r="A2108" t="s">
        <v>8736</v>
      </c>
      <c r="B2108" t="s">
        <v>2366</v>
      </c>
      <c r="C2108" t="s">
        <v>8737</v>
      </c>
      <c r="D2108">
        <v>770</v>
      </c>
      <c r="E2108">
        <v>770</v>
      </c>
      <c r="F2108">
        <v>9240</v>
      </c>
      <c r="G2108">
        <v>12</v>
      </c>
    </row>
    <row r="2109" spans="1:7" ht="12.75" customHeight="1">
      <c r="A2109" t="s">
        <v>8884</v>
      </c>
      <c r="B2109" t="s">
        <v>2366</v>
      </c>
      <c r="C2109" t="s">
        <v>8885</v>
      </c>
      <c r="D2109">
        <v>1064</v>
      </c>
      <c r="E2109">
        <v>1064</v>
      </c>
      <c r="F2109">
        <v>21280</v>
      </c>
      <c r="G2109">
        <v>20</v>
      </c>
    </row>
    <row r="2110" spans="1:7" ht="12.75" customHeight="1">
      <c r="A2110" t="s">
        <v>8886</v>
      </c>
      <c r="B2110" t="s">
        <v>2366</v>
      </c>
      <c r="C2110" t="s">
        <v>8887</v>
      </c>
      <c r="D2110">
        <v>1064</v>
      </c>
      <c r="E2110">
        <v>1064</v>
      </c>
      <c r="F2110">
        <v>21280</v>
      </c>
      <c r="G2110">
        <v>20</v>
      </c>
    </row>
    <row r="2111" spans="1:7" ht="12.75" customHeight="1">
      <c r="A2111" t="s">
        <v>575</v>
      </c>
      <c r="B2111" t="s">
        <v>2366</v>
      </c>
      <c r="C2111" t="s">
        <v>576</v>
      </c>
      <c r="D2111">
        <v>1064</v>
      </c>
      <c r="E2111">
        <v>1064</v>
      </c>
      <c r="F2111">
        <v>31920</v>
      </c>
      <c r="G2111">
        <v>30</v>
      </c>
    </row>
    <row r="2112" spans="1:7" ht="12.75" customHeight="1">
      <c r="A2112" t="s">
        <v>904</v>
      </c>
      <c r="B2112" t="s">
        <v>2366</v>
      </c>
      <c r="C2112" t="s">
        <v>905</v>
      </c>
      <c r="D2112">
        <v>1064</v>
      </c>
      <c r="E2112">
        <v>1064</v>
      </c>
      <c r="F2112">
        <v>31920</v>
      </c>
      <c r="G2112">
        <v>30</v>
      </c>
    </row>
    <row r="2113" spans="1:7" ht="12.75" customHeight="1">
      <c r="A2113" t="s">
        <v>18807</v>
      </c>
      <c r="B2113" t="s">
        <v>2366</v>
      </c>
      <c r="C2113" t="s">
        <v>18808</v>
      </c>
      <c r="D2113">
        <v>646.36</v>
      </c>
      <c r="E2113">
        <v>646.36</v>
      </c>
      <c r="F2113">
        <v>19390.8</v>
      </c>
      <c r="G2113">
        <v>30</v>
      </c>
    </row>
    <row r="2114" spans="1:7" ht="12.75" customHeight="1">
      <c r="A2114" t="s">
        <v>570</v>
      </c>
      <c r="B2114" t="s">
        <v>2366</v>
      </c>
      <c r="C2114" t="s">
        <v>571</v>
      </c>
      <c r="D2114">
        <v>1064</v>
      </c>
      <c r="E2114">
        <v>1064</v>
      </c>
      <c r="F2114">
        <v>31920</v>
      </c>
      <c r="G2114">
        <v>30</v>
      </c>
    </row>
    <row r="2115" spans="1:7" ht="12.75" customHeight="1">
      <c r="A2115" t="s">
        <v>5380</v>
      </c>
      <c r="B2115" t="s">
        <v>2366</v>
      </c>
      <c r="C2115" t="s">
        <v>5381</v>
      </c>
      <c r="D2115">
        <v>1064</v>
      </c>
      <c r="E2115">
        <v>1064</v>
      </c>
      <c r="F2115">
        <v>31920</v>
      </c>
      <c r="G2115">
        <v>30</v>
      </c>
    </row>
    <row r="2116" spans="1:7" ht="12.75" customHeight="1">
      <c r="A2116" t="s">
        <v>1357</v>
      </c>
      <c r="B2116" t="s">
        <v>2366</v>
      </c>
      <c r="C2116" t="s">
        <v>5349</v>
      </c>
      <c r="D2116">
        <v>1064</v>
      </c>
      <c r="E2116">
        <v>1064</v>
      </c>
      <c r="F2116">
        <v>31920</v>
      </c>
      <c r="G2116">
        <v>30</v>
      </c>
    </row>
    <row r="2117" spans="1:7" ht="12.75" customHeight="1">
      <c r="A2117" t="s">
        <v>4336</v>
      </c>
      <c r="B2117" t="s">
        <v>2366</v>
      </c>
      <c r="C2117" t="s">
        <v>4337</v>
      </c>
      <c r="D2117">
        <v>1064</v>
      </c>
      <c r="E2117">
        <v>12768</v>
      </c>
      <c r="F2117">
        <v>51072</v>
      </c>
      <c r="G2117">
        <v>48</v>
      </c>
    </row>
    <row r="2118" spans="1:7" ht="12.75" customHeight="1">
      <c r="A2118" t="s">
        <v>4289</v>
      </c>
      <c r="B2118" t="s">
        <v>2366</v>
      </c>
      <c r="C2118" t="s">
        <v>4290</v>
      </c>
      <c r="D2118">
        <v>1064</v>
      </c>
      <c r="E2118">
        <v>1064</v>
      </c>
      <c r="F2118">
        <v>51072</v>
      </c>
      <c r="G2118">
        <v>48</v>
      </c>
    </row>
    <row r="2119" spans="1:7" ht="12.75" customHeight="1">
      <c r="A2119" t="s">
        <v>1249</v>
      </c>
      <c r="B2119" t="s">
        <v>2366</v>
      </c>
      <c r="C2119" t="s">
        <v>4376</v>
      </c>
      <c r="D2119">
        <v>1064</v>
      </c>
      <c r="E2119">
        <v>51072</v>
      </c>
      <c r="F2119">
        <v>51072</v>
      </c>
      <c r="G2119">
        <v>48</v>
      </c>
    </row>
    <row r="2120" spans="1:7" ht="12.75" customHeight="1">
      <c r="A2120" t="s">
        <v>14478</v>
      </c>
      <c r="B2120" t="s">
        <v>2366</v>
      </c>
      <c r="C2120" t="s">
        <v>14479</v>
      </c>
      <c r="D2120">
        <v>1064</v>
      </c>
      <c r="E2120">
        <v>1064</v>
      </c>
      <c r="F2120">
        <v>21280</v>
      </c>
      <c r="G2120">
        <v>20</v>
      </c>
    </row>
    <row r="2121" spans="1:7" ht="12.75" customHeight="1">
      <c r="A2121" t="s">
        <v>17363</v>
      </c>
      <c r="B2121" t="s">
        <v>2366</v>
      </c>
      <c r="C2121" t="s">
        <v>17364</v>
      </c>
      <c r="D2121">
        <v>1064</v>
      </c>
      <c r="E2121">
        <v>1064</v>
      </c>
      <c r="F2121">
        <v>31920</v>
      </c>
      <c r="G2121">
        <v>30</v>
      </c>
    </row>
    <row r="2122" spans="1:7" ht="12.75" customHeight="1">
      <c r="A2122" t="s">
        <v>17100</v>
      </c>
      <c r="B2122" t="s">
        <v>2366</v>
      </c>
      <c r="C2122" t="s">
        <v>17101</v>
      </c>
      <c r="D2122">
        <v>1064</v>
      </c>
      <c r="E2122">
        <v>1064</v>
      </c>
      <c r="F2122">
        <v>31920</v>
      </c>
      <c r="G2122">
        <v>30</v>
      </c>
    </row>
    <row r="2123" spans="1:7" ht="12.75" customHeight="1">
      <c r="A2123" t="s">
        <v>17049</v>
      </c>
      <c r="B2123" t="s">
        <v>2366</v>
      </c>
      <c r="C2123" t="s">
        <v>17050</v>
      </c>
      <c r="D2123">
        <v>1064</v>
      </c>
      <c r="E2123">
        <v>1064</v>
      </c>
      <c r="F2123">
        <v>19152</v>
      </c>
      <c r="G2123">
        <v>18</v>
      </c>
    </row>
    <row r="2124" spans="1:7" ht="12.75" customHeight="1">
      <c r="A2124" t="s">
        <v>13580</v>
      </c>
      <c r="B2124" t="s">
        <v>2366</v>
      </c>
      <c r="C2124" t="s">
        <v>13581</v>
      </c>
      <c r="D2124">
        <v>1064</v>
      </c>
      <c r="E2124">
        <v>1064</v>
      </c>
      <c r="F2124">
        <v>12768</v>
      </c>
      <c r="G2124">
        <v>12</v>
      </c>
    </row>
    <row r="2125" spans="1:7" ht="12.75" customHeight="1">
      <c r="A2125" t="s">
        <v>14283</v>
      </c>
      <c r="B2125" t="s">
        <v>2366</v>
      </c>
      <c r="C2125" t="s">
        <v>14284</v>
      </c>
      <c r="D2125">
        <v>1064</v>
      </c>
      <c r="E2125">
        <v>1064</v>
      </c>
      <c r="F2125">
        <v>12768</v>
      </c>
      <c r="G2125">
        <v>12</v>
      </c>
    </row>
    <row r="2126" spans="1:7" ht="12.75" customHeight="1">
      <c r="A2126" t="s">
        <v>14516</v>
      </c>
      <c r="B2126" t="s">
        <v>2366</v>
      </c>
      <c r="C2126" t="s">
        <v>14517</v>
      </c>
      <c r="D2126">
        <v>1064</v>
      </c>
      <c r="E2126">
        <v>1064</v>
      </c>
      <c r="F2126">
        <v>12768</v>
      </c>
      <c r="G2126">
        <v>12</v>
      </c>
    </row>
    <row r="2127" spans="1:7" ht="12.75" customHeight="1">
      <c r="A2127" t="s">
        <v>826</v>
      </c>
      <c r="B2127" t="s">
        <v>2366</v>
      </c>
      <c r="C2127" t="s">
        <v>827</v>
      </c>
      <c r="D2127">
        <v>1064</v>
      </c>
      <c r="E2127">
        <v>1064</v>
      </c>
      <c r="F2127">
        <v>42560</v>
      </c>
      <c r="G2127">
        <v>40</v>
      </c>
    </row>
    <row r="2128" spans="1:7" ht="12.75" customHeight="1">
      <c r="A2128" t="s">
        <v>17272</v>
      </c>
      <c r="B2128" t="s">
        <v>2366</v>
      </c>
      <c r="C2128" t="s">
        <v>17273</v>
      </c>
      <c r="D2128">
        <v>1064</v>
      </c>
      <c r="E2128">
        <v>1064</v>
      </c>
      <c r="F2128">
        <v>42560</v>
      </c>
      <c r="G2128">
        <v>40</v>
      </c>
    </row>
    <row r="2129" spans="1:7" ht="12.75" customHeight="1">
      <c r="A2129" t="s">
        <v>18801</v>
      </c>
      <c r="B2129" t="s">
        <v>2366</v>
      </c>
      <c r="C2129" t="s">
        <v>18802</v>
      </c>
      <c r="D2129">
        <v>646.36</v>
      </c>
      <c r="E2129">
        <v>646.36</v>
      </c>
      <c r="F2129">
        <v>19390.8</v>
      </c>
      <c r="G2129">
        <v>30</v>
      </c>
    </row>
    <row r="2130" spans="1:7" ht="12.75" customHeight="1">
      <c r="A2130" t="s">
        <v>7550</v>
      </c>
      <c r="B2130" t="s">
        <v>4402</v>
      </c>
      <c r="C2130" t="s">
        <v>7551</v>
      </c>
      <c r="D2130">
        <v>9600</v>
      </c>
      <c r="E2130">
        <v>9600</v>
      </c>
      <c r="F2130">
        <v>48000</v>
      </c>
      <c r="G2130">
        <v>5</v>
      </c>
    </row>
    <row r="2131" spans="1:7" ht="12.75" customHeight="1">
      <c r="A2131" t="s">
        <v>4401</v>
      </c>
      <c r="B2131" t="s">
        <v>4402</v>
      </c>
      <c r="C2131" t="s">
        <v>4403</v>
      </c>
      <c r="D2131">
        <v>10640</v>
      </c>
      <c r="E2131">
        <v>10640</v>
      </c>
      <c r="F2131">
        <v>63840</v>
      </c>
      <c r="G2131">
        <v>6</v>
      </c>
    </row>
    <row r="2132" spans="1:7" ht="12.75" customHeight="1">
      <c r="A2132" t="s">
        <v>5872</v>
      </c>
      <c r="B2132" t="s">
        <v>5873</v>
      </c>
      <c r="C2132" t="s">
        <v>5874</v>
      </c>
      <c r="D2132">
        <v>14238</v>
      </c>
      <c r="E2132">
        <v>14238</v>
      </c>
      <c r="F2132">
        <v>14238</v>
      </c>
      <c r="G2132">
        <v>1</v>
      </c>
    </row>
    <row r="2133" spans="1:7" ht="12.75" customHeight="1">
      <c r="A2133" t="s">
        <v>6160</v>
      </c>
      <c r="B2133" t="s">
        <v>6161</v>
      </c>
      <c r="C2133" t="s">
        <v>6162</v>
      </c>
      <c r="D2133">
        <v>14272</v>
      </c>
      <c r="E2133">
        <v>14272</v>
      </c>
      <c r="F2133">
        <v>14272</v>
      </c>
      <c r="G2133">
        <v>1</v>
      </c>
    </row>
    <row r="2134" spans="1:7" ht="12.75" customHeight="1">
      <c r="A2134" t="s">
        <v>11651</v>
      </c>
      <c r="B2134" t="s">
        <v>11652</v>
      </c>
      <c r="C2134" t="s">
        <v>11653</v>
      </c>
      <c r="D2134">
        <v>1086.8</v>
      </c>
      <c r="E2134">
        <v>1086.8</v>
      </c>
      <c r="F2134">
        <v>21736</v>
      </c>
      <c r="G2134">
        <v>20</v>
      </c>
    </row>
    <row r="2135" spans="1:7" ht="12.75" customHeight="1">
      <c r="A2135" t="s">
        <v>6073</v>
      </c>
      <c r="B2135" t="s">
        <v>6074</v>
      </c>
      <c r="C2135" t="s">
        <v>6075</v>
      </c>
      <c r="D2135">
        <v>1442</v>
      </c>
      <c r="E2135">
        <v>1442</v>
      </c>
      <c r="F2135">
        <v>28840</v>
      </c>
      <c r="G2135">
        <v>20</v>
      </c>
    </row>
    <row r="2136" spans="1:7" ht="12.75" customHeight="1">
      <c r="A2136" t="s">
        <v>15339</v>
      </c>
      <c r="B2136" t="s">
        <v>14039</v>
      </c>
      <c r="C2136" t="s">
        <v>15340</v>
      </c>
      <c r="D2136">
        <v>980</v>
      </c>
      <c r="E2136">
        <v>980</v>
      </c>
      <c r="F2136">
        <v>15680</v>
      </c>
      <c r="G2136">
        <v>16</v>
      </c>
    </row>
    <row r="2137" spans="1:7" ht="12.75" customHeight="1">
      <c r="A2137" t="s">
        <v>14038</v>
      </c>
      <c r="B2137" t="s">
        <v>14039</v>
      </c>
      <c r="C2137" t="s">
        <v>14040</v>
      </c>
      <c r="D2137">
        <v>1102</v>
      </c>
      <c r="E2137">
        <v>1102</v>
      </c>
      <c r="F2137">
        <v>19836</v>
      </c>
      <c r="G2137">
        <v>18</v>
      </c>
    </row>
    <row r="2138" spans="1:7" ht="12.75" customHeight="1">
      <c r="A2138" t="s">
        <v>11117</v>
      </c>
      <c r="B2138" t="s">
        <v>11118</v>
      </c>
      <c r="C2138" t="s">
        <v>11119</v>
      </c>
      <c r="D2138">
        <v>11600</v>
      </c>
      <c r="E2138">
        <v>11600</v>
      </c>
      <c r="F2138">
        <v>11600</v>
      </c>
      <c r="G2138">
        <v>1</v>
      </c>
    </row>
    <row r="2139" spans="1:7" ht="12.75" customHeight="1">
      <c r="A2139" t="s">
        <v>1367</v>
      </c>
      <c r="B2139" t="s">
        <v>5820</v>
      </c>
      <c r="C2139" t="s">
        <v>1368</v>
      </c>
      <c r="D2139">
        <v>11096</v>
      </c>
      <c r="E2139">
        <v>11096</v>
      </c>
      <c r="F2139">
        <v>33288</v>
      </c>
      <c r="G2139">
        <v>3</v>
      </c>
    </row>
    <row r="2140" spans="1:7" ht="12.75" customHeight="1">
      <c r="A2140" t="s">
        <v>6104</v>
      </c>
      <c r="B2140" t="s">
        <v>6105</v>
      </c>
      <c r="C2140" t="s">
        <v>6106</v>
      </c>
      <c r="D2140">
        <v>14705</v>
      </c>
      <c r="E2140">
        <v>14705</v>
      </c>
      <c r="F2140">
        <v>14705</v>
      </c>
      <c r="G2140">
        <v>1</v>
      </c>
    </row>
    <row r="2141" spans="1:7" ht="12.75" customHeight="1">
      <c r="A2141" t="s">
        <v>5765</v>
      </c>
      <c r="B2141" t="s">
        <v>5766</v>
      </c>
      <c r="C2141" t="s">
        <v>5767</v>
      </c>
      <c r="D2141">
        <v>11324</v>
      </c>
      <c r="E2141">
        <v>11324</v>
      </c>
      <c r="F2141">
        <v>11324</v>
      </c>
      <c r="G2141">
        <v>1</v>
      </c>
    </row>
    <row r="2142" spans="1:7" ht="12.75" customHeight="1">
      <c r="A2142" t="s">
        <v>16506</v>
      </c>
      <c r="B2142" t="s">
        <v>16507</v>
      </c>
      <c r="C2142" t="s">
        <v>16508</v>
      </c>
      <c r="D2142">
        <v>1135.44</v>
      </c>
      <c r="E2142">
        <v>1135.44</v>
      </c>
      <c r="F2142">
        <v>13625.28</v>
      </c>
      <c r="G2142">
        <v>12</v>
      </c>
    </row>
    <row r="2143" spans="1:7" ht="12.75" customHeight="1">
      <c r="A2143" t="s">
        <v>11308</v>
      </c>
      <c r="B2143" t="s">
        <v>2630</v>
      </c>
      <c r="C2143" t="s">
        <v>11309</v>
      </c>
      <c r="D2143">
        <v>114</v>
      </c>
      <c r="E2143">
        <v>114</v>
      </c>
      <c r="F2143">
        <v>114</v>
      </c>
      <c r="G2143">
        <v>1</v>
      </c>
    </row>
    <row r="2144" spans="1:7" ht="12.75" customHeight="1">
      <c r="A2144" t="s">
        <v>4623</v>
      </c>
      <c r="B2144" t="s">
        <v>2630</v>
      </c>
      <c r="C2144" t="s">
        <v>4624</v>
      </c>
      <c r="D2144">
        <v>114</v>
      </c>
      <c r="E2144">
        <v>114</v>
      </c>
      <c r="F2144">
        <v>114</v>
      </c>
      <c r="G2144">
        <v>1</v>
      </c>
    </row>
    <row r="2145" spans="1:7" ht="12.75" customHeight="1">
      <c r="A2145" t="s">
        <v>7063</v>
      </c>
      <c r="B2145" t="s">
        <v>2630</v>
      </c>
      <c r="C2145" t="s">
        <v>7064</v>
      </c>
      <c r="D2145">
        <v>114</v>
      </c>
      <c r="E2145">
        <v>114</v>
      </c>
      <c r="F2145">
        <v>114</v>
      </c>
      <c r="G2145">
        <v>1</v>
      </c>
    </row>
    <row r="2146" spans="1:7" ht="12.75" customHeight="1">
      <c r="A2146" t="s">
        <v>7315</v>
      </c>
      <c r="B2146" t="s">
        <v>7316</v>
      </c>
      <c r="C2146" t="s">
        <v>7064</v>
      </c>
      <c r="D2146">
        <v>114</v>
      </c>
      <c r="E2146">
        <v>114</v>
      </c>
      <c r="F2146">
        <v>114</v>
      </c>
      <c r="G2146">
        <v>1</v>
      </c>
    </row>
    <row r="2147" spans="1:7" ht="12.75" customHeight="1">
      <c r="A2147" t="s">
        <v>4031</v>
      </c>
      <c r="B2147" t="s">
        <v>2630</v>
      </c>
      <c r="C2147" t="s">
        <v>4032</v>
      </c>
      <c r="D2147">
        <v>114</v>
      </c>
      <c r="E2147">
        <v>114</v>
      </c>
      <c r="F2147">
        <v>47880</v>
      </c>
      <c r="G2147">
        <v>420</v>
      </c>
    </row>
    <row r="2148" spans="1:7" ht="12.75" customHeight="1">
      <c r="A2148" t="s">
        <v>11347</v>
      </c>
      <c r="B2148" t="s">
        <v>2630</v>
      </c>
      <c r="C2148" t="s">
        <v>11348</v>
      </c>
      <c r="D2148">
        <v>114</v>
      </c>
      <c r="E2148">
        <v>2736</v>
      </c>
      <c r="F2148">
        <v>21888</v>
      </c>
      <c r="G2148">
        <v>192</v>
      </c>
    </row>
    <row r="2149" spans="1:7" ht="12.75" customHeight="1">
      <c r="A2149" t="s">
        <v>11361</v>
      </c>
      <c r="B2149" t="s">
        <v>2630</v>
      </c>
      <c r="C2149" t="s">
        <v>11348</v>
      </c>
      <c r="D2149">
        <v>114</v>
      </c>
      <c r="E2149">
        <v>912</v>
      </c>
      <c r="F2149">
        <v>10944</v>
      </c>
      <c r="G2149">
        <v>96</v>
      </c>
    </row>
    <row r="2150" spans="1:7" ht="12.75" customHeight="1">
      <c r="A2150" t="s">
        <v>9404</v>
      </c>
      <c r="B2150" t="s">
        <v>2630</v>
      </c>
      <c r="C2150" t="s">
        <v>9405</v>
      </c>
      <c r="D2150">
        <v>105</v>
      </c>
      <c r="E2150">
        <v>105</v>
      </c>
      <c r="F2150">
        <v>30240</v>
      </c>
      <c r="G2150">
        <v>288</v>
      </c>
    </row>
    <row r="2151" spans="1:7" ht="12.75" customHeight="1">
      <c r="A2151" t="s">
        <v>7469</v>
      </c>
      <c r="B2151" t="s">
        <v>2630</v>
      </c>
      <c r="C2151" t="s">
        <v>7470</v>
      </c>
      <c r="D2151">
        <v>448.8</v>
      </c>
      <c r="E2151">
        <v>448.8</v>
      </c>
      <c r="F2151">
        <v>32313.600000000002</v>
      </c>
      <c r="G2151">
        <v>72</v>
      </c>
    </row>
    <row r="2152" spans="1:7" ht="12.75" customHeight="1">
      <c r="A2152" t="s">
        <v>9091</v>
      </c>
      <c r="B2152" t="s">
        <v>2630</v>
      </c>
      <c r="C2152" t="s">
        <v>9092</v>
      </c>
      <c r="D2152">
        <v>114</v>
      </c>
      <c r="E2152">
        <v>1710</v>
      </c>
      <c r="F2152">
        <v>13680</v>
      </c>
      <c r="G2152">
        <v>120</v>
      </c>
    </row>
    <row r="2153" spans="1:7" ht="12.75" customHeight="1">
      <c r="A2153" t="s">
        <v>2629</v>
      </c>
      <c r="B2153" t="s">
        <v>2630</v>
      </c>
      <c r="C2153" t="s">
        <v>2631</v>
      </c>
      <c r="D2153">
        <v>109.5</v>
      </c>
      <c r="E2153">
        <v>109.5</v>
      </c>
      <c r="F2153">
        <v>109.5</v>
      </c>
      <c r="G2153">
        <v>1</v>
      </c>
    </row>
    <row r="2154" spans="1:7" ht="12.75" customHeight="1">
      <c r="A2154" t="s">
        <v>20146</v>
      </c>
      <c r="B2154" t="s">
        <v>2630</v>
      </c>
      <c r="C2154" t="s">
        <v>20147</v>
      </c>
      <c r="D2154">
        <v>83.850000000000009</v>
      </c>
      <c r="E2154">
        <v>1006.2</v>
      </c>
      <c r="F2154">
        <v>10062</v>
      </c>
      <c r="G2154">
        <v>120</v>
      </c>
    </row>
    <row r="2155" spans="1:7" ht="12.75" customHeight="1">
      <c r="A2155" t="s">
        <v>13722</v>
      </c>
      <c r="B2155" t="s">
        <v>2630</v>
      </c>
      <c r="C2155" t="s">
        <v>13723</v>
      </c>
      <c r="D2155">
        <v>111.3</v>
      </c>
      <c r="E2155">
        <v>111.3</v>
      </c>
      <c r="F2155">
        <v>111.3</v>
      </c>
      <c r="G2155">
        <v>1</v>
      </c>
    </row>
    <row r="2156" spans="1:7" ht="12.75" customHeight="1">
      <c r="A2156" t="s">
        <v>4653</v>
      </c>
      <c r="B2156" t="s">
        <v>2630</v>
      </c>
      <c r="C2156" t="s">
        <v>4654</v>
      </c>
      <c r="D2156">
        <v>114</v>
      </c>
      <c r="E2156">
        <v>1368</v>
      </c>
      <c r="F2156">
        <v>13680</v>
      </c>
      <c r="G2156">
        <v>120</v>
      </c>
    </row>
    <row r="2157" spans="1:7" ht="12.75" customHeight="1">
      <c r="A2157" t="s">
        <v>4685</v>
      </c>
      <c r="B2157" t="s">
        <v>2630</v>
      </c>
      <c r="C2157" t="s">
        <v>4686</v>
      </c>
      <c r="D2157">
        <v>114</v>
      </c>
      <c r="E2157">
        <v>1368</v>
      </c>
      <c r="F2157">
        <v>13680</v>
      </c>
      <c r="G2157">
        <v>120</v>
      </c>
    </row>
    <row r="2158" spans="1:7" ht="12.75" customHeight="1">
      <c r="A2158" t="s">
        <v>4687</v>
      </c>
      <c r="B2158" t="s">
        <v>2630</v>
      </c>
      <c r="C2158" t="s">
        <v>4688</v>
      </c>
      <c r="D2158">
        <v>49.93</v>
      </c>
      <c r="E2158">
        <v>599.16</v>
      </c>
      <c r="F2158">
        <v>5991.6</v>
      </c>
      <c r="G2158">
        <v>120</v>
      </c>
    </row>
    <row r="2159" spans="1:7" ht="12.75" customHeight="1">
      <c r="A2159" t="s">
        <v>12922</v>
      </c>
      <c r="B2159" t="s">
        <v>2630</v>
      </c>
      <c r="C2159" t="s">
        <v>12923</v>
      </c>
      <c r="D2159">
        <v>114</v>
      </c>
      <c r="E2159">
        <v>114</v>
      </c>
      <c r="F2159">
        <v>9120</v>
      </c>
      <c r="G2159">
        <v>80</v>
      </c>
    </row>
    <row r="2160" spans="1:7" ht="12.75" customHeight="1">
      <c r="A2160" t="s">
        <v>11362</v>
      </c>
      <c r="B2160" t="s">
        <v>2630</v>
      </c>
      <c r="C2160" t="s">
        <v>11363</v>
      </c>
      <c r="D2160">
        <v>114</v>
      </c>
      <c r="E2160">
        <v>912</v>
      </c>
      <c r="F2160">
        <v>10944</v>
      </c>
      <c r="G2160">
        <v>96</v>
      </c>
    </row>
    <row r="2161" spans="1:7" ht="12.75" customHeight="1">
      <c r="A2161" t="s">
        <v>11797</v>
      </c>
      <c r="B2161" t="s">
        <v>2630</v>
      </c>
      <c r="C2161" t="s">
        <v>11798</v>
      </c>
      <c r="D2161">
        <v>114</v>
      </c>
      <c r="E2161">
        <v>114</v>
      </c>
      <c r="F2161">
        <v>8208</v>
      </c>
      <c r="G2161">
        <v>72</v>
      </c>
    </row>
    <row r="2162" spans="1:7" ht="12.75" customHeight="1">
      <c r="A2162" t="s">
        <v>11799</v>
      </c>
      <c r="B2162" t="s">
        <v>2630</v>
      </c>
      <c r="C2162" t="s">
        <v>11798</v>
      </c>
      <c r="D2162">
        <v>114</v>
      </c>
      <c r="E2162">
        <v>114</v>
      </c>
      <c r="F2162">
        <v>10944</v>
      </c>
      <c r="G2162">
        <v>96</v>
      </c>
    </row>
    <row r="2163" spans="1:7" ht="12.75" customHeight="1">
      <c r="A2163" t="s">
        <v>11926</v>
      </c>
      <c r="B2163" t="s">
        <v>2630</v>
      </c>
      <c r="C2163" t="s">
        <v>11927</v>
      </c>
      <c r="D2163">
        <v>114</v>
      </c>
      <c r="E2163">
        <v>114</v>
      </c>
      <c r="F2163">
        <v>10944</v>
      </c>
      <c r="G2163">
        <v>96</v>
      </c>
    </row>
    <row r="2164" spans="1:7" ht="12.75" customHeight="1">
      <c r="A2164" t="s">
        <v>7420</v>
      </c>
      <c r="B2164" t="s">
        <v>2630</v>
      </c>
      <c r="C2164" t="s">
        <v>7421</v>
      </c>
      <c r="D2164">
        <v>105</v>
      </c>
      <c r="E2164">
        <v>105</v>
      </c>
      <c r="F2164">
        <v>1050</v>
      </c>
      <c r="G2164">
        <v>10</v>
      </c>
    </row>
    <row r="2165" spans="1:7" ht="12.75" customHeight="1">
      <c r="A2165" t="s">
        <v>11364</v>
      </c>
      <c r="B2165" t="s">
        <v>2630</v>
      </c>
      <c r="C2165" t="s">
        <v>11365</v>
      </c>
      <c r="D2165">
        <v>114</v>
      </c>
      <c r="E2165">
        <v>912</v>
      </c>
      <c r="F2165">
        <v>10944</v>
      </c>
      <c r="G2165">
        <v>96</v>
      </c>
    </row>
    <row r="2166" spans="1:7" ht="12.75" customHeight="1">
      <c r="A2166" t="s">
        <v>18697</v>
      </c>
      <c r="B2166" t="s">
        <v>2630</v>
      </c>
      <c r="C2166" t="s">
        <v>18698</v>
      </c>
      <c r="D2166">
        <v>100.9</v>
      </c>
      <c r="E2166">
        <v>1210.8</v>
      </c>
      <c r="F2166">
        <v>12108</v>
      </c>
      <c r="G2166">
        <v>120</v>
      </c>
    </row>
    <row r="2167" spans="1:7" ht="12.75" customHeight="1">
      <c r="A2167" t="s">
        <v>18699</v>
      </c>
      <c r="B2167" t="s">
        <v>2630</v>
      </c>
      <c r="C2167" t="s">
        <v>18700</v>
      </c>
      <c r="D2167">
        <v>100.9</v>
      </c>
      <c r="E2167">
        <v>100.9</v>
      </c>
      <c r="F2167">
        <v>12108</v>
      </c>
      <c r="G2167">
        <v>120</v>
      </c>
    </row>
    <row r="2168" spans="1:7" ht="12.75" customHeight="1">
      <c r="A2168" t="s">
        <v>15022</v>
      </c>
      <c r="B2168" t="s">
        <v>2129</v>
      </c>
      <c r="C2168" t="s">
        <v>15023</v>
      </c>
      <c r="D2168">
        <v>1140</v>
      </c>
      <c r="E2168">
        <v>1140</v>
      </c>
      <c r="F2168">
        <v>13680</v>
      </c>
      <c r="G2168">
        <v>12</v>
      </c>
    </row>
    <row r="2169" spans="1:7" ht="12.75" customHeight="1">
      <c r="A2169" t="s">
        <v>15045</v>
      </c>
      <c r="B2169" t="s">
        <v>2129</v>
      </c>
      <c r="C2169" t="s">
        <v>15046</v>
      </c>
      <c r="D2169">
        <v>1140</v>
      </c>
      <c r="E2169">
        <v>1140</v>
      </c>
      <c r="F2169">
        <v>13680</v>
      </c>
      <c r="G2169">
        <v>12</v>
      </c>
    </row>
    <row r="2170" spans="1:7" ht="12.75" customHeight="1">
      <c r="A2170" t="s">
        <v>18376</v>
      </c>
      <c r="B2170" t="s">
        <v>2129</v>
      </c>
      <c r="C2170" t="s">
        <v>18377</v>
      </c>
      <c r="D2170">
        <v>1023</v>
      </c>
      <c r="E2170">
        <v>1023</v>
      </c>
      <c r="F2170">
        <v>12276</v>
      </c>
      <c r="G2170">
        <v>12</v>
      </c>
    </row>
    <row r="2171" spans="1:7" ht="12.75" customHeight="1">
      <c r="A2171" t="s">
        <v>6661</v>
      </c>
      <c r="B2171" t="s">
        <v>2129</v>
      </c>
      <c r="C2171" t="s">
        <v>6662</v>
      </c>
      <c r="D2171">
        <v>825</v>
      </c>
      <c r="E2171">
        <v>825</v>
      </c>
      <c r="F2171">
        <v>8250</v>
      </c>
      <c r="G2171">
        <v>10</v>
      </c>
    </row>
    <row r="2172" spans="1:7" ht="12.75" customHeight="1">
      <c r="A2172" t="s">
        <v>14237</v>
      </c>
      <c r="B2172" t="s">
        <v>2129</v>
      </c>
      <c r="C2172" t="s">
        <v>14238</v>
      </c>
      <c r="D2172">
        <v>1140</v>
      </c>
      <c r="E2172">
        <v>1140</v>
      </c>
      <c r="F2172">
        <v>22800</v>
      </c>
      <c r="G2172">
        <v>20</v>
      </c>
    </row>
    <row r="2173" spans="1:7" ht="12.75" customHeight="1">
      <c r="A2173" t="s">
        <v>17837</v>
      </c>
      <c r="B2173" t="s">
        <v>2129</v>
      </c>
      <c r="C2173" t="s">
        <v>17838</v>
      </c>
      <c r="D2173">
        <v>1140</v>
      </c>
      <c r="E2173">
        <v>18240</v>
      </c>
      <c r="F2173">
        <v>72960</v>
      </c>
      <c r="G2173">
        <v>64</v>
      </c>
    </row>
    <row r="2174" spans="1:7" ht="12.75" customHeight="1">
      <c r="A2174" t="s">
        <v>17845</v>
      </c>
      <c r="B2174" t="s">
        <v>2129</v>
      </c>
      <c r="C2174" t="s">
        <v>17846</v>
      </c>
      <c r="D2174">
        <v>1140</v>
      </c>
      <c r="E2174">
        <v>1140</v>
      </c>
      <c r="F2174">
        <v>18240</v>
      </c>
      <c r="G2174">
        <v>16</v>
      </c>
    </row>
    <row r="2175" spans="1:7" ht="12.75" customHeight="1">
      <c r="A2175" t="s">
        <v>17825</v>
      </c>
      <c r="B2175" t="s">
        <v>2129</v>
      </c>
      <c r="C2175" t="s">
        <v>17826</v>
      </c>
      <c r="D2175">
        <v>1140</v>
      </c>
      <c r="E2175">
        <v>1140</v>
      </c>
      <c r="F2175">
        <v>20520</v>
      </c>
      <c r="G2175">
        <v>18</v>
      </c>
    </row>
    <row r="2176" spans="1:7" ht="12.75" customHeight="1">
      <c r="A2176" t="s">
        <v>17570</v>
      </c>
      <c r="B2176" t="s">
        <v>2129</v>
      </c>
      <c r="C2176" t="s">
        <v>17571</v>
      </c>
      <c r="D2176">
        <v>1140</v>
      </c>
      <c r="E2176">
        <v>1140</v>
      </c>
      <c r="F2176">
        <v>18240</v>
      </c>
      <c r="G2176">
        <v>16</v>
      </c>
    </row>
    <row r="2177" spans="1:7" ht="12.75" customHeight="1">
      <c r="A2177" t="s">
        <v>16616</v>
      </c>
      <c r="B2177" t="s">
        <v>2129</v>
      </c>
      <c r="C2177" t="s">
        <v>16617</v>
      </c>
      <c r="D2177">
        <v>1140</v>
      </c>
      <c r="E2177">
        <v>20520</v>
      </c>
      <c r="F2177">
        <v>82080</v>
      </c>
      <c r="G2177">
        <v>72</v>
      </c>
    </row>
    <row r="2178" spans="1:7" ht="12.75" customHeight="1">
      <c r="A2178" t="s">
        <v>1158</v>
      </c>
      <c r="B2178" t="s">
        <v>2129</v>
      </c>
      <c r="C2178" t="s">
        <v>2422</v>
      </c>
      <c r="D2178">
        <v>1140</v>
      </c>
      <c r="E2178">
        <v>11400</v>
      </c>
      <c r="F2178">
        <v>22800</v>
      </c>
      <c r="G2178">
        <v>20</v>
      </c>
    </row>
    <row r="2179" spans="1:7" ht="12.75" customHeight="1">
      <c r="A2179" t="s">
        <v>16238</v>
      </c>
      <c r="B2179" t="s">
        <v>2129</v>
      </c>
      <c r="C2179" t="s">
        <v>16239</v>
      </c>
      <c r="D2179">
        <v>1140</v>
      </c>
      <c r="E2179">
        <v>1140</v>
      </c>
      <c r="F2179">
        <v>27360</v>
      </c>
      <c r="G2179">
        <v>24</v>
      </c>
    </row>
    <row r="2180" spans="1:7" ht="12.75" customHeight="1">
      <c r="A2180" t="s">
        <v>16075</v>
      </c>
      <c r="B2180" t="s">
        <v>2129</v>
      </c>
      <c r="C2180" t="s">
        <v>16076</v>
      </c>
      <c r="D2180">
        <v>1140</v>
      </c>
      <c r="E2180">
        <v>1140</v>
      </c>
      <c r="F2180">
        <v>34200</v>
      </c>
      <c r="G2180">
        <v>30</v>
      </c>
    </row>
    <row r="2181" spans="1:7" ht="12.75" customHeight="1">
      <c r="A2181" t="s">
        <v>19863</v>
      </c>
      <c r="B2181" t="s">
        <v>2129</v>
      </c>
      <c r="C2181" t="s">
        <v>19864</v>
      </c>
      <c r="D2181">
        <v>1140</v>
      </c>
      <c r="E2181">
        <v>1140</v>
      </c>
      <c r="F2181">
        <v>27360</v>
      </c>
      <c r="G2181">
        <v>24</v>
      </c>
    </row>
    <row r="2182" spans="1:7" ht="12.75" customHeight="1">
      <c r="A2182" t="s">
        <v>19770</v>
      </c>
      <c r="B2182" t="s">
        <v>2129</v>
      </c>
      <c r="C2182" t="s">
        <v>19771</v>
      </c>
      <c r="D2182">
        <v>1140</v>
      </c>
      <c r="E2182">
        <v>1140</v>
      </c>
      <c r="F2182">
        <v>18240</v>
      </c>
      <c r="G2182">
        <v>16</v>
      </c>
    </row>
    <row r="2183" spans="1:7" ht="12.75" customHeight="1">
      <c r="A2183" t="s">
        <v>19418</v>
      </c>
      <c r="B2183" t="s">
        <v>2129</v>
      </c>
      <c r="C2183" t="s">
        <v>19419</v>
      </c>
      <c r="D2183">
        <v>1140</v>
      </c>
      <c r="E2183">
        <v>1140</v>
      </c>
      <c r="F2183">
        <v>27360</v>
      </c>
      <c r="G2183">
        <v>24</v>
      </c>
    </row>
    <row r="2184" spans="1:7" ht="12.75" customHeight="1">
      <c r="A2184" t="s">
        <v>16730</v>
      </c>
      <c r="B2184" t="s">
        <v>2129</v>
      </c>
      <c r="C2184" t="s">
        <v>16731</v>
      </c>
      <c r="D2184">
        <v>1140</v>
      </c>
      <c r="E2184">
        <v>1140</v>
      </c>
      <c r="F2184">
        <v>13680</v>
      </c>
      <c r="G2184">
        <v>12</v>
      </c>
    </row>
    <row r="2185" spans="1:7" ht="12.75" customHeight="1">
      <c r="A2185" t="s">
        <v>6603</v>
      </c>
      <c r="B2185" t="s">
        <v>2129</v>
      </c>
      <c r="C2185" t="s">
        <v>6604</v>
      </c>
      <c r="D2185">
        <v>810</v>
      </c>
      <c r="E2185">
        <v>810</v>
      </c>
      <c r="F2185">
        <v>8100</v>
      </c>
      <c r="G2185">
        <v>10</v>
      </c>
    </row>
    <row r="2186" spans="1:7" ht="12.75" customHeight="1">
      <c r="A2186" t="s">
        <v>4252</v>
      </c>
      <c r="B2186" t="s">
        <v>2129</v>
      </c>
      <c r="C2186" t="s">
        <v>4253</v>
      </c>
      <c r="D2186">
        <v>1140</v>
      </c>
      <c r="E2186">
        <v>1140</v>
      </c>
      <c r="F2186">
        <v>27360</v>
      </c>
      <c r="G2186">
        <v>24</v>
      </c>
    </row>
    <row r="2187" spans="1:7" ht="12.75" customHeight="1">
      <c r="A2187" t="s">
        <v>17009</v>
      </c>
      <c r="B2187" t="s">
        <v>2129</v>
      </c>
      <c r="C2187" t="s">
        <v>17010</v>
      </c>
      <c r="D2187">
        <v>1140</v>
      </c>
      <c r="E2187">
        <v>1140</v>
      </c>
      <c r="F2187">
        <v>18240</v>
      </c>
      <c r="G2187">
        <v>16</v>
      </c>
    </row>
    <row r="2188" spans="1:7" ht="12.75" customHeight="1">
      <c r="A2188" t="s">
        <v>3184</v>
      </c>
      <c r="B2188" t="s">
        <v>2129</v>
      </c>
      <c r="C2188" t="s">
        <v>3185</v>
      </c>
      <c r="D2188">
        <v>1140</v>
      </c>
      <c r="E2188">
        <v>5700</v>
      </c>
      <c r="F2188">
        <v>85500</v>
      </c>
      <c r="G2188">
        <v>75</v>
      </c>
    </row>
    <row r="2189" spans="1:7" ht="12.75" customHeight="1">
      <c r="A2189" t="s">
        <v>6224</v>
      </c>
      <c r="B2189" t="s">
        <v>2129</v>
      </c>
      <c r="C2189" t="s">
        <v>6225</v>
      </c>
      <c r="D2189">
        <v>1140</v>
      </c>
      <c r="E2189">
        <v>1140</v>
      </c>
      <c r="F2189">
        <v>11400</v>
      </c>
      <c r="G2189">
        <v>10</v>
      </c>
    </row>
    <row r="2190" spans="1:7" ht="12.75" customHeight="1">
      <c r="A2190" t="s">
        <v>7809</v>
      </c>
      <c r="B2190" t="s">
        <v>2129</v>
      </c>
      <c r="C2190" t="s">
        <v>6225</v>
      </c>
      <c r="D2190">
        <v>1140</v>
      </c>
      <c r="E2190">
        <v>1140</v>
      </c>
      <c r="F2190">
        <v>11400</v>
      </c>
      <c r="G2190">
        <v>10</v>
      </c>
    </row>
    <row r="2191" spans="1:7" ht="12.75" customHeight="1">
      <c r="A2191" t="s">
        <v>6228</v>
      </c>
      <c r="B2191" t="s">
        <v>2129</v>
      </c>
      <c r="C2191" t="s">
        <v>6229</v>
      </c>
      <c r="D2191">
        <v>1140</v>
      </c>
      <c r="E2191">
        <v>1140</v>
      </c>
      <c r="F2191">
        <v>11400</v>
      </c>
      <c r="G2191">
        <v>10</v>
      </c>
    </row>
    <row r="2192" spans="1:7" ht="12.75" customHeight="1">
      <c r="A2192" t="s">
        <v>7808</v>
      </c>
      <c r="B2192" t="s">
        <v>2129</v>
      </c>
      <c r="C2192" t="s">
        <v>6229</v>
      </c>
      <c r="D2192">
        <v>1140</v>
      </c>
      <c r="E2192">
        <v>1140</v>
      </c>
      <c r="F2192">
        <v>11400</v>
      </c>
      <c r="G2192">
        <v>10</v>
      </c>
    </row>
    <row r="2193" spans="1:7" ht="12.75" customHeight="1">
      <c r="A2193" t="s">
        <v>12586</v>
      </c>
      <c r="B2193" t="s">
        <v>2129</v>
      </c>
      <c r="C2193" t="s">
        <v>12587</v>
      </c>
      <c r="D2193">
        <v>1140</v>
      </c>
      <c r="E2193">
        <v>1140</v>
      </c>
      <c r="F2193">
        <v>18240</v>
      </c>
      <c r="G2193">
        <v>16</v>
      </c>
    </row>
    <row r="2194" spans="1:7" ht="12.75" customHeight="1">
      <c r="A2194" t="s">
        <v>8830</v>
      </c>
      <c r="B2194" t="s">
        <v>2129</v>
      </c>
      <c r="C2194" t="s">
        <v>8831</v>
      </c>
      <c r="D2194">
        <v>1140</v>
      </c>
      <c r="E2194">
        <v>1140</v>
      </c>
      <c r="F2194">
        <v>11400</v>
      </c>
      <c r="G2194">
        <v>10</v>
      </c>
    </row>
    <row r="2195" spans="1:7" ht="12.75" customHeight="1">
      <c r="A2195" t="s">
        <v>1454</v>
      </c>
      <c r="B2195" t="s">
        <v>2129</v>
      </c>
      <c r="C2195" t="s">
        <v>8847</v>
      </c>
      <c r="D2195">
        <v>1140</v>
      </c>
      <c r="E2195">
        <v>1140</v>
      </c>
      <c r="F2195">
        <v>22800</v>
      </c>
      <c r="G2195">
        <v>20</v>
      </c>
    </row>
    <row r="2196" spans="1:7" ht="12.75" customHeight="1">
      <c r="A2196" t="s">
        <v>12436</v>
      </c>
      <c r="B2196" t="s">
        <v>2129</v>
      </c>
      <c r="C2196" t="s">
        <v>12437</v>
      </c>
      <c r="D2196">
        <v>1140</v>
      </c>
      <c r="E2196">
        <v>1140</v>
      </c>
      <c r="F2196">
        <v>27360</v>
      </c>
      <c r="G2196">
        <v>24</v>
      </c>
    </row>
    <row r="2197" spans="1:7" ht="12.75" customHeight="1">
      <c r="A2197" t="s">
        <v>10221</v>
      </c>
      <c r="B2197" t="s">
        <v>2129</v>
      </c>
      <c r="C2197" t="s">
        <v>10222</v>
      </c>
      <c r="D2197">
        <v>1140</v>
      </c>
      <c r="E2197">
        <v>1140</v>
      </c>
      <c r="F2197">
        <v>18240</v>
      </c>
      <c r="G2197">
        <v>16</v>
      </c>
    </row>
    <row r="2198" spans="1:7" ht="12.75" customHeight="1">
      <c r="A2198" t="s">
        <v>6542</v>
      </c>
      <c r="B2198" t="s">
        <v>2129</v>
      </c>
      <c r="C2198" t="s">
        <v>6543</v>
      </c>
      <c r="D2198">
        <v>810</v>
      </c>
      <c r="E2198">
        <v>810</v>
      </c>
      <c r="F2198">
        <v>8100</v>
      </c>
      <c r="G2198">
        <v>10</v>
      </c>
    </row>
    <row r="2199" spans="1:7" ht="12.75" customHeight="1">
      <c r="A2199" t="s">
        <v>694</v>
      </c>
      <c r="B2199" t="s">
        <v>2129</v>
      </c>
      <c r="C2199" t="s">
        <v>695</v>
      </c>
      <c r="D2199">
        <v>1140</v>
      </c>
      <c r="E2199">
        <v>1140</v>
      </c>
      <c r="F2199">
        <v>27360</v>
      </c>
      <c r="G2199">
        <v>24</v>
      </c>
    </row>
    <row r="2200" spans="1:7" ht="12.75" customHeight="1">
      <c r="A2200" t="s">
        <v>6556</v>
      </c>
      <c r="B2200" t="s">
        <v>2129</v>
      </c>
      <c r="C2200" t="s">
        <v>6557</v>
      </c>
      <c r="D2200">
        <v>810</v>
      </c>
      <c r="E2200">
        <v>810</v>
      </c>
      <c r="F2200">
        <v>8100</v>
      </c>
      <c r="G2200">
        <v>10</v>
      </c>
    </row>
    <row r="2201" spans="1:7" ht="12.75" customHeight="1">
      <c r="A2201" t="s">
        <v>883</v>
      </c>
      <c r="B2201" t="s">
        <v>2129</v>
      </c>
      <c r="C2201" t="s">
        <v>884</v>
      </c>
      <c r="D2201">
        <v>1140</v>
      </c>
      <c r="E2201">
        <v>1140</v>
      </c>
      <c r="F2201">
        <v>18240</v>
      </c>
      <c r="G2201">
        <v>16</v>
      </c>
    </row>
    <row r="2202" spans="1:7" ht="12.75" customHeight="1">
      <c r="A2202" t="s">
        <v>10211</v>
      </c>
      <c r="B2202" t="s">
        <v>2129</v>
      </c>
      <c r="C2202" t="s">
        <v>10212</v>
      </c>
      <c r="D2202">
        <v>1140</v>
      </c>
      <c r="E2202">
        <v>1140</v>
      </c>
      <c r="F2202">
        <v>18240</v>
      </c>
      <c r="G2202">
        <v>16</v>
      </c>
    </row>
    <row r="2203" spans="1:7" ht="12.75" customHeight="1">
      <c r="A2203" t="s">
        <v>10213</v>
      </c>
      <c r="B2203" t="s">
        <v>2129</v>
      </c>
      <c r="C2203" t="s">
        <v>10214</v>
      </c>
      <c r="D2203">
        <v>1140</v>
      </c>
      <c r="E2203">
        <v>1140</v>
      </c>
      <c r="F2203">
        <v>18240</v>
      </c>
      <c r="G2203">
        <v>16</v>
      </c>
    </row>
    <row r="2204" spans="1:7" ht="12.75" customHeight="1">
      <c r="A2204" t="s">
        <v>10217</v>
      </c>
      <c r="B2204" t="s">
        <v>2129</v>
      </c>
      <c r="C2204" t="s">
        <v>10218</v>
      </c>
      <c r="D2204">
        <v>1140</v>
      </c>
      <c r="E2204">
        <v>1140</v>
      </c>
      <c r="F2204">
        <v>18240</v>
      </c>
      <c r="G2204">
        <v>16</v>
      </c>
    </row>
    <row r="2205" spans="1:7" ht="12.75" customHeight="1">
      <c r="A2205" t="s">
        <v>887</v>
      </c>
      <c r="B2205" t="s">
        <v>2129</v>
      </c>
      <c r="C2205" t="s">
        <v>888</v>
      </c>
      <c r="D2205">
        <v>1140</v>
      </c>
      <c r="E2205">
        <v>1140</v>
      </c>
      <c r="F2205">
        <v>18240</v>
      </c>
      <c r="G2205">
        <v>16</v>
      </c>
    </row>
    <row r="2206" spans="1:7" ht="12.75" customHeight="1">
      <c r="A2206" t="s">
        <v>902</v>
      </c>
      <c r="B2206" t="s">
        <v>2129</v>
      </c>
      <c r="C2206" t="s">
        <v>903</v>
      </c>
      <c r="D2206">
        <v>1140</v>
      </c>
      <c r="E2206">
        <v>1140</v>
      </c>
      <c r="F2206">
        <v>18240</v>
      </c>
      <c r="G2206">
        <v>16</v>
      </c>
    </row>
    <row r="2207" spans="1:7" ht="12.75" customHeight="1">
      <c r="A2207" t="s">
        <v>1402</v>
      </c>
      <c r="B2207" t="s">
        <v>2129</v>
      </c>
      <c r="C2207" t="s">
        <v>6842</v>
      </c>
      <c r="D2207">
        <v>1140</v>
      </c>
      <c r="E2207">
        <v>1140</v>
      </c>
      <c r="F2207">
        <v>18240</v>
      </c>
      <c r="G2207">
        <v>16</v>
      </c>
    </row>
    <row r="2208" spans="1:7" ht="12.75" customHeight="1">
      <c r="A2208" t="s">
        <v>1561</v>
      </c>
      <c r="B2208" t="s">
        <v>2129</v>
      </c>
      <c r="C2208" t="s">
        <v>6842</v>
      </c>
      <c r="D2208">
        <v>1140</v>
      </c>
      <c r="E2208">
        <v>1140</v>
      </c>
      <c r="F2208">
        <v>18240</v>
      </c>
      <c r="G2208">
        <v>16</v>
      </c>
    </row>
    <row r="2209" spans="1:7" ht="12.75" customHeight="1">
      <c r="A2209" t="s">
        <v>16762</v>
      </c>
      <c r="B2209" t="s">
        <v>2129</v>
      </c>
      <c r="C2209" t="s">
        <v>16763</v>
      </c>
      <c r="D2209">
        <v>1140</v>
      </c>
      <c r="E2209">
        <v>1140</v>
      </c>
      <c r="F2209">
        <v>27360</v>
      </c>
      <c r="G2209">
        <v>24</v>
      </c>
    </row>
    <row r="2210" spans="1:7" ht="12.75" customHeight="1">
      <c r="A2210" t="s">
        <v>12356</v>
      </c>
      <c r="B2210" t="s">
        <v>2129</v>
      </c>
      <c r="C2210" t="s">
        <v>12357</v>
      </c>
      <c r="D2210">
        <v>1140</v>
      </c>
      <c r="E2210">
        <v>1140</v>
      </c>
      <c r="F2210">
        <v>1140</v>
      </c>
      <c r="G2210">
        <v>1</v>
      </c>
    </row>
    <row r="2211" spans="1:7" ht="12.75" customHeight="1">
      <c r="A2211" t="s">
        <v>3208</v>
      </c>
      <c r="B2211" t="s">
        <v>2129</v>
      </c>
      <c r="C2211" t="s">
        <v>3209</v>
      </c>
      <c r="D2211">
        <v>1140</v>
      </c>
      <c r="E2211">
        <v>5700</v>
      </c>
      <c r="F2211">
        <v>85500</v>
      </c>
      <c r="G2211">
        <v>75</v>
      </c>
    </row>
    <row r="2212" spans="1:7" ht="12.75" customHeight="1">
      <c r="A2212" t="s">
        <v>3144</v>
      </c>
      <c r="B2212" t="s">
        <v>2129</v>
      </c>
      <c r="C2212" t="s">
        <v>3145</v>
      </c>
      <c r="D2212">
        <v>1140</v>
      </c>
      <c r="E2212">
        <v>68400</v>
      </c>
      <c r="F2212">
        <v>68400</v>
      </c>
      <c r="G2212">
        <v>60</v>
      </c>
    </row>
    <row r="2213" spans="1:7" ht="12.75" customHeight="1">
      <c r="A2213" t="s">
        <v>10705</v>
      </c>
      <c r="B2213" t="s">
        <v>2129</v>
      </c>
      <c r="C2213" t="s">
        <v>10706</v>
      </c>
      <c r="D2213">
        <v>1140</v>
      </c>
      <c r="E2213">
        <v>10260</v>
      </c>
      <c r="F2213">
        <v>41040</v>
      </c>
      <c r="G2213">
        <v>36</v>
      </c>
    </row>
    <row r="2214" spans="1:7" ht="12.75" customHeight="1">
      <c r="A2214" t="s">
        <v>12438</v>
      </c>
      <c r="B2214" t="s">
        <v>2129</v>
      </c>
      <c r="C2214" t="s">
        <v>12439</v>
      </c>
      <c r="D2214">
        <v>1140</v>
      </c>
      <c r="E2214">
        <v>1140</v>
      </c>
      <c r="F2214">
        <v>27360</v>
      </c>
      <c r="G2214">
        <v>24</v>
      </c>
    </row>
    <row r="2215" spans="1:7" ht="12.75" customHeight="1">
      <c r="A2215" t="s">
        <v>15546</v>
      </c>
      <c r="B2215" t="s">
        <v>2129</v>
      </c>
      <c r="C2215" t="s">
        <v>15547</v>
      </c>
      <c r="D2215">
        <v>1140</v>
      </c>
      <c r="E2215">
        <v>1140</v>
      </c>
      <c r="F2215">
        <v>27360</v>
      </c>
      <c r="G2215">
        <v>24</v>
      </c>
    </row>
    <row r="2216" spans="1:7" ht="12.75" customHeight="1">
      <c r="A2216" t="s">
        <v>14181</v>
      </c>
      <c r="B2216" t="s">
        <v>2129</v>
      </c>
      <c r="C2216" t="s">
        <v>14182</v>
      </c>
      <c r="D2216">
        <v>1140</v>
      </c>
      <c r="E2216">
        <v>1140</v>
      </c>
      <c r="F2216">
        <v>13680</v>
      </c>
      <c r="G2216">
        <v>12</v>
      </c>
    </row>
    <row r="2217" spans="1:7" ht="12.75" customHeight="1">
      <c r="A2217" t="s">
        <v>14202</v>
      </c>
      <c r="B2217" t="s">
        <v>2129</v>
      </c>
      <c r="C2217" t="s">
        <v>14203</v>
      </c>
      <c r="D2217">
        <v>1140</v>
      </c>
      <c r="E2217">
        <v>1140</v>
      </c>
      <c r="F2217">
        <v>13680</v>
      </c>
      <c r="G2217">
        <v>12</v>
      </c>
    </row>
    <row r="2218" spans="1:7" ht="12.75" customHeight="1">
      <c r="A2218" t="s">
        <v>2356</v>
      </c>
      <c r="B2218" t="s">
        <v>2129</v>
      </c>
      <c r="C2218" t="s">
        <v>2357</v>
      </c>
      <c r="D2218">
        <v>1140</v>
      </c>
      <c r="E2218">
        <v>11400</v>
      </c>
      <c r="F2218">
        <v>22800</v>
      </c>
      <c r="G2218">
        <v>20</v>
      </c>
    </row>
    <row r="2219" spans="1:7" ht="12.75" customHeight="1">
      <c r="A2219" t="s">
        <v>19225</v>
      </c>
      <c r="B2219" t="s">
        <v>2129</v>
      </c>
      <c r="C2219" t="s">
        <v>19226</v>
      </c>
      <c r="D2219">
        <v>1140</v>
      </c>
      <c r="E2219">
        <v>11400</v>
      </c>
      <c r="F2219">
        <v>22800</v>
      </c>
      <c r="G2219">
        <v>20</v>
      </c>
    </row>
    <row r="2220" spans="1:7" ht="12.75" customHeight="1">
      <c r="A2220" t="s">
        <v>6289</v>
      </c>
      <c r="B2220" t="s">
        <v>2129</v>
      </c>
      <c r="C2220" t="s">
        <v>6290</v>
      </c>
      <c r="D2220">
        <v>1140</v>
      </c>
      <c r="E2220">
        <v>1140</v>
      </c>
      <c r="F2220">
        <v>11400</v>
      </c>
      <c r="G2220">
        <v>10</v>
      </c>
    </row>
    <row r="2221" spans="1:7" ht="12.75" customHeight="1">
      <c r="A2221" t="s">
        <v>10486</v>
      </c>
      <c r="B2221" t="s">
        <v>2129</v>
      </c>
      <c r="C2221" t="s">
        <v>10487</v>
      </c>
      <c r="D2221">
        <v>1140</v>
      </c>
      <c r="E2221">
        <v>1140</v>
      </c>
      <c r="F2221">
        <v>27360</v>
      </c>
      <c r="G2221">
        <v>24</v>
      </c>
    </row>
    <row r="2222" spans="1:7" ht="12.75" customHeight="1">
      <c r="A2222" t="s">
        <v>11068</v>
      </c>
      <c r="B2222" t="s">
        <v>2129</v>
      </c>
      <c r="C2222" t="s">
        <v>11069</v>
      </c>
      <c r="D2222">
        <v>573</v>
      </c>
      <c r="E2222">
        <v>573</v>
      </c>
      <c r="F2222">
        <v>6876</v>
      </c>
      <c r="G2222">
        <v>12</v>
      </c>
    </row>
    <row r="2223" spans="1:7" ht="12.75" customHeight="1">
      <c r="A2223" t="s">
        <v>8175</v>
      </c>
      <c r="B2223" t="s">
        <v>2129</v>
      </c>
      <c r="C2223" t="s">
        <v>8176</v>
      </c>
      <c r="D2223">
        <v>1050</v>
      </c>
      <c r="E2223">
        <v>1050</v>
      </c>
      <c r="F2223">
        <v>12600</v>
      </c>
      <c r="G2223">
        <v>12</v>
      </c>
    </row>
    <row r="2224" spans="1:7" ht="12.75" customHeight="1">
      <c r="A2224" t="s">
        <v>7497</v>
      </c>
      <c r="B2224" t="s">
        <v>2129</v>
      </c>
      <c r="C2224" t="s">
        <v>7498</v>
      </c>
      <c r="D2224">
        <v>1050</v>
      </c>
      <c r="E2224">
        <v>1050</v>
      </c>
      <c r="F2224">
        <v>21000</v>
      </c>
      <c r="G2224">
        <v>20</v>
      </c>
    </row>
    <row r="2225" spans="1:7" ht="12.75" customHeight="1">
      <c r="A2225" t="s">
        <v>7570</v>
      </c>
      <c r="B2225" t="s">
        <v>2129</v>
      </c>
      <c r="C2225" t="s">
        <v>7571</v>
      </c>
      <c r="D2225">
        <v>1050</v>
      </c>
      <c r="E2225">
        <v>1050</v>
      </c>
      <c r="F2225">
        <v>21000</v>
      </c>
      <c r="G2225">
        <v>20</v>
      </c>
    </row>
    <row r="2226" spans="1:7" ht="12.75" customHeight="1">
      <c r="A2226" t="s">
        <v>11950</v>
      </c>
      <c r="B2226" t="s">
        <v>2129</v>
      </c>
      <c r="C2226" t="s">
        <v>11951</v>
      </c>
      <c r="D2226">
        <v>1140</v>
      </c>
      <c r="E2226">
        <v>1140</v>
      </c>
      <c r="F2226">
        <v>54720</v>
      </c>
      <c r="G2226">
        <v>48</v>
      </c>
    </row>
    <row r="2227" spans="1:7" ht="12.75" customHeight="1">
      <c r="A2227" t="s">
        <v>1131</v>
      </c>
      <c r="B2227" t="s">
        <v>2129</v>
      </c>
      <c r="C2227" t="s">
        <v>2371</v>
      </c>
      <c r="D2227">
        <v>1140</v>
      </c>
      <c r="E2227">
        <v>1140</v>
      </c>
      <c r="F2227">
        <v>22800</v>
      </c>
      <c r="G2227">
        <v>20</v>
      </c>
    </row>
    <row r="2228" spans="1:7" ht="12.75" customHeight="1">
      <c r="A2228" t="s">
        <v>7796</v>
      </c>
      <c r="B2228" t="s">
        <v>2129</v>
      </c>
      <c r="C2228" t="s">
        <v>7797</v>
      </c>
      <c r="D2228">
        <v>1050</v>
      </c>
      <c r="E2228">
        <v>1050</v>
      </c>
      <c r="F2228">
        <v>21000</v>
      </c>
      <c r="G2228">
        <v>20</v>
      </c>
    </row>
    <row r="2229" spans="1:7" ht="12.75" customHeight="1">
      <c r="A2229" t="s">
        <v>10541</v>
      </c>
      <c r="B2229" t="s">
        <v>2129</v>
      </c>
      <c r="C2229" t="s">
        <v>10542</v>
      </c>
      <c r="D2229">
        <v>776</v>
      </c>
      <c r="E2229">
        <v>776</v>
      </c>
      <c r="F2229">
        <v>15520</v>
      </c>
      <c r="G2229">
        <v>20</v>
      </c>
    </row>
    <row r="2230" spans="1:7" ht="12.75" customHeight="1">
      <c r="A2230" t="s">
        <v>4212</v>
      </c>
      <c r="B2230" t="s">
        <v>2129</v>
      </c>
      <c r="C2230" t="s">
        <v>4213</v>
      </c>
      <c r="D2230">
        <v>1140</v>
      </c>
      <c r="E2230">
        <v>1140</v>
      </c>
      <c r="F2230">
        <v>22800</v>
      </c>
      <c r="G2230">
        <v>20</v>
      </c>
    </row>
    <row r="2231" spans="1:7" ht="12.75" customHeight="1">
      <c r="A2231" t="s">
        <v>4270</v>
      </c>
      <c r="B2231" t="s">
        <v>2129</v>
      </c>
      <c r="C2231" t="s">
        <v>4271</v>
      </c>
      <c r="D2231">
        <v>1140</v>
      </c>
      <c r="E2231">
        <v>13680</v>
      </c>
      <c r="F2231">
        <v>54720</v>
      </c>
      <c r="G2231">
        <v>48</v>
      </c>
    </row>
    <row r="2232" spans="1:7" ht="12.75" customHeight="1">
      <c r="A2232" t="s">
        <v>5723</v>
      </c>
      <c r="B2232" t="s">
        <v>2129</v>
      </c>
      <c r="C2232" t="s">
        <v>5724</v>
      </c>
      <c r="D2232">
        <v>1140</v>
      </c>
      <c r="E2232">
        <v>4560</v>
      </c>
      <c r="F2232">
        <v>68400</v>
      </c>
      <c r="G2232">
        <v>60</v>
      </c>
    </row>
    <row r="2233" spans="1:7" ht="12.75" customHeight="1">
      <c r="A2233" t="s">
        <v>5715</v>
      </c>
      <c r="B2233" t="s">
        <v>2129</v>
      </c>
      <c r="C2233" t="s">
        <v>5716</v>
      </c>
      <c r="D2233">
        <v>1140</v>
      </c>
      <c r="E2233">
        <v>4560</v>
      </c>
      <c r="F2233">
        <v>68400</v>
      </c>
      <c r="G2233">
        <v>60</v>
      </c>
    </row>
    <row r="2234" spans="1:7" ht="12.75" customHeight="1">
      <c r="A2234" t="s">
        <v>5713</v>
      </c>
      <c r="B2234" t="s">
        <v>2129</v>
      </c>
      <c r="C2234" t="s">
        <v>5714</v>
      </c>
      <c r="D2234">
        <v>1140</v>
      </c>
      <c r="E2234">
        <v>4560</v>
      </c>
      <c r="F2234">
        <v>68400</v>
      </c>
      <c r="G2234">
        <v>60</v>
      </c>
    </row>
    <row r="2235" spans="1:7" ht="12.75" customHeight="1">
      <c r="A2235" t="s">
        <v>7091</v>
      </c>
      <c r="B2235" t="s">
        <v>2129</v>
      </c>
      <c r="C2235" t="s">
        <v>7092</v>
      </c>
      <c r="D2235">
        <v>1140</v>
      </c>
      <c r="E2235">
        <v>1140</v>
      </c>
      <c r="F2235">
        <v>1140</v>
      </c>
      <c r="G2235">
        <v>1</v>
      </c>
    </row>
    <row r="2236" spans="1:7" ht="12.75" customHeight="1">
      <c r="A2236" t="s">
        <v>7209</v>
      </c>
      <c r="B2236" t="s">
        <v>2129</v>
      </c>
      <c r="C2236" t="s">
        <v>7092</v>
      </c>
      <c r="D2236">
        <v>1140</v>
      </c>
      <c r="E2236">
        <v>1140</v>
      </c>
      <c r="F2236">
        <v>1140</v>
      </c>
      <c r="G2236">
        <v>1</v>
      </c>
    </row>
    <row r="2237" spans="1:7" ht="12.75" customHeight="1">
      <c r="A2237" t="s">
        <v>7263</v>
      </c>
      <c r="B2237" t="s">
        <v>2129</v>
      </c>
      <c r="C2237" t="s">
        <v>7264</v>
      </c>
      <c r="D2237">
        <v>1140</v>
      </c>
      <c r="E2237">
        <v>1140</v>
      </c>
      <c r="F2237">
        <v>1140</v>
      </c>
      <c r="G2237">
        <v>1</v>
      </c>
    </row>
    <row r="2238" spans="1:7" ht="12.75" customHeight="1">
      <c r="A2238" t="s">
        <v>7322</v>
      </c>
      <c r="B2238" t="s">
        <v>7323</v>
      </c>
      <c r="C2238" t="s">
        <v>7324</v>
      </c>
      <c r="D2238">
        <v>810</v>
      </c>
      <c r="E2238">
        <v>810</v>
      </c>
      <c r="F2238">
        <v>810</v>
      </c>
      <c r="G2238">
        <v>1</v>
      </c>
    </row>
    <row r="2239" spans="1:7" ht="12.75" customHeight="1">
      <c r="A2239" t="s">
        <v>13763</v>
      </c>
      <c r="B2239" t="s">
        <v>2129</v>
      </c>
      <c r="C2239" t="s">
        <v>13764</v>
      </c>
      <c r="D2239">
        <v>1140</v>
      </c>
      <c r="E2239">
        <v>1140</v>
      </c>
      <c r="F2239">
        <v>20520</v>
      </c>
      <c r="G2239">
        <v>18</v>
      </c>
    </row>
    <row r="2240" spans="1:7" ht="12.75" customHeight="1">
      <c r="A2240" t="s">
        <v>13761</v>
      </c>
      <c r="B2240" t="s">
        <v>2129</v>
      </c>
      <c r="C2240" t="s">
        <v>13762</v>
      </c>
      <c r="D2240">
        <v>1140</v>
      </c>
      <c r="E2240">
        <v>1140</v>
      </c>
      <c r="F2240">
        <v>20520</v>
      </c>
      <c r="G2240">
        <v>18</v>
      </c>
    </row>
    <row r="2241" spans="1:7" ht="12.75" customHeight="1">
      <c r="A2241" t="s">
        <v>3735</v>
      </c>
      <c r="B2241" t="s">
        <v>2129</v>
      </c>
      <c r="C2241" t="s">
        <v>3736</v>
      </c>
      <c r="D2241">
        <v>1140</v>
      </c>
      <c r="E2241">
        <v>1140</v>
      </c>
      <c r="F2241">
        <v>51300</v>
      </c>
      <c r="G2241">
        <v>45</v>
      </c>
    </row>
    <row r="2242" spans="1:7" ht="12.75" customHeight="1">
      <c r="A2242" t="s">
        <v>3739</v>
      </c>
      <c r="B2242" t="s">
        <v>2129</v>
      </c>
      <c r="C2242" t="s">
        <v>3736</v>
      </c>
      <c r="D2242">
        <v>1140</v>
      </c>
      <c r="E2242">
        <v>1140</v>
      </c>
      <c r="F2242">
        <v>51300</v>
      </c>
      <c r="G2242">
        <v>45</v>
      </c>
    </row>
    <row r="2243" spans="1:7" ht="12.75" customHeight="1">
      <c r="A2243" t="s">
        <v>3347</v>
      </c>
      <c r="B2243" t="s">
        <v>2129</v>
      </c>
      <c r="C2243" t="s">
        <v>3348</v>
      </c>
      <c r="D2243">
        <v>1140</v>
      </c>
      <c r="E2243">
        <v>1140</v>
      </c>
      <c r="F2243">
        <v>85500</v>
      </c>
      <c r="G2243">
        <v>75</v>
      </c>
    </row>
    <row r="2244" spans="1:7" ht="12.75" customHeight="1">
      <c r="A2244" t="s">
        <v>3132</v>
      </c>
      <c r="B2244" t="s">
        <v>2129</v>
      </c>
      <c r="C2244" t="s">
        <v>3133</v>
      </c>
      <c r="D2244">
        <v>1140</v>
      </c>
      <c r="E2244">
        <v>85500</v>
      </c>
      <c r="F2244">
        <v>85500</v>
      </c>
      <c r="G2244">
        <v>75</v>
      </c>
    </row>
    <row r="2245" spans="1:7" ht="12.75" customHeight="1">
      <c r="A2245" t="s">
        <v>3134</v>
      </c>
      <c r="B2245" t="s">
        <v>2129</v>
      </c>
      <c r="C2245" t="s">
        <v>3135</v>
      </c>
      <c r="D2245">
        <v>1140</v>
      </c>
      <c r="E2245">
        <v>85500</v>
      </c>
      <c r="F2245">
        <v>85500</v>
      </c>
      <c r="G2245">
        <v>75</v>
      </c>
    </row>
    <row r="2246" spans="1:7" ht="12.75" customHeight="1">
      <c r="A2246" t="s">
        <v>3130</v>
      </c>
      <c r="B2246" t="s">
        <v>2129</v>
      </c>
      <c r="C2246" t="s">
        <v>3131</v>
      </c>
      <c r="D2246">
        <v>1140</v>
      </c>
      <c r="E2246">
        <v>85500</v>
      </c>
      <c r="F2246">
        <v>85500</v>
      </c>
      <c r="G2246">
        <v>75</v>
      </c>
    </row>
    <row r="2247" spans="1:7" ht="12.75" customHeight="1">
      <c r="A2247" t="s">
        <v>3345</v>
      </c>
      <c r="B2247" t="s">
        <v>2129</v>
      </c>
      <c r="C2247" t="s">
        <v>3346</v>
      </c>
      <c r="D2247">
        <v>1140</v>
      </c>
      <c r="E2247">
        <v>1140</v>
      </c>
      <c r="F2247">
        <v>85500</v>
      </c>
      <c r="G2247">
        <v>75</v>
      </c>
    </row>
    <row r="2248" spans="1:7" ht="12.75" customHeight="1">
      <c r="A2248" t="s">
        <v>4736</v>
      </c>
      <c r="B2248" t="s">
        <v>2129</v>
      </c>
      <c r="C2248" t="s">
        <v>4737</v>
      </c>
      <c r="D2248">
        <v>1140</v>
      </c>
      <c r="E2248">
        <v>1140</v>
      </c>
      <c r="F2248">
        <v>27360</v>
      </c>
      <c r="G2248">
        <v>24</v>
      </c>
    </row>
    <row r="2249" spans="1:7" ht="12.75" customHeight="1">
      <c r="A2249" t="s">
        <v>8339</v>
      </c>
      <c r="B2249" t="s">
        <v>2129</v>
      </c>
      <c r="C2249" t="s">
        <v>4737</v>
      </c>
      <c r="D2249">
        <v>1140</v>
      </c>
      <c r="E2249">
        <v>1140</v>
      </c>
      <c r="F2249">
        <v>27360</v>
      </c>
      <c r="G2249">
        <v>24</v>
      </c>
    </row>
    <row r="2250" spans="1:7" ht="12.75" customHeight="1">
      <c r="A2250" t="s">
        <v>15488</v>
      </c>
      <c r="B2250" t="s">
        <v>2129</v>
      </c>
      <c r="C2250" t="s">
        <v>15489</v>
      </c>
      <c r="D2250">
        <v>1056</v>
      </c>
      <c r="E2250">
        <v>1056</v>
      </c>
      <c r="F2250">
        <v>76032</v>
      </c>
      <c r="G2250">
        <v>72</v>
      </c>
    </row>
    <row r="2251" spans="1:7" ht="12.75" customHeight="1">
      <c r="A2251" t="s">
        <v>12709</v>
      </c>
      <c r="B2251" t="s">
        <v>2129</v>
      </c>
      <c r="C2251" t="s">
        <v>12710</v>
      </c>
      <c r="D2251">
        <v>1140</v>
      </c>
      <c r="E2251">
        <v>1140</v>
      </c>
      <c r="F2251">
        <v>41040</v>
      </c>
      <c r="G2251">
        <v>36</v>
      </c>
    </row>
    <row r="2252" spans="1:7" ht="12.75" customHeight="1">
      <c r="A2252" t="s">
        <v>5729</v>
      </c>
      <c r="B2252" t="s">
        <v>2129</v>
      </c>
      <c r="C2252" t="s">
        <v>5730</v>
      </c>
      <c r="D2252">
        <v>1140</v>
      </c>
      <c r="E2252">
        <v>4560</v>
      </c>
      <c r="F2252">
        <v>68400</v>
      </c>
      <c r="G2252">
        <v>60</v>
      </c>
    </row>
    <row r="2253" spans="1:7" ht="12.75" customHeight="1">
      <c r="A2253" t="s">
        <v>12827</v>
      </c>
      <c r="B2253" t="s">
        <v>2129</v>
      </c>
      <c r="C2253" t="s">
        <v>12828</v>
      </c>
      <c r="D2253">
        <v>1140</v>
      </c>
      <c r="E2253">
        <v>1140</v>
      </c>
      <c r="F2253">
        <v>34200</v>
      </c>
      <c r="G2253">
        <v>30</v>
      </c>
    </row>
    <row r="2254" spans="1:7" ht="12.75" customHeight="1">
      <c r="A2254" t="s">
        <v>12825</v>
      </c>
      <c r="B2254" t="s">
        <v>2129</v>
      </c>
      <c r="C2254" t="s">
        <v>12826</v>
      </c>
      <c r="D2254">
        <v>1140</v>
      </c>
      <c r="E2254">
        <v>1140</v>
      </c>
      <c r="F2254">
        <v>34200</v>
      </c>
      <c r="G2254">
        <v>30</v>
      </c>
    </row>
    <row r="2255" spans="1:7" ht="12.75" customHeight="1">
      <c r="A2255" t="s">
        <v>17720</v>
      </c>
      <c r="B2255" t="s">
        <v>2129</v>
      </c>
      <c r="C2255" t="s">
        <v>17721</v>
      </c>
      <c r="D2255">
        <v>1140</v>
      </c>
      <c r="E2255">
        <v>1140</v>
      </c>
      <c r="F2255">
        <v>18240</v>
      </c>
      <c r="G2255">
        <v>16</v>
      </c>
    </row>
    <row r="2256" spans="1:7" ht="12.75" customHeight="1">
      <c r="A2256" t="s">
        <v>17539</v>
      </c>
      <c r="B2256" t="s">
        <v>2129</v>
      </c>
      <c r="C2256" t="s">
        <v>17540</v>
      </c>
      <c r="D2256">
        <v>1140</v>
      </c>
      <c r="E2256">
        <v>11400</v>
      </c>
      <c r="F2256">
        <v>45600</v>
      </c>
      <c r="G2256">
        <v>40</v>
      </c>
    </row>
    <row r="2257" spans="1:7" ht="12.75" customHeight="1">
      <c r="A2257" t="s">
        <v>12950</v>
      </c>
      <c r="B2257" t="s">
        <v>2129</v>
      </c>
      <c r="C2257" t="s">
        <v>12951</v>
      </c>
      <c r="D2257">
        <v>1140</v>
      </c>
      <c r="E2257">
        <v>1140</v>
      </c>
      <c r="F2257">
        <v>22800</v>
      </c>
      <c r="G2257">
        <v>20</v>
      </c>
    </row>
    <row r="2258" spans="1:7" ht="12.75" customHeight="1">
      <c r="A2258" t="s">
        <v>16438</v>
      </c>
      <c r="B2258" t="s">
        <v>2129</v>
      </c>
      <c r="C2258" t="s">
        <v>16439</v>
      </c>
      <c r="D2258">
        <v>1140</v>
      </c>
      <c r="E2258">
        <v>1140</v>
      </c>
      <c r="F2258">
        <v>45600</v>
      </c>
      <c r="G2258">
        <v>40</v>
      </c>
    </row>
    <row r="2259" spans="1:7" ht="12.75" customHeight="1">
      <c r="A2259" t="s">
        <v>1541</v>
      </c>
      <c r="B2259" t="s">
        <v>2129</v>
      </c>
      <c r="C2259" t="s">
        <v>9907</v>
      </c>
      <c r="D2259">
        <v>1140</v>
      </c>
      <c r="E2259">
        <v>11400</v>
      </c>
      <c r="F2259">
        <v>34200</v>
      </c>
      <c r="G2259">
        <v>30</v>
      </c>
    </row>
    <row r="2260" spans="1:7" ht="12.75" customHeight="1">
      <c r="A2260" t="s">
        <v>16844</v>
      </c>
      <c r="B2260" t="s">
        <v>2129</v>
      </c>
      <c r="C2260" t="s">
        <v>16845</v>
      </c>
      <c r="D2260">
        <v>1140</v>
      </c>
      <c r="E2260">
        <v>1140</v>
      </c>
      <c r="F2260">
        <v>18240</v>
      </c>
      <c r="G2260">
        <v>16</v>
      </c>
    </row>
    <row r="2261" spans="1:7" ht="12.75" customHeight="1">
      <c r="A2261" t="s">
        <v>1297</v>
      </c>
      <c r="B2261" t="s">
        <v>2129</v>
      </c>
      <c r="C2261" t="s">
        <v>5210</v>
      </c>
      <c r="D2261">
        <v>1140</v>
      </c>
      <c r="E2261">
        <v>1140</v>
      </c>
      <c r="F2261">
        <v>22800</v>
      </c>
      <c r="G2261">
        <v>20</v>
      </c>
    </row>
    <row r="2262" spans="1:7" ht="12.75" customHeight="1">
      <c r="A2262" t="s">
        <v>1324</v>
      </c>
      <c r="B2262" t="s">
        <v>2129</v>
      </c>
      <c r="C2262" t="s">
        <v>5297</v>
      </c>
      <c r="D2262">
        <v>1140</v>
      </c>
      <c r="E2262">
        <v>1140</v>
      </c>
      <c r="F2262">
        <v>22800</v>
      </c>
      <c r="G2262">
        <v>20</v>
      </c>
    </row>
    <row r="2263" spans="1:7" ht="12.75" customHeight="1">
      <c r="A2263" t="s">
        <v>9029</v>
      </c>
      <c r="B2263" t="s">
        <v>2129</v>
      </c>
      <c r="C2263" t="s">
        <v>9030</v>
      </c>
      <c r="D2263">
        <v>1140</v>
      </c>
      <c r="E2263">
        <v>1140</v>
      </c>
      <c r="F2263">
        <v>27360</v>
      </c>
      <c r="G2263">
        <v>24</v>
      </c>
    </row>
    <row r="2264" spans="1:7" ht="12.75" customHeight="1">
      <c r="A2264" t="s">
        <v>9033</v>
      </c>
      <c r="B2264" t="s">
        <v>2129</v>
      </c>
      <c r="C2264" t="s">
        <v>9034</v>
      </c>
      <c r="D2264">
        <v>1140</v>
      </c>
      <c r="E2264">
        <v>1140</v>
      </c>
      <c r="F2264">
        <v>27360</v>
      </c>
      <c r="G2264">
        <v>24</v>
      </c>
    </row>
    <row r="2265" spans="1:7" ht="12.75" customHeight="1">
      <c r="A2265" t="s">
        <v>9031</v>
      </c>
      <c r="B2265" t="s">
        <v>2129</v>
      </c>
      <c r="C2265" t="s">
        <v>9032</v>
      </c>
      <c r="D2265">
        <v>1140</v>
      </c>
      <c r="E2265">
        <v>1140</v>
      </c>
      <c r="F2265">
        <v>27360</v>
      </c>
      <c r="G2265">
        <v>24</v>
      </c>
    </row>
    <row r="2266" spans="1:7" ht="12.75" customHeight="1">
      <c r="A2266" t="s">
        <v>13890</v>
      </c>
      <c r="B2266" t="s">
        <v>2129</v>
      </c>
      <c r="C2266" t="s">
        <v>13891</v>
      </c>
      <c r="D2266">
        <v>1140</v>
      </c>
      <c r="E2266">
        <v>1140</v>
      </c>
      <c r="F2266">
        <v>13680</v>
      </c>
      <c r="G2266">
        <v>12</v>
      </c>
    </row>
    <row r="2267" spans="1:7" ht="12.75" customHeight="1">
      <c r="A2267" t="s">
        <v>12916</v>
      </c>
      <c r="B2267" t="s">
        <v>2129</v>
      </c>
      <c r="C2267" t="s">
        <v>12917</v>
      </c>
      <c r="D2267">
        <v>1140</v>
      </c>
      <c r="E2267">
        <v>1140</v>
      </c>
      <c r="F2267">
        <v>13680</v>
      </c>
      <c r="G2267">
        <v>12</v>
      </c>
    </row>
    <row r="2268" spans="1:7" ht="12.75" customHeight="1">
      <c r="A2268" t="s">
        <v>13353</v>
      </c>
      <c r="B2268" t="s">
        <v>2129</v>
      </c>
      <c r="C2268" t="s">
        <v>13354</v>
      </c>
      <c r="D2268">
        <v>1140</v>
      </c>
      <c r="E2268">
        <v>1140</v>
      </c>
      <c r="F2268">
        <v>13680</v>
      </c>
      <c r="G2268">
        <v>12</v>
      </c>
    </row>
    <row r="2269" spans="1:7" ht="12.75" customHeight="1">
      <c r="A2269" t="s">
        <v>11906</v>
      </c>
      <c r="B2269" t="s">
        <v>2129</v>
      </c>
      <c r="C2269" t="s">
        <v>11907</v>
      </c>
      <c r="D2269">
        <v>1140</v>
      </c>
      <c r="E2269">
        <v>1140</v>
      </c>
      <c r="F2269">
        <v>13680</v>
      </c>
      <c r="G2269">
        <v>12</v>
      </c>
    </row>
    <row r="2270" spans="1:7" ht="12.75" customHeight="1">
      <c r="A2270" t="s">
        <v>11930</v>
      </c>
      <c r="B2270" t="s">
        <v>2129</v>
      </c>
      <c r="C2270" t="s">
        <v>11931</v>
      </c>
      <c r="D2270">
        <v>1140</v>
      </c>
      <c r="E2270">
        <v>1140</v>
      </c>
      <c r="F2270">
        <v>27360</v>
      </c>
      <c r="G2270">
        <v>24</v>
      </c>
    </row>
    <row r="2271" spans="1:7" ht="12.75" customHeight="1">
      <c r="A2271" t="s">
        <v>11932</v>
      </c>
      <c r="B2271" t="s">
        <v>2129</v>
      </c>
      <c r="C2271" t="s">
        <v>11933</v>
      </c>
      <c r="D2271">
        <v>1140</v>
      </c>
      <c r="E2271">
        <v>1140</v>
      </c>
      <c r="F2271">
        <v>27360</v>
      </c>
      <c r="G2271">
        <v>24</v>
      </c>
    </row>
    <row r="2272" spans="1:7" ht="12.75" customHeight="1">
      <c r="A2272" t="s">
        <v>11908</v>
      </c>
      <c r="B2272" t="s">
        <v>2129</v>
      </c>
      <c r="C2272" t="s">
        <v>11909</v>
      </c>
      <c r="D2272">
        <v>1140</v>
      </c>
      <c r="E2272">
        <v>1140</v>
      </c>
      <c r="F2272">
        <v>27360</v>
      </c>
      <c r="G2272">
        <v>24</v>
      </c>
    </row>
    <row r="2273" spans="1:7" ht="12.75" customHeight="1">
      <c r="A2273" t="s">
        <v>11967</v>
      </c>
      <c r="B2273" t="s">
        <v>2129</v>
      </c>
      <c r="C2273" t="s">
        <v>11968</v>
      </c>
      <c r="D2273">
        <v>1140</v>
      </c>
      <c r="E2273">
        <v>1140</v>
      </c>
      <c r="F2273">
        <v>27360</v>
      </c>
      <c r="G2273">
        <v>24</v>
      </c>
    </row>
    <row r="2274" spans="1:7" ht="12.75" customHeight="1">
      <c r="A2274" t="s">
        <v>8147</v>
      </c>
      <c r="B2274" t="s">
        <v>2129</v>
      </c>
      <c r="C2274" t="s">
        <v>8148</v>
      </c>
      <c r="D2274">
        <v>1050</v>
      </c>
      <c r="E2274">
        <v>1050</v>
      </c>
      <c r="F2274">
        <v>12600</v>
      </c>
      <c r="G2274">
        <v>12</v>
      </c>
    </row>
    <row r="2275" spans="1:7" ht="12.75" customHeight="1">
      <c r="A2275" t="s">
        <v>12145</v>
      </c>
      <c r="B2275" t="s">
        <v>2129</v>
      </c>
      <c r="C2275" t="s">
        <v>12146</v>
      </c>
      <c r="D2275">
        <v>1140</v>
      </c>
      <c r="E2275">
        <v>1140</v>
      </c>
      <c r="F2275">
        <v>22800</v>
      </c>
      <c r="G2275">
        <v>20</v>
      </c>
    </row>
    <row r="2276" spans="1:7" ht="12.75" customHeight="1">
      <c r="A2276" t="s">
        <v>15457</v>
      </c>
      <c r="B2276" t="s">
        <v>2129</v>
      </c>
      <c r="C2276" t="s">
        <v>12146</v>
      </c>
      <c r="D2276">
        <v>1140</v>
      </c>
      <c r="E2276">
        <v>1140</v>
      </c>
      <c r="F2276">
        <v>27360</v>
      </c>
      <c r="G2276">
        <v>24</v>
      </c>
    </row>
    <row r="2277" spans="1:7" ht="12.75" customHeight="1">
      <c r="A2277" t="s">
        <v>14833</v>
      </c>
      <c r="B2277" t="s">
        <v>2129</v>
      </c>
      <c r="C2277" t="s">
        <v>14834</v>
      </c>
      <c r="D2277">
        <v>1140</v>
      </c>
      <c r="E2277">
        <v>1140</v>
      </c>
      <c r="F2277">
        <v>22800</v>
      </c>
      <c r="G2277">
        <v>20</v>
      </c>
    </row>
    <row r="2278" spans="1:7" ht="12.75" customHeight="1">
      <c r="A2278" t="s">
        <v>14198</v>
      </c>
      <c r="B2278" t="s">
        <v>2129</v>
      </c>
      <c r="C2278" t="s">
        <v>14199</v>
      </c>
      <c r="D2278">
        <v>1140</v>
      </c>
      <c r="E2278">
        <v>1140</v>
      </c>
      <c r="F2278">
        <v>22800</v>
      </c>
      <c r="G2278">
        <v>20</v>
      </c>
    </row>
    <row r="2279" spans="1:7" ht="12.75" customHeight="1">
      <c r="A2279" t="s">
        <v>14639</v>
      </c>
      <c r="B2279" t="s">
        <v>2129</v>
      </c>
      <c r="C2279" t="s">
        <v>14640</v>
      </c>
      <c r="D2279">
        <v>1140</v>
      </c>
      <c r="E2279">
        <v>1140</v>
      </c>
      <c r="F2279">
        <v>22800</v>
      </c>
      <c r="G2279">
        <v>20</v>
      </c>
    </row>
    <row r="2280" spans="1:7" ht="12.75" customHeight="1">
      <c r="A2280" t="s">
        <v>893</v>
      </c>
      <c r="B2280" t="s">
        <v>2129</v>
      </c>
      <c r="C2280" t="s">
        <v>894</v>
      </c>
      <c r="D2280">
        <v>1140</v>
      </c>
      <c r="E2280">
        <v>1140</v>
      </c>
      <c r="F2280">
        <v>34200</v>
      </c>
      <c r="G2280">
        <v>30</v>
      </c>
    </row>
    <row r="2281" spans="1:7" ht="12.75" customHeight="1">
      <c r="A2281" t="s">
        <v>6449</v>
      </c>
      <c r="B2281" t="s">
        <v>2129</v>
      </c>
      <c r="C2281" t="s">
        <v>6450</v>
      </c>
      <c r="D2281">
        <v>810</v>
      </c>
      <c r="E2281">
        <v>810</v>
      </c>
      <c r="F2281">
        <v>9720</v>
      </c>
      <c r="G2281">
        <v>12</v>
      </c>
    </row>
    <row r="2282" spans="1:7" ht="12.75" customHeight="1">
      <c r="A2282" t="s">
        <v>6347</v>
      </c>
      <c r="B2282" t="s">
        <v>2129</v>
      </c>
      <c r="C2282" t="s">
        <v>6348</v>
      </c>
      <c r="D2282">
        <v>509.40000000000003</v>
      </c>
      <c r="E2282">
        <v>509.40000000000003</v>
      </c>
      <c r="F2282">
        <v>6112.8</v>
      </c>
      <c r="G2282">
        <v>12</v>
      </c>
    </row>
    <row r="2283" spans="1:7" ht="12.75" customHeight="1">
      <c r="A2283" t="s">
        <v>6969</v>
      </c>
      <c r="B2283" t="s">
        <v>2129</v>
      </c>
      <c r="C2283" t="s">
        <v>6970</v>
      </c>
      <c r="D2283">
        <v>1140</v>
      </c>
      <c r="E2283">
        <v>1140</v>
      </c>
      <c r="F2283">
        <v>34200</v>
      </c>
      <c r="G2283">
        <v>30</v>
      </c>
    </row>
    <row r="2284" spans="1:7" ht="12.75" customHeight="1">
      <c r="A2284" t="s">
        <v>6954</v>
      </c>
      <c r="B2284" t="s">
        <v>2129</v>
      </c>
      <c r="C2284" t="s">
        <v>6955</v>
      </c>
      <c r="D2284">
        <v>1140</v>
      </c>
      <c r="E2284">
        <v>1140</v>
      </c>
      <c r="F2284">
        <v>22800</v>
      </c>
      <c r="G2284">
        <v>20</v>
      </c>
    </row>
    <row r="2285" spans="1:7" ht="12.75" customHeight="1">
      <c r="A2285" t="s">
        <v>6967</v>
      </c>
      <c r="B2285" t="s">
        <v>2129</v>
      </c>
      <c r="C2285" t="s">
        <v>6968</v>
      </c>
      <c r="D2285">
        <v>1140</v>
      </c>
      <c r="E2285">
        <v>1140</v>
      </c>
      <c r="F2285">
        <v>13680</v>
      </c>
      <c r="G2285">
        <v>12</v>
      </c>
    </row>
    <row r="2286" spans="1:7" ht="12.75" customHeight="1">
      <c r="A2286" t="s">
        <v>6218</v>
      </c>
      <c r="B2286" t="s">
        <v>2129</v>
      </c>
      <c r="C2286" t="s">
        <v>6219</v>
      </c>
      <c r="D2286">
        <v>1140</v>
      </c>
      <c r="E2286">
        <v>1140</v>
      </c>
      <c r="F2286">
        <v>13680</v>
      </c>
      <c r="G2286">
        <v>12</v>
      </c>
    </row>
    <row r="2287" spans="1:7" ht="12.75" customHeight="1">
      <c r="A2287" t="s">
        <v>7783</v>
      </c>
      <c r="B2287" t="s">
        <v>2129</v>
      </c>
      <c r="C2287" t="s">
        <v>6219</v>
      </c>
      <c r="D2287">
        <v>1140</v>
      </c>
      <c r="E2287">
        <v>1140</v>
      </c>
      <c r="F2287">
        <v>13680</v>
      </c>
      <c r="G2287">
        <v>12</v>
      </c>
    </row>
    <row r="2288" spans="1:7" ht="12.75" customHeight="1">
      <c r="A2288" t="s">
        <v>19524</v>
      </c>
      <c r="B2288" t="s">
        <v>2129</v>
      </c>
      <c r="C2288" t="s">
        <v>19525</v>
      </c>
      <c r="D2288">
        <v>1140</v>
      </c>
      <c r="E2288">
        <v>1140</v>
      </c>
      <c r="F2288">
        <v>13680</v>
      </c>
      <c r="G2288">
        <v>12</v>
      </c>
    </row>
    <row r="2289" spans="1:7" ht="12.75" customHeight="1">
      <c r="A2289" t="s">
        <v>1242</v>
      </c>
      <c r="B2289" t="s">
        <v>2129</v>
      </c>
      <c r="C2289" t="s">
        <v>4366</v>
      </c>
      <c r="D2289">
        <v>1140</v>
      </c>
      <c r="E2289">
        <v>1140</v>
      </c>
      <c r="F2289">
        <v>54720</v>
      </c>
      <c r="G2289">
        <v>48</v>
      </c>
    </row>
    <row r="2290" spans="1:7" ht="12.75" customHeight="1">
      <c r="A2290" t="s">
        <v>17084</v>
      </c>
      <c r="B2290" t="s">
        <v>2129</v>
      </c>
      <c r="C2290" t="s">
        <v>17085</v>
      </c>
      <c r="D2290">
        <v>1140</v>
      </c>
      <c r="E2290">
        <v>1140</v>
      </c>
      <c r="F2290">
        <v>18240</v>
      </c>
      <c r="G2290">
        <v>16</v>
      </c>
    </row>
    <row r="2291" spans="1:7" ht="12.75" customHeight="1">
      <c r="A2291" t="s">
        <v>17385</v>
      </c>
      <c r="B2291" t="s">
        <v>2129</v>
      </c>
      <c r="C2291" t="s">
        <v>17386</v>
      </c>
      <c r="D2291">
        <v>1140</v>
      </c>
      <c r="E2291">
        <v>1140</v>
      </c>
      <c r="F2291">
        <v>13680</v>
      </c>
      <c r="G2291">
        <v>12</v>
      </c>
    </row>
    <row r="2292" spans="1:7" ht="12.75" customHeight="1">
      <c r="A2292" t="s">
        <v>5717</v>
      </c>
      <c r="B2292" t="s">
        <v>2129</v>
      </c>
      <c r="C2292" t="s">
        <v>5718</v>
      </c>
      <c r="D2292">
        <v>1140</v>
      </c>
      <c r="E2292">
        <v>4560</v>
      </c>
      <c r="F2292">
        <v>68400</v>
      </c>
      <c r="G2292">
        <v>60</v>
      </c>
    </row>
    <row r="2293" spans="1:7" ht="12.75" customHeight="1">
      <c r="A2293" t="s">
        <v>3470</v>
      </c>
      <c r="B2293" t="s">
        <v>2129</v>
      </c>
      <c r="C2293" t="s">
        <v>3471</v>
      </c>
      <c r="D2293">
        <v>1140</v>
      </c>
      <c r="E2293">
        <v>1140</v>
      </c>
      <c r="F2293">
        <v>85500</v>
      </c>
      <c r="G2293">
        <v>75</v>
      </c>
    </row>
    <row r="2294" spans="1:7" ht="12.75" customHeight="1">
      <c r="A2294" t="s">
        <v>3210</v>
      </c>
      <c r="B2294" t="s">
        <v>2129</v>
      </c>
      <c r="C2294" t="s">
        <v>3211</v>
      </c>
      <c r="D2294">
        <v>1140</v>
      </c>
      <c r="E2294">
        <v>5700</v>
      </c>
      <c r="F2294">
        <v>85500</v>
      </c>
      <c r="G2294">
        <v>75</v>
      </c>
    </row>
    <row r="2295" spans="1:7" ht="12.75" customHeight="1">
      <c r="A2295" t="s">
        <v>1182</v>
      </c>
      <c r="B2295" t="s">
        <v>2129</v>
      </c>
      <c r="C2295" t="s">
        <v>3675</v>
      </c>
      <c r="D2295">
        <v>1140</v>
      </c>
      <c r="E2295">
        <v>17100</v>
      </c>
      <c r="F2295">
        <v>51300</v>
      </c>
      <c r="G2295">
        <v>45</v>
      </c>
    </row>
    <row r="2296" spans="1:7" ht="12.75" customHeight="1">
      <c r="A2296" t="s">
        <v>3667</v>
      </c>
      <c r="B2296" t="s">
        <v>2129</v>
      </c>
      <c r="C2296" t="s">
        <v>3668</v>
      </c>
      <c r="D2296">
        <v>1140</v>
      </c>
      <c r="E2296">
        <v>1140</v>
      </c>
      <c r="F2296">
        <v>51300</v>
      </c>
      <c r="G2296">
        <v>45</v>
      </c>
    </row>
    <row r="2297" spans="1:7" ht="12.75" customHeight="1">
      <c r="A2297" t="s">
        <v>3695</v>
      </c>
      <c r="B2297" t="s">
        <v>2129</v>
      </c>
      <c r="C2297" t="s">
        <v>3696</v>
      </c>
      <c r="D2297">
        <v>1140</v>
      </c>
      <c r="E2297">
        <v>1140</v>
      </c>
      <c r="F2297">
        <v>51300</v>
      </c>
      <c r="G2297">
        <v>45</v>
      </c>
    </row>
    <row r="2298" spans="1:7" ht="12.75" customHeight="1">
      <c r="A2298" t="s">
        <v>1195</v>
      </c>
      <c r="B2298" t="s">
        <v>2129</v>
      </c>
      <c r="C2298" t="s">
        <v>3697</v>
      </c>
      <c r="D2298">
        <v>1140</v>
      </c>
      <c r="E2298">
        <v>17100</v>
      </c>
      <c r="F2298">
        <v>51300</v>
      </c>
      <c r="G2298">
        <v>45</v>
      </c>
    </row>
    <row r="2299" spans="1:7" ht="12.75" customHeight="1">
      <c r="A2299" t="s">
        <v>3353</v>
      </c>
      <c r="B2299" t="s">
        <v>2129</v>
      </c>
      <c r="C2299" t="s">
        <v>3354</v>
      </c>
      <c r="D2299">
        <v>1140</v>
      </c>
      <c r="E2299">
        <v>1140</v>
      </c>
      <c r="F2299">
        <v>85500</v>
      </c>
      <c r="G2299">
        <v>75</v>
      </c>
    </row>
    <row r="2300" spans="1:7" ht="12.75" customHeight="1">
      <c r="A2300" t="s">
        <v>2351</v>
      </c>
      <c r="B2300" t="s">
        <v>2129</v>
      </c>
      <c r="C2300" t="s">
        <v>2352</v>
      </c>
      <c r="D2300">
        <v>1140</v>
      </c>
      <c r="E2300">
        <v>1140</v>
      </c>
      <c r="F2300">
        <v>22800</v>
      </c>
      <c r="G2300">
        <v>20</v>
      </c>
    </row>
    <row r="2301" spans="1:7" ht="12.75" customHeight="1">
      <c r="A2301" t="s">
        <v>1129</v>
      </c>
      <c r="B2301" t="s">
        <v>2129</v>
      </c>
      <c r="C2301" t="s">
        <v>2369</v>
      </c>
      <c r="D2301">
        <v>1140</v>
      </c>
      <c r="E2301">
        <v>1140</v>
      </c>
      <c r="F2301">
        <v>22800</v>
      </c>
      <c r="G2301">
        <v>20</v>
      </c>
    </row>
    <row r="2302" spans="1:7" ht="12.75" customHeight="1">
      <c r="A2302" t="s">
        <v>8462</v>
      </c>
      <c r="B2302" t="s">
        <v>2129</v>
      </c>
      <c r="C2302" t="s">
        <v>8463</v>
      </c>
      <c r="D2302">
        <v>625.19000000000005</v>
      </c>
      <c r="E2302">
        <v>625.19000000000005</v>
      </c>
      <c r="F2302">
        <v>7502.28</v>
      </c>
      <c r="G2302">
        <v>12</v>
      </c>
    </row>
    <row r="2303" spans="1:7" ht="12.75" customHeight="1">
      <c r="A2303" t="s">
        <v>8638</v>
      </c>
      <c r="B2303" t="s">
        <v>2129</v>
      </c>
      <c r="C2303" t="s">
        <v>8639</v>
      </c>
      <c r="D2303">
        <v>1140</v>
      </c>
      <c r="E2303">
        <v>1140</v>
      </c>
      <c r="F2303">
        <v>27360</v>
      </c>
      <c r="G2303">
        <v>24</v>
      </c>
    </row>
    <row r="2304" spans="1:7" ht="12.75" customHeight="1">
      <c r="A2304" t="s">
        <v>8484</v>
      </c>
      <c r="B2304" t="s">
        <v>2129</v>
      </c>
      <c r="C2304" t="s">
        <v>8485</v>
      </c>
      <c r="D2304">
        <v>1140</v>
      </c>
      <c r="E2304">
        <v>1140</v>
      </c>
      <c r="F2304">
        <v>22800</v>
      </c>
      <c r="G2304">
        <v>20</v>
      </c>
    </row>
    <row r="2305" spans="1:7" ht="12.75" customHeight="1">
      <c r="A2305" t="s">
        <v>10415</v>
      </c>
      <c r="B2305" t="s">
        <v>2129</v>
      </c>
      <c r="C2305" t="s">
        <v>10416</v>
      </c>
      <c r="D2305">
        <v>1140</v>
      </c>
      <c r="E2305">
        <v>11400</v>
      </c>
      <c r="F2305">
        <v>22800</v>
      </c>
      <c r="G2305">
        <v>20</v>
      </c>
    </row>
    <row r="2306" spans="1:7" ht="12.75" customHeight="1">
      <c r="A2306" t="s">
        <v>10682</v>
      </c>
      <c r="B2306" t="s">
        <v>2129</v>
      </c>
      <c r="C2306" t="s">
        <v>10683</v>
      </c>
      <c r="D2306">
        <v>1140</v>
      </c>
      <c r="E2306">
        <v>6840</v>
      </c>
      <c r="F2306">
        <v>27360</v>
      </c>
      <c r="G2306">
        <v>24</v>
      </c>
    </row>
    <row r="2307" spans="1:7" ht="12.75" customHeight="1">
      <c r="A2307" t="s">
        <v>15668</v>
      </c>
      <c r="B2307" t="s">
        <v>2129</v>
      </c>
      <c r="C2307" t="s">
        <v>15669</v>
      </c>
      <c r="D2307">
        <v>1140</v>
      </c>
      <c r="E2307">
        <v>27360</v>
      </c>
      <c r="F2307">
        <v>109440</v>
      </c>
      <c r="G2307">
        <v>96</v>
      </c>
    </row>
    <row r="2308" spans="1:7" ht="12.75" customHeight="1">
      <c r="A2308" t="s">
        <v>6455</v>
      </c>
      <c r="B2308" t="s">
        <v>2129</v>
      </c>
      <c r="C2308" t="s">
        <v>6456</v>
      </c>
      <c r="D2308">
        <v>1140</v>
      </c>
      <c r="E2308">
        <v>1140</v>
      </c>
      <c r="F2308">
        <v>13680</v>
      </c>
      <c r="G2308">
        <v>12</v>
      </c>
    </row>
    <row r="2309" spans="1:7" ht="12.75" customHeight="1">
      <c r="A2309" t="s">
        <v>19610</v>
      </c>
      <c r="B2309" t="s">
        <v>2129</v>
      </c>
      <c r="C2309" t="s">
        <v>19611</v>
      </c>
      <c r="D2309">
        <v>1140</v>
      </c>
      <c r="E2309">
        <v>1140</v>
      </c>
      <c r="F2309">
        <v>13680</v>
      </c>
      <c r="G2309">
        <v>12</v>
      </c>
    </row>
    <row r="2310" spans="1:7" ht="12.75" customHeight="1">
      <c r="A2310" t="s">
        <v>19610</v>
      </c>
      <c r="B2310" t="s">
        <v>2129</v>
      </c>
      <c r="C2310" t="s">
        <v>19611</v>
      </c>
      <c r="D2310">
        <v>1140</v>
      </c>
      <c r="E2310">
        <v>1140</v>
      </c>
      <c r="F2310">
        <v>13680</v>
      </c>
      <c r="G2310">
        <v>12</v>
      </c>
    </row>
    <row r="2311" spans="1:7" ht="12.75" customHeight="1">
      <c r="A2311" t="s">
        <v>1246</v>
      </c>
      <c r="B2311" t="s">
        <v>2129</v>
      </c>
      <c r="C2311" t="s">
        <v>4373</v>
      </c>
      <c r="D2311">
        <v>1140</v>
      </c>
      <c r="E2311">
        <v>11400</v>
      </c>
      <c r="F2311">
        <v>45600</v>
      </c>
      <c r="G2311">
        <v>40</v>
      </c>
    </row>
    <row r="2312" spans="1:7" ht="12.75" customHeight="1">
      <c r="A2312" t="s">
        <v>1245</v>
      </c>
      <c r="B2312" t="s">
        <v>2129</v>
      </c>
      <c r="C2312" t="s">
        <v>4372</v>
      </c>
      <c r="D2312">
        <v>1140</v>
      </c>
      <c r="E2312">
        <v>11400</v>
      </c>
      <c r="F2312">
        <v>45600</v>
      </c>
      <c r="G2312">
        <v>40</v>
      </c>
    </row>
    <row r="2313" spans="1:7" ht="12.75" customHeight="1">
      <c r="A2313" t="s">
        <v>14487</v>
      </c>
      <c r="B2313" t="s">
        <v>2129</v>
      </c>
      <c r="C2313" t="s">
        <v>14488</v>
      </c>
      <c r="D2313">
        <v>1140</v>
      </c>
      <c r="E2313">
        <v>11400</v>
      </c>
      <c r="F2313">
        <v>45600</v>
      </c>
      <c r="G2313">
        <v>40</v>
      </c>
    </row>
    <row r="2314" spans="1:7" ht="12.75" customHeight="1">
      <c r="A2314" t="s">
        <v>1224</v>
      </c>
      <c r="B2314" t="s">
        <v>2129</v>
      </c>
      <c r="C2314" t="s">
        <v>4278</v>
      </c>
      <c r="D2314">
        <v>1140</v>
      </c>
      <c r="E2314">
        <v>1140</v>
      </c>
      <c r="F2314">
        <v>27360</v>
      </c>
      <c r="G2314">
        <v>24</v>
      </c>
    </row>
    <row r="2315" spans="1:7" ht="12.75" customHeight="1">
      <c r="A2315" t="s">
        <v>5725</v>
      </c>
      <c r="B2315" t="s">
        <v>2129</v>
      </c>
      <c r="C2315" t="s">
        <v>5726</v>
      </c>
      <c r="D2315">
        <v>1140</v>
      </c>
      <c r="E2315">
        <v>4560</v>
      </c>
      <c r="F2315">
        <v>68400</v>
      </c>
      <c r="G2315">
        <v>60</v>
      </c>
    </row>
    <row r="2316" spans="1:7" ht="12.75" customHeight="1">
      <c r="A2316" t="s">
        <v>5727</v>
      </c>
      <c r="B2316" t="s">
        <v>2129</v>
      </c>
      <c r="C2316" t="s">
        <v>5728</v>
      </c>
      <c r="D2316">
        <v>1140</v>
      </c>
      <c r="E2316">
        <v>4560</v>
      </c>
      <c r="F2316">
        <v>68400</v>
      </c>
      <c r="G2316">
        <v>60</v>
      </c>
    </row>
    <row r="2317" spans="1:7" ht="12.75" customHeight="1">
      <c r="A2317" t="s">
        <v>7871</v>
      </c>
      <c r="B2317" t="s">
        <v>2129</v>
      </c>
      <c r="C2317" t="s">
        <v>7872</v>
      </c>
      <c r="D2317">
        <v>1140</v>
      </c>
      <c r="E2317">
        <v>1140</v>
      </c>
      <c r="F2317">
        <v>27360</v>
      </c>
      <c r="G2317">
        <v>24</v>
      </c>
    </row>
    <row r="2318" spans="1:7" ht="12.75" customHeight="1">
      <c r="A2318" t="s">
        <v>19699</v>
      </c>
      <c r="B2318" t="s">
        <v>2129</v>
      </c>
      <c r="C2318" t="s">
        <v>19700</v>
      </c>
      <c r="D2318">
        <v>1140</v>
      </c>
      <c r="E2318">
        <v>1140</v>
      </c>
      <c r="F2318">
        <v>27360</v>
      </c>
      <c r="G2318">
        <v>24</v>
      </c>
    </row>
    <row r="2319" spans="1:7" ht="12.75" customHeight="1">
      <c r="A2319" t="s">
        <v>18361</v>
      </c>
      <c r="B2319" t="s">
        <v>2129</v>
      </c>
      <c r="C2319" t="s">
        <v>18362</v>
      </c>
      <c r="D2319">
        <v>982</v>
      </c>
      <c r="E2319">
        <v>982</v>
      </c>
      <c r="F2319">
        <v>23568</v>
      </c>
      <c r="G2319">
        <v>24</v>
      </c>
    </row>
    <row r="2320" spans="1:7" ht="12.75" customHeight="1">
      <c r="A2320" t="s">
        <v>9932</v>
      </c>
      <c r="B2320" t="s">
        <v>2129</v>
      </c>
      <c r="C2320" t="s">
        <v>9933</v>
      </c>
      <c r="D2320">
        <v>0</v>
      </c>
      <c r="E2320">
        <v>0</v>
      </c>
      <c r="F2320">
        <v>0</v>
      </c>
      <c r="G2320">
        <v>24</v>
      </c>
    </row>
    <row r="2321" spans="1:7" ht="12.75" customHeight="1">
      <c r="A2321" t="s">
        <v>12831</v>
      </c>
      <c r="B2321" t="s">
        <v>2129</v>
      </c>
      <c r="C2321" t="s">
        <v>12832</v>
      </c>
      <c r="D2321">
        <v>1140</v>
      </c>
      <c r="E2321">
        <v>1140</v>
      </c>
      <c r="F2321">
        <v>13680</v>
      </c>
      <c r="G2321">
        <v>12</v>
      </c>
    </row>
    <row r="2322" spans="1:7" ht="12.75" customHeight="1">
      <c r="A2322" t="s">
        <v>8732</v>
      </c>
      <c r="B2322" t="s">
        <v>2129</v>
      </c>
      <c r="C2322" t="s">
        <v>8733</v>
      </c>
      <c r="D2322">
        <v>1140</v>
      </c>
      <c r="E2322">
        <v>1140</v>
      </c>
      <c r="F2322">
        <v>34200</v>
      </c>
      <c r="G2322">
        <v>30</v>
      </c>
    </row>
    <row r="2323" spans="1:7" ht="12.75" customHeight="1">
      <c r="A2323" t="s">
        <v>1252</v>
      </c>
      <c r="B2323" t="s">
        <v>2129</v>
      </c>
      <c r="C2323" t="s">
        <v>4385</v>
      </c>
      <c r="D2323">
        <v>1140</v>
      </c>
      <c r="E2323">
        <v>13680</v>
      </c>
      <c r="F2323">
        <v>54720</v>
      </c>
      <c r="G2323">
        <v>48</v>
      </c>
    </row>
    <row r="2324" spans="1:7" ht="12.75" customHeight="1">
      <c r="A2324" t="s">
        <v>15266</v>
      </c>
      <c r="B2324" t="s">
        <v>2129</v>
      </c>
      <c r="C2324" t="s">
        <v>15267</v>
      </c>
      <c r="D2324">
        <v>1140</v>
      </c>
      <c r="E2324">
        <v>1140</v>
      </c>
      <c r="F2324">
        <v>27360</v>
      </c>
      <c r="G2324">
        <v>24</v>
      </c>
    </row>
    <row r="2325" spans="1:7" ht="12.75" customHeight="1">
      <c r="A2325" t="s">
        <v>10582</v>
      </c>
      <c r="B2325" t="s">
        <v>2129</v>
      </c>
      <c r="C2325" t="s">
        <v>10583</v>
      </c>
      <c r="D2325">
        <v>1140</v>
      </c>
      <c r="E2325">
        <v>1140</v>
      </c>
      <c r="F2325">
        <v>22800</v>
      </c>
      <c r="G2325">
        <v>20</v>
      </c>
    </row>
    <row r="2326" spans="1:7" ht="12.75" customHeight="1">
      <c r="A2326" t="s">
        <v>972</v>
      </c>
      <c r="B2326" t="s">
        <v>2129</v>
      </c>
      <c r="C2326" t="s">
        <v>973</v>
      </c>
      <c r="D2326">
        <v>1140</v>
      </c>
      <c r="E2326">
        <v>1140</v>
      </c>
      <c r="F2326">
        <v>27360</v>
      </c>
      <c r="G2326">
        <v>24</v>
      </c>
    </row>
    <row r="2327" spans="1:7" ht="12.75" customHeight="1">
      <c r="A2327" t="s">
        <v>8997</v>
      </c>
      <c r="B2327" t="s">
        <v>2129</v>
      </c>
      <c r="C2327" t="s">
        <v>8998</v>
      </c>
      <c r="D2327">
        <v>1140</v>
      </c>
      <c r="E2327">
        <v>1140</v>
      </c>
      <c r="F2327">
        <v>27360</v>
      </c>
      <c r="G2327">
        <v>24</v>
      </c>
    </row>
    <row r="2328" spans="1:7" ht="12.75" customHeight="1">
      <c r="A2328" t="s">
        <v>14946</v>
      </c>
      <c r="B2328" t="s">
        <v>2129</v>
      </c>
      <c r="C2328" t="s">
        <v>14947</v>
      </c>
      <c r="D2328">
        <v>1140</v>
      </c>
      <c r="E2328">
        <v>1140</v>
      </c>
      <c r="F2328">
        <v>13680</v>
      </c>
      <c r="G2328">
        <v>12</v>
      </c>
    </row>
    <row r="2329" spans="1:7" ht="12.75" customHeight="1">
      <c r="A2329" t="s">
        <v>15226</v>
      </c>
      <c r="B2329" t="s">
        <v>2129</v>
      </c>
      <c r="C2329" t="s">
        <v>15227</v>
      </c>
      <c r="D2329">
        <v>1140</v>
      </c>
      <c r="E2329">
        <v>1140</v>
      </c>
      <c r="F2329">
        <v>13680</v>
      </c>
      <c r="G2329">
        <v>12</v>
      </c>
    </row>
    <row r="2330" spans="1:7" ht="12.75" customHeight="1">
      <c r="A2330" t="s">
        <v>14948</v>
      </c>
      <c r="B2330" t="s">
        <v>2129</v>
      </c>
      <c r="C2330" t="s">
        <v>14949</v>
      </c>
      <c r="D2330">
        <v>1140</v>
      </c>
      <c r="E2330">
        <v>1140</v>
      </c>
      <c r="F2330">
        <v>13680</v>
      </c>
      <c r="G2330">
        <v>12</v>
      </c>
    </row>
    <row r="2331" spans="1:7" ht="12.75" customHeight="1">
      <c r="A2331" t="s">
        <v>14950</v>
      </c>
      <c r="B2331" t="s">
        <v>2129</v>
      </c>
      <c r="C2331" t="s">
        <v>14951</v>
      </c>
      <c r="D2331">
        <v>1140</v>
      </c>
      <c r="E2331">
        <v>1140</v>
      </c>
      <c r="F2331">
        <v>13680</v>
      </c>
      <c r="G2331">
        <v>12</v>
      </c>
    </row>
    <row r="2332" spans="1:7" ht="12.75" customHeight="1">
      <c r="A2332" t="s">
        <v>9261</v>
      </c>
      <c r="B2332" t="s">
        <v>2129</v>
      </c>
      <c r="C2332" t="s">
        <v>9262</v>
      </c>
      <c r="D2332">
        <v>825</v>
      </c>
      <c r="E2332">
        <v>8250</v>
      </c>
      <c r="F2332">
        <v>33000</v>
      </c>
      <c r="G2332">
        <v>40</v>
      </c>
    </row>
    <row r="2333" spans="1:7" ht="12.75" customHeight="1">
      <c r="A2333" t="s">
        <v>9259</v>
      </c>
      <c r="B2333" t="s">
        <v>2129</v>
      </c>
      <c r="C2333" t="s">
        <v>9260</v>
      </c>
      <c r="D2333">
        <v>825</v>
      </c>
      <c r="E2333">
        <v>8250</v>
      </c>
      <c r="F2333">
        <v>33000</v>
      </c>
      <c r="G2333">
        <v>40</v>
      </c>
    </row>
    <row r="2334" spans="1:7" ht="12.75" customHeight="1">
      <c r="A2334" t="s">
        <v>13333</v>
      </c>
      <c r="B2334" t="s">
        <v>2129</v>
      </c>
      <c r="C2334" t="s">
        <v>13334</v>
      </c>
      <c r="D2334">
        <v>1140</v>
      </c>
      <c r="E2334">
        <v>17100</v>
      </c>
      <c r="F2334">
        <v>68400</v>
      </c>
      <c r="G2334">
        <v>60</v>
      </c>
    </row>
    <row r="2335" spans="1:7" ht="12.75" customHeight="1">
      <c r="A2335" t="s">
        <v>5005</v>
      </c>
      <c r="B2335" t="s">
        <v>2129</v>
      </c>
      <c r="C2335" t="s">
        <v>5006</v>
      </c>
      <c r="D2335">
        <v>1140</v>
      </c>
      <c r="E2335">
        <v>1140</v>
      </c>
      <c r="F2335">
        <v>27360</v>
      </c>
      <c r="G2335">
        <v>24</v>
      </c>
    </row>
    <row r="2336" spans="1:7" ht="12.75" customHeight="1">
      <c r="A2336" t="s">
        <v>12856</v>
      </c>
      <c r="B2336" t="s">
        <v>2129</v>
      </c>
      <c r="C2336" t="s">
        <v>12857</v>
      </c>
      <c r="D2336">
        <v>1140</v>
      </c>
      <c r="E2336">
        <v>1140</v>
      </c>
      <c r="F2336">
        <v>22800</v>
      </c>
      <c r="G2336">
        <v>20</v>
      </c>
    </row>
    <row r="2337" spans="1:7" ht="12.75" customHeight="1">
      <c r="A2337" t="s">
        <v>14566</v>
      </c>
      <c r="B2337" t="s">
        <v>2129</v>
      </c>
      <c r="C2337" t="s">
        <v>14567</v>
      </c>
      <c r="D2337">
        <v>1140</v>
      </c>
      <c r="E2337">
        <v>1140</v>
      </c>
      <c r="F2337">
        <v>45600</v>
      </c>
      <c r="G2337">
        <v>40</v>
      </c>
    </row>
    <row r="2338" spans="1:7" ht="12.75" customHeight="1">
      <c r="A2338" t="s">
        <v>7360</v>
      </c>
      <c r="B2338" t="s">
        <v>2129</v>
      </c>
      <c r="C2338" t="s">
        <v>7361</v>
      </c>
      <c r="D2338">
        <v>1140</v>
      </c>
      <c r="E2338">
        <v>1140</v>
      </c>
      <c r="F2338">
        <v>27360</v>
      </c>
      <c r="G2338">
        <v>24</v>
      </c>
    </row>
    <row r="2339" spans="1:7" ht="12.75" customHeight="1">
      <c r="A2339" t="s">
        <v>17604</v>
      </c>
      <c r="B2339" t="s">
        <v>2129</v>
      </c>
      <c r="C2339" t="s">
        <v>17605</v>
      </c>
      <c r="D2339">
        <v>1140</v>
      </c>
      <c r="E2339">
        <v>1140</v>
      </c>
      <c r="F2339">
        <v>18240</v>
      </c>
      <c r="G2339">
        <v>16</v>
      </c>
    </row>
    <row r="2340" spans="1:7" ht="12.75" customHeight="1">
      <c r="A2340" t="s">
        <v>17712</v>
      </c>
      <c r="B2340" t="s">
        <v>2129</v>
      </c>
      <c r="C2340" t="s">
        <v>17713</v>
      </c>
      <c r="D2340">
        <v>1140</v>
      </c>
      <c r="E2340">
        <v>1140</v>
      </c>
      <c r="F2340">
        <v>18240</v>
      </c>
      <c r="G2340">
        <v>16</v>
      </c>
    </row>
    <row r="2341" spans="1:7" ht="12.75" customHeight="1">
      <c r="A2341" t="s">
        <v>11860</v>
      </c>
      <c r="B2341" t="s">
        <v>2129</v>
      </c>
      <c r="C2341" t="s">
        <v>11861</v>
      </c>
      <c r="D2341">
        <v>1140</v>
      </c>
      <c r="E2341">
        <v>1140</v>
      </c>
      <c r="F2341">
        <v>13680</v>
      </c>
      <c r="G2341">
        <v>12</v>
      </c>
    </row>
    <row r="2342" spans="1:7" ht="12.75" customHeight="1">
      <c r="A2342" t="s">
        <v>11697</v>
      </c>
      <c r="B2342" t="s">
        <v>2129</v>
      </c>
      <c r="C2342" t="s">
        <v>11698</v>
      </c>
      <c r="D2342">
        <v>1140</v>
      </c>
      <c r="E2342">
        <v>2280</v>
      </c>
      <c r="F2342">
        <v>13680</v>
      </c>
      <c r="G2342">
        <v>12</v>
      </c>
    </row>
    <row r="2343" spans="1:7" ht="12.75" customHeight="1">
      <c r="A2343" t="s">
        <v>1140</v>
      </c>
      <c r="B2343" t="s">
        <v>2129</v>
      </c>
      <c r="C2343" t="s">
        <v>2382</v>
      </c>
      <c r="D2343">
        <v>1140</v>
      </c>
      <c r="E2343">
        <v>9120</v>
      </c>
      <c r="F2343">
        <v>27360</v>
      </c>
      <c r="G2343">
        <v>24</v>
      </c>
    </row>
    <row r="2344" spans="1:7" ht="12.75" customHeight="1">
      <c r="A2344" t="s">
        <v>1142</v>
      </c>
      <c r="B2344" t="s">
        <v>2129</v>
      </c>
      <c r="C2344" t="s">
        <v>2384</v>
      </c>
      <c r="D2344">
        <v>1140</v>
      </c>
      <c r="E2344">
        <v>9120</v>
      </c>
      <c r="F2344">
        <v>27360</v>
      </c>
      <c r="G2344">
        <v>24</v>
      </c>
    </row>
    <row r="2345" spans="1:7" ht="12.75" customHeight="1">
      <c r="A2345" t="s">
        <v>1137</v>
      </c>
      <c r="B2345" t="s">
        <v>2129</v>
      </c>
      <c r="C2345" t="s">
        <v>2379</v>
      </c>
      <c r="D2345">
        <v>1140</v>
      </c>
      <c r="E2345">
        <v>9120</v>
      </c>
      <c r="F2345">
        <v>27360</v>
      </c>
      <c r="G2345">
        <v>24</v>
      </c>
    </row>
    <row r="2346" spans="1:7" ht="12.75" customHeight="1">
      <c r="A2346" t="s">
        <v>1141</v>
      </c>
      <c r="B2346" t="s">
        <v>2129</v>
      </c>
      <c r="C2346" t="s">
        <v>2383</v>
      </c>
      <c r="D2346">
        <v>1140</v>
      </c>
      <c r="E2346">
        <v>9120</v>
      </c>
      <c r="F2346">
        <v>27360</v>
      </c>
      <c r="G2346">
        <v>24</v>
      </c>
    </row>
    <row r="2347" spans="1:7" ht="12.75" customHeight="1">
      <c r="A2347" t="s">
        <v>1136</v>
      </c>
      <c r="B2347" t="s">
        <v>2129</v>
      </c>
      <c r="C2347" t="s">
        <v>2378</v>
      </c>
      <c r="D2347">
        <v>1140</v>
      </c>
      <c r="E2347">
        <v>9120</v>
      </c>
      <c r="F2347">
        <v>27360</v>
      </c>
      <c r="G2347">
        <v>24</v>
      </c>
    </row>
    <row r="2348" spans="1:7" ht="12.75" customHeight="1">
      <c r="A2348" t="s">
        <v>13997</v>
      </c>
      <c r="B2348" t="s">
        <v>2129</v>
      </c>
      <c r="C2348" t="s">
        <v>13998</v>
      </c>
      <c r="D2348">
        <v>1140</v>
      </c>
      <c r="E2348">
        <v>1140</v>
      </c>
      <c r="F2348">
        <v>13680</v>
      </c>
      <c r="G2348">
        <v>12</v>
      </c>
    </row>
    <row r="2349" spans="1:7" ht="12.75" customHeight="1">
      <c r="A2349" t="s">
        <v>11751</v>
      </c>
      <c r="B2349" t="s">
        <v>2129</v>
      </c>
      <c r="C2349" t="s">
        <v>11752</v>
      </c>
      <c r="D2349">
        <v>1140</v>
      </c>
      <c r="E2349">
        <v>1140</v>
      </c>
      <c r="F2349">
        <v>13680</v>
      </c>
      <c r="G2349">
        <v>12</v>
      </c>
    </row>
    <row r="2350" spans="1:7" ht="12.75" customHeight="1">
      <c r="A2350" t="s">
        <v>14335</v>
      </c>
      <c r="B2350" t="s">
        <v>2129</v>
      </c>
      <c r="C2350" t="s">
        <v>14336</v>
      </c>
      <c r="D2350">
        <v>1140</v>
      </c>
      <c r="E2350">
        <v>1140</v>
      </c>
      <c r="F2350">
        <v>13680</v>
      </c>
      <c r="G2350">
        <v>12</v>
      </c>
    </row>
    <row r="2351" spans="1:7" ht="12.75" customHeight="1">
      <c r="A2351" t="s">
        <v>12747</v>
      </c>
      <c r="B2351" t="s">
        <v>2129</v>
      </c>
      <c r="C2351" t="s">
        <v>12748</v>
      </c>
      <c r="D2351">
        <v>1140</v>
      </c>
      <c r="E2351">
        <v>1140</v>
      </c>
      <c r="F2351">
        <v>13680</v>
      </c>
      <c r="G2351">
        <v>12</v>
      </c>
    </row>
    <row r="2352" spans="1:7" ht="12.75" customHeight="1">
      <c r="A2352" t="s">
        <v>17756</v>
      </c>
      <c r="B2352" t="s">
        <v>2129</v>
      </c>
      <c r="C2352" t="s">
        <v>17757</v>
      </c>
      <c r="D2352">
        <v>1140</v>
      </c>
      <c r="E2352">
        <v>1140</v>
      </c>
      <c r="F2352">
        <v>22800</v>
      </c>
      <c r="G2352">
        <v>20</v>
      </c>
    </row>
    <row r="2353" spans="1:7" ht="12.75" customHeight="1">
      <c r="A2353" t="s">
        <v>17531</v>
      </c>
      <c r="B2353" t="s">
        <v>2129</v>
      </c>
      <c r="C2353" t="s">
        <v>17532</v>
      </c>
      <c r="D2353">
        <v>1140</v>
      </c>
      <c r="E2353">
        <v>1140</v>
      </c>
      <c r="F2353">
        <v>22800</v>
      </c>
      <c r="G2353">
        <v>20</v>
      </c>
    </row>
    <row r="2354" spans="1:7" ht="12.75" customHeight="1">
      <c r="A2354" t="s">
        <v>17529</v>
      </c>
      <c r="B2354" t="s">
        <v>2129</v>
      </c>
      <c r="C2354" t="s">
        <v>17530</v>
      </c>
      <c r="D2354">
        <v>1140</v>
      </c>
      <c r="E2354">
        <v>1140</v>
      </c>
      <c r="F2354">
        <v>22800</v>
      </c>
      <c r="G2354">
        <v>20</v>
      </c>
    </row>
    <row r="2355" spans="1:7" ht="12.75" customHeight="1">
      <c r="A2355" t="s">
        <v>3351</v>
      </c>
      <c r="B2355" t="s">
        <v>2129</v>
      </c>
      <c r="C2355" t="s">
        <v>3352</v>
      </c>
      <c r="D2355">
        <v>1140</v>
      </c>
      <c r="E2355">
        <v>1140</v>
      </c>
      <c r="F2355">
        <v>68400</v>
      </c>
      <c r="G2355">
        <v>60</v>
      </c>
    </row>
    <row r="2356" spans="1:7" ht="12.75" customHeight="1">
      <c r="A2356" t="s">
        <v>3138</v>
      </c>
      <c r="B2356" t="s">
        <v>2129</v>
      </c>
      <c r="C2356" t="s">
        <v>3139</v>
      </c>
      <c r="D2356">
        <v>1140</v>
      </c>
      <c r="E2356">
        <v>68400</v>
      </c>
      <c r="F2356">
        <v>68400</v>
      </c>
      <c r="G2356">
        <v>60</v>
      </c>
    </row>
    <row r="2357" spans="1:7" ht="12.75" customHeight="1">
      <c r="A2357" t="s">
        <v>3136</v>
      </c>
      <c r="B2357" t="s">
        <v>2129</v>
      </c>
      <c r="C2357" t="s">
        <v>3137</v>
      </c>
      <c r="D2357">
        <v>1140</v>
      </c>
      <c r="E2357">
        <v>68400</v>
      </c>
      <c r="F2357">
        <v>68400</v>
      </c>
      <c r="G2357">
        <v>60</v>
      </c>
    </row>
    <row r="2358" spans="1:7" ht="12.75" customHeight="1">
      <c r="A2358" t="s">
        <v>11062</v>
      </c>
      <c r="B2358" t="s">
        <v>2129</v>
      </c>
      <c r="C2358" t="s">
        <v>11063</v>
      </c>
      <c r="D2358">
        <v>955</v>
      </c>
      <c r="E2358">
        <v>955</v>
      </c>
      <c r="F2358">
        <v>11460</v>
      </c>
      <c r="G2358">
        <v>12</v>
      </c>
    </row>
    <row r="2359" spans="1:7" ht="12.75" customHeight="1">
      <c r="A2359" t="s">
        <v>16899</v>
      </c>
      <c r="B2359" t="s">
        <v>2129</v>
      </c>
      <c r="C2359" t="s">
        <v>16900</v>
      </c>
      <c r="D2359">
        <v>1140</v>
      </c>
      <c r="E2359">
        <v>1140</v>
      </c>
      <c r="F2359">
        <v>34200</v>
      </c>
      <c r="G2359">
        <v>30</v>
      </c>
    </row>
    <row r="2360" spans="1:7" ht="12.75" customHeight="1">
      <c r="A2360" t="s">
        <v>17306</v>
      </c>
      <c r="B2360" t="s">
        <v>2129</v>
      </c>
      <c r="C2360" t="s">
        <v>17307</v>
      </c>
      <c r="D2360">
        <v>1140</v>
      </c>
      <c r="E2360">
        <v>1140</v>
      </c>
      <c r="F2360">
        <v>45600</v>
      </c>
      <c r="G2360">
        <v>40</v>
      </c>
    </row>
    <row r="2361" spans="1:7" ht="12.75" customHeight="1">
      <c r="A2361" t="s">
        <v>1277</v>
      </c>
      <c r="B2361" t="s">
        <v>2129</v>
      </c>
      <c r="C2361" t="s">
        <v>5127</v>
      </c>
      <c r="D2361">
        <v>1140</v>
      </c>
      <c r="E2361">
        <v>1140</v>
      </c>
      <c r="F2361">
        <v>27360</v>
      </c>
      <c r="G2361">
        <v>24</v>
      </c>
    </row>
    <row r="2362" spans="1:7" ht="12.75" customHeight="1">
      <c r="A2362" t="s">
        <v>10519</v>
      </c>
      <c r="B2362" t="s">
        <v>2129</v>
      </c>
      <c r="C2362" t="s">
        <v>10520</v>
      </c>
      <c r="D2362">
        <v>1140</v>
      </c>
      <c r="E2362">
        <v>22800</v>
      </c>
      <c r="F2362">
        <v>22800</v>
      </c>
      <c r="G2362">
        <v>20</v>
      </c>
    </row>
    <row r="2363" spans="1:7" ht="12.75" customHeight="1">
      <c r="A2363" t="s">
        <v>4243</v>
      </c>
      <c r="B2363" t="s">
        <v>2129</v>
      </c>
      <c r="C2363" t="s">
        <v>4244</v>
      </c>
      <c r="D2363">
        <v>1140</v>
      </c>
      <c r="E2363">
        <v>54720</v>
      </c>
      <c r="F2363">
        <v>54720</v>
      </c>
      <c r="G2363">
        <v>48</v>
      </c>
    </row>
    <row r="2364" spans="1:7" ht="12.75" customHeight="1">
      <c r="A2364" t="s">
        <v>10636</v>
      </c>
      <c r="B2364" t="s">
        <v>2129</v>
      </c>
      <c r="C2364" t="s">
        <v>10637</v>
      </c>
      <c r="D2364">
        <v>1140</v>
      </c>
      <c r="E2364">
        <v>1140</v>
      </c>
      <c r="F2364">
        <v>22800</v>
      </c>
      <c r="G2364">
        <v>20</v>
      </c>
    </row>
    <row r="2365" spans="1:7" ht="12.75" customHeight="1">
      <c r="A2365" t="s">
        <v>19111</v>
      </c>
      <c r="B2365" t="s">
        <v>2129</v>
      </c>
      <c r="C2365" t="s">
        <v>19112</v>
      </c>
      <c r="D2365">
        <v>675</v>
      </c>
      <c r="E2365">
        <v>675</v>
      </c>
      <c r="F2365">
        <v>10800</v>
      </c>
      <c r="G2365">
        <v>16</v>
      </c>
    </row>
    <row r="2366" spans="1:7" ht="12.75" customHeight="1">
      <c r="A2366" t="s">
        <v>697</v>
      </c>
      <c r="B2366" t="s">
        <v>2129</v>
      </c>
      <c r="C2366" t="s">
        <v>698</v>
      </c>
      <c r="D2366">
        <v>1140</v>
      </c>
      <c r="E2366">
        <v>1140</v>
      </c>
      <c r="F2366">
        <v>18240</v>
      </c>
      <c r="G2366">
        <v>16</v>
      </c>
    </row>
    <row r="2367" spans="1:7" ht="12.75" customHeight="1">
      <c r="A2367" t="s">
        <v>538</v>
      </c>
      <c r="B2367" t="s">
        <v>2129</v>
      </c>
      <c r="C2367" t="s">
        <v>539</v>
      </c>
      <c r="D2367">
        <v>1140</v>
      </c>
      <c r="E2367">
        <v>1140</v>
      </c>
      <c r="F2367">
        <v>18240</v>
      </c>
      <c r="G2367">
        <v>16</v>
      </c>
    </row>
    <row r="2368" spans="1:7" ht="12.75" customHeight="1">
      <c r="A2368" t="s">
        <v>10207</v>
      </c>
      <c r="B2368" t="s">
        <v>2129</v>
      </c>
      <c r="C2368" t="s">
        <v>10208</v>
      </c>
      <c r="D2368">
        <v>1140</v>
      </c>
      <c r="E2368">
        <v>1140</v>
      </c>
      <c r="F2368">
        <v>18240</v>
      </c>
      <c r="G2368">
        <v>16</v>
      </c>
    </row>
    <row r="2369" spans="1:7" ht="12.75" customHeight="1">
      <c r="A2369" t="s">
        <v>1437</v>
      </c>
      <c r="B2369" t="s">
        <v>2129</v>
      </c>
      <c r="C2369" t="s">
        <v>6912</v>
      </c>
      <c r="D2369">
        <v>1140</v>
      </c>
      <c r="E2369">
        <v>1140</v>
      </c>
      <c r="F2369">
        <v>18240</v>
      </c>
      <c r="G2369">
        <v>16</v>
      </c>
    </row>
    <row r="2370" spans="1:7" ht="12.75" customHeight="1">
      <c r="A2370" t="s">
        <v>1555</v>
      </c>
      <c r="B2370" t="s">
        <v>2129</v>
      </c>
      <c r="C2370" t="s">
        <v>6912</v>
      </c>
      <c r="D2370">
        <v>1140</v>
      </c>
      <c r="E2370">
        <v>1140</v>
      </c>
      <c r="F2370">
        <v>18240</v>
      </c>
      <c r="G2370">
        <v>16</v>
      </c>
    </row>
    <row r="2371" spans="1:7" ht="12.75" customHeight="1">
      <c r="A2371" t="s">
        <v>5031</v>
      </c>
      <c r="B2371" t="s">
        <v>2129</v>
      </c>
      <c r="C2371" t="s">
        <v>5032</v>
      </c>
      <c r="D2371">
        <v>1140</v>
      </c>
      <c r="E2371">
        <v>1140</v>
      </c>
      <c r="F2371">
        <v>27360</v>
      </c>
      <c r="G2371">
        <v>24</v>
      </c>
    </row>
    <row r="2372" spans="1:7" ht="12.75" customHeight="1">
      <c r="A2372" t="s">
        <v>1320</v>
      </c>
      <c r="B2372" t="s">
        <v>2129</v>
      </c>
      <c r="C2372" t="s">
        <v>5287</v>
      </c>
      <c r="D2372">
        <v>1140</v>
      </c>
      <c r="E2372">
        <v>1140</v>
      </c>
      <c r="F2372">
        <v>27360</v>
      </c>
      <c r="G2372">
        <v>24</v>
      </c>
    </row>
    <row r="2373" spans="1:7" ht="12.75" customHeight="1">
      <c r="A2373" t="s">
        <v>18221</v>
      </c>
      <c r="B2373" t="s">
        <v>2129</v>
      </c>
      <c r="C2373" t="s">
        <v>18222</v>
      </c>
      <c r="D2373">
        <v>944</v>
      </c>
      <c r="E2373">
        <v>944</v>
      </c>
      <c r="F2373">
        <v>22656</v>
      </c>
      <c r="G2373">
        <v>24</v>
      </c>
    </row>
    <row r="2374" spans="1:7" ht="12.75" customHeight="1">
      <c r="A2374" t="s">
        <v>14819</v>
      </c>
      <c r="B2374" t="s">
        <v>2129</v>
      </c>
      <c r="C2374" t="s">
        <v>14820</v>
      </c>
      <c r="D2374">
        <v>1140</v>
      </c>
      <c r="E2374">
        <v>1140</v>
      </c>
      <c r="F2374">
        <v>45600</v>
      </c>
      <c r="G2374">
        <v>40</v>
      </c>
    </row>
    <row r="2375" spans="1:7" ht="12.75" customHeight="1">
      <c r="A2375" t="s">
        <v>14815</v>
      </c>
      <c r="B2375" t="s">
        <v>2129</v>
      </c>
      <c r="C2375" t="s">
        <v>14816</v>
      </c>
      <c r="D2375">
        <v>1140</v>
      </c>
      <c r="E2375">
        <v>1140</v>
      </c>
      <c r="F2375">
        <v>45600</v>
      </c>
      <c r="G2375">
        <v>40</v>
      </c>
    </row>
    <row r="2376" spans="1:7" ht="12.75" customHeight="1">
      <c r="A2376" t="s">
        <v>6304</v>
      </c>
      <c r="B2376" t="s">
        <v>2129</v>
      </c>
      <c r="C2376" t="s">
        <v>6305</v>
      </c>
      <c r="D2376">
        <v>1140</v>
      </c>
      <c r="E2376">
        <v>1140</v>
      </c>
      <c r="F2376">
        <v>11400</v>
      </c>
      <c r="G2376">
        <v>10</v>
      </c>
    </row>
    <row r="2377" spans="1:7" ht="12.75" customHeight="1">
      <c r="A2377" t="s">
        <v>6322</v>
      </c>
      <c r="B2377" t="s">
        <v>2129</v>
      </c>
      <c r="C2377" t="s">
        <v>6323</v>
      </c>
      <c r="D2377">
        <v>1140</v>
      </c>
      <c r="E2377">
        <v>1140</v>
      </c>
      <c r="F2377">
        <v>11400</v>
      </c>
      <c r="G2377">
        <v>10</v>
      </c>
    </row>
    <row r="2378" spans="1:7" ht="12.75" customHeight="1">
      <c r="A2378" t="s">
        <v>6696</v>
      </c>
      <c r="B2378" t="s">
        <v>2129</v>
      </c>
      <c r="C2378" t="s">
        <v>6697</v>
      </c>
      <c r="D2378">
        <v>810</v>
      </c>
      <c r="E2378">
        <v>8100</v>
      </c>
      <c r="F2378">
        <v>8100</v>
      </c>
      <c r="G2378">
        <v>10</v>
      </c>
    </row>
    <row r="2379" spans="1:7" ht="12.75" customHeight="1">
      <c r="A2379" t="s">
        <v>9822</v>
      </c>
      <c r="B2379" t="s">
        <v>2129</v>
      </c>
      <c r="C2379" t="s">
        <v>9823</v>
      </c>
      <c r="D2379">
        <v>1140</v>
      </c>
      <c r="E2379">
        <v>1140</v>
      </c>
      <c r="F2379">
        <v>34200</v>
      </c>
      <c r="G2379">
        <v>30</v>
      </c>
    </row>
    <row r="2380" spans="1:7" ht="12.75" customHeight="1">
      <c r="A2380" t="s">
        <v>9824</v>
      </c>
      <c r="B2380" t="s">
        <v>2129</v>
      </c>
      <c r="C2380" t="s">
        <v>9825</v>
      </c>
      <c r="D2380">
        <v>1140</v>
      </c>
      <c r="E2380">
        <v>1140</v>
      </c>
      <c r="F2380">
        <v>34200</v>
      </c>
      <c r="G2380">
        <v>30</v>
      </c>
    </row>
    <row r="2381" spans="1:7" ht="12.75" customHeight="1">
      <c r="A2381" t="s">
        <v>9820</v>
      </c>
      <c r="B2381" t="s">
        <v>2129</v>
      </c>
      <c r="C2381" t="s">
        <v>9821</v>
      </c>
      <c r="D2381">
        <v>1140</v>
      </c>
      <c r="E2381">
        <v>1140</v>
      </c>
      <c r="F2381">
        <v>34200</v>
      </c>
      <c r="G2381">
        <v>30</v>
      </c>
    </row>
    <row r="2382" spans="1:7" ht="12.75" customHeight="1">
      <c r="A2382" t="s">
        <v>9901</v>
      </c>
      <c r="B2382" t="s">
        <v>2129</v>
      </c>
      <c r="C2382" t="s">
        <v>9902</v>
      </c>
      <c r="D2382">
        <v>1140</v>
      </c>
      <c r="E2382">
        <v>9120</v>
      </c>
      <c r="F2382">
        <v>27360</v>
      </c>
      <c r="G2382">
        <v>24</v>
      </c>
    </row>
    <row r="2383" spans="1:7" ht="12.75" customHeight="1">
      <c r="A2383" t="s">
        <v>9904</v>
      </c>
      <c r="B2383" t="s">
        <v>2129</v>
      </c>
      <c r="C2383" t="s">
        <v>9905</v>
      </c>
      <c r="D2383">
        <v>1140</v>
      </c>
      <c r="E2383">
        <v>6840</v>
      </c>
      <c r="F2383">
        <v>27360</v>
      </c>
      <c r="G2383">
        <v>24</v>
      </c>
    </row>
    <row r="2384" spans="1:7" ht="12.75" customHeight="1">
      <c r="A2384" t="s">
        <v>17318</v>
      </c>
      <c r="B2384" t="s">
        <v>2129</v>
      </c>
      <c r="C2384" t="s">
        <v>17319</v>
      </c>
      <c r="D2384">
        <v>1140</v>
      </c>
      <c r="E2384">
        <v>1140</v>
      </c>
      <c r="F2384">
        <v>13680</v>
      </c>
      <c r="G2384">
        <v>12</v>
      </c>
    </row>
    <row r="2385" spans="1:7" ht="12.75" customHeight="1">
      <c r="A2385" t="s">
        <v>6669</v>
      </c>
      <c r="B2385" t="s">
        <v>2129</v>
      </c>
      <c r="C2385" t="s">
        <v>6670</v>
      </c>
      <c r="D2385">
        <v>810</v>
      </c>
      <c r="E2385">
        <v>8100</v>
      </c>
      <c r="F2385">
        <v>8100</v>
      </c>
      <c r="G2385">
        <v>10</v>
      </c>
    </row>
    <row r="2386" spans="1:7" ht="12.75" customHeight="1">
      <c r="A2386" t="s">
        <v>6546</v>
      </c>
      <c r="B2386" t="s">
        <v>2129</v>
      </c>
      <c r="C2386" t="s">
        <v>6547</v>
      </c>
      <c r="D2386">
        <v>810</v>
      </c>
      <c r="E2386">
        <v>810</v>
      </c>
      <c r="F2386">
        <v>8100</v>
      </c>
      <c r="G2386">
        <v>10</v>
      </c>
    </row>
    <row r="2387" spans="1:7" ht="12.75" customHeight="1">
      <c r="A2387" t="s">
        <v>6749</v>
      </c>
      <c r="B2387" t="s">
        <v>2129</v>
      </c>
      <c r="C2387" t="s">
        <v>6750</v>
      </c>
      <c r="D2387">
        <v>810</v>
      </c>
      <c r="E2387">
        <v>810</v>
      </c>
      <c r="F2387">
        <v>9720</v>
      </c>
      <c r="G2387">
        <v>12</v>
      </c>
    </row>
    <row r="2388" spans="1:7" ht="12.75" customHeight="1">
      <c r="A2388" t="s">
        <v>6607</v>
      </c>
      <c r="B2388" t="s">
        <v>2129</v>
      </c>
      <c r="C2388" t="s">
        <v>6608</v>
      </c>
      <c r="D2388">
        <v>810</v>
      </c>
      <c r="E2388">
        <v>810</v>
      </c>
      <c r="F2388">
        <v>8100</v>
      </c>
      <c r="G2388">
        <v>10</v>
      </c>
    </row>
    <row r="2389" spans="1:7" ht="12.75" customHeight="1">
      <c r="A2389" t="s">
        <v>6763</v>
      </c>
      <c r="B2389" t="s">
        <v>2129</v>
      </c>
      <c r="C2389" t="s">
        <v>6764</v>
      </c>
      <c r="D2389">
        <v>1140</v>
      </c>
      <c r="E2389">
        <v>1140</v>
      </c>
      <c r="F2389">
        <v>13680</v>
      </c>
      <c r="G2389">
        <v>12</v>
      </c>
    </row>
    <row r="2390" spans="1:7" ht="12.75" customHeight="1">
      <c r="A2390" t="s">
        <v>13859</v>
      </c>
      <c r="B2390" t="s">
        <v>2129</v>
      </c>
      <c r="C2390" t="s">
        <v>13860</v>
      </c>
      <c r="D2390">
        <v>1090.6500000000001</v>
      </c>
      <c r="E2390">
        <v>1090.6500000000001</v>
      </c>
      <c r="F2390">
        <v>61076.4</v>
      </c>
      <c r="G2390">
        <v>56</v>
      </c>
    </row>
    <row r="2391" spans="1:7" ht="12.75" customHeight="1">
      <c r="A2391" t="s">
        <v>15350</v>
      </c>
      <c r="B2391" t="s">
        <v>2129</v>
      </c>
      <c r="C2391" t="s">
        <v>15351</v>
      </c>
      <c r="D2391">
        <v>1090</v>
      </c>
      <c r="E2391">
        <v>1090</v>
      </c>
      <c r="F2391">
        <v>61040</v>
      </c>
      <c r="G2391">
        <v>56</v>
      </c>
    </row>
    <row r="2392" spans="1:7" ht="12.75" customHeight="1">
      <c r="A2392" t="s">
        <v>17590</v>
      </c>
      <c r="B2392" t="s">
        <v>2129</v>
      </c>
      <c r="C2392" t="s">
        <v>17591</v>
      </c>
      <c r="D2392">
        <v>1140</v>
      </c>
      <c r="E2392">
        <v>18240</v>
      </c>
      <c r="F2392">
        <v>72960</v>
      </c>
      <c r="G2392">
        <v>64</v>
      </c>
    </row>
    <row r="2393" spans="1:7" ht="12.75" customHeight="1">
      <c r="A2393" t="s">
        <v>7879</v>
      </c>
      <c r="B2393" t="s">
        <v>2129</v>
      </c>
      <c r="C2393" t="s">
        <v>7880</v>
      </c>
      <c r="D2393">
        <v>82</v>
      </c>
      <c r="E2393">
        <v>82</v>
      </c>
      <c r="F2393">
        <v>1968</v>
      </c>
      <c r="G2393">
        <v>24</v>
      </c>
    </row>
    <row r="2394" spans="1:7" ht="12.75" customHeight="1">
      <c r="A2394" t="s">
        <v>7875</v>
      </c>
      <c r="B2394" t="s">
        <v>2129</v>
      </c>
      <c r="C2394" t="s">
        <v>7876</v>
      </c>
      <c r="D2394">
        <v>461.8</v>
      </c>
      <c r="E2394">
        <v>461.8</v>
      </c>
      <c r="F2394">
        <v>11083.2</v>
      </c>
      <c r="G2394">
        <v>24</v>
      </c>
    </row>
    <row r="2395" spans="1:7" ht="12.75" customHeight="1">
      <c r="A2395" t="s">
        <v>4914</v>
      </c>
      <c r="B2395" t="s">
        <v>2129</v>
      </c>
      <c r="C2395" t="s">
        <v>4915</v>
      </c>
      <c r="D2395">
        <v>810</v>
      </c>
      <c r="E2395">
        <v>810</v>
      </c>
      <c r="F2395">
        <v>8100</v>
      </c>
      <c r="G2395">
        <v>10</v>
      </c>
    </row>
    <row r="2396" spans="1:7" ht="12.75" customHeight="1">
      <c r="A2396" t="s">
        <v>16734</v>
      </c>
      <c r="B2396" t="s">
        <v>2129</v>
      </c>
      <c r="C2396" t="s">
        <v>16735</v>
      </c>
      <c r="D2396">
        <v>1140</v>
      </c>
      <c r="E2396">
        <v>1140</v>
      </c>
      <c r="F2396">
        <v>27360</v>
      </c>
      <c r="G2396">
        <v>24</v>
      </c>
    </row>
    <row r="2397" spans="1:7" ht="12.75" customHeight="1">
      <c r="A2397" t="s">
        <v>16679</v>
      </c>
      <c r="B2397" t="s">
        <v>2129</v>
      </c>
      <c r="C2397" t="s">
        <v>16680</v>
      </c>
      <c r="D2397">
        <v>1140</v>
      </c>
      <c r="E2397">
        <v>1140</v>
      </c>
      <c r="F2397">
        <v>27360</v>
      </c>
      <c r="G2397">
        <v>24</v>
      </c>
    </row>
    <row r="2398" spans="1:7" ht="12.75" customHeight="1">
      <c r="A2398" t="s">
        <v>1115</v>
      </c>
      <c r="B2398" t="s">
        <v>2129</v>
      </c>
      <c r="C2398" t="s">
        <v>2341</v>
      </c>
      <c r="D2398">
        <v>1140</v>
      </c>
      <c r="E2398">
        <v>1140</v>
      </c>
      <c r="F2398">
        <v>22800</v>
      </c>
      <c r="G2398">
        <v>20</v>
      </c>
    </row>
    <row r="2399" spans="1:7" ht="12.75" customHeight="1">
      <c r="A2399" t="s">
        <v>10539</v>
      </c>
      <c r="B2399" t="s">
        <v>2129</v>
      </c>
      <c r="C2399" t="s">
        <v>10540</v>
      </c>
      <c r="D2399">
        <v>1140</v>
      </c>
      <c r="E2399">
        <v>1140</v>
      </c>
      <c r="F2399">
        <v>27360</v>
      </c>
      <c r="G2399">
        <v>24</v>
      </c>
    </row>
    <row r="2400" spans="1:7" ht="12.75" customHeight="1">
      <c r="A2400" t="s">
        <v>671</v>
      </c>
      <c r="B2400" t="s">
        <v>2129</v>
      </c>
      <c r="C2400" t="s">
        <v>672</v>
      </c>
      <c r="D2400">
        <v>1140</v>
      </c>
      <c r="E2400">
        <v>1140</v>
      </c>
      <c r="F2400">
        <v>18240</v>
      </c>
      <c r="G2400">
        <v>16</v>
      </c>
    </row>
    <row r="2401" spans="1:7" ht="12.75" customHeight="1">
      <c r="A2401" t="s">
        <v>1025</v>
      </c>
      <c r="B2401" t="s">
        <v>2129</v>
      </c>
      <c r="C2401" t="s">
        <v>1026</v>
      </c>
      <c r="D2401">
        <v>1140</v>
      </c>
      <c r="E2401">
        <v>1140</v>
      </c>
      <c r="F2401">
        <v>18240</v>
      </c>
      <c r="G2401">
        <v>16</v>
      </c>
    </row>
    <row r="2402" spans="1:7" ht="12.75" customHeight="1">
      <c r="A2402" t="s">
        <v>17608</v>
      </c>
      <c r="B2402" t="s">
        <v>2129</v>
      </c>
      <c r="C2402" t="s">
        <v>17609</v>
      </c>
      <c r="D2402">
        <v>1140</v>
      </c>
      <c r="E2402">
        <v>1140</v>
      </c>
      <c r="F2402">
        <v>20520</v>
      </c>
      <c r="G2402">
        <v>18</v>
      </c>
    </row>
    <row r="2403" spans="1:7" ht="12.75" customHeight="1">
      <c r="A2403" t="s">
        <v>17612</v>
      </c>
      <c r="B2403" t="s">
        <v>2129</v>
      </c>
      <c r="C2403" t="s">
        <v>17613</v>
      </c>
      <c r="D2403">
        <v>1140</v>
      </c>
      <c r="E2403">
        <v>1140</v>
      </c>
      <c r="F2403">
        <v>20520</v>
      </c>
      <c r="G2403">
        <v>18</v>
      </c>
    </row>
    <row r="2404" spans="1:7" ht="12.75" customHeight="1">
      <c r="A2404" t="s">
        <v>10592</v>
      </c>
      <c r="B2404" t="s">
        <v>2129</v>
      </c>
      <c r="C2404" t="s">
        <v>10593</v>
      </c>
      <c r="D2404">
        <v>1140</v>
      </c>
      <c r="E2404">
        <v>1140</v>
      </c>
      <c r="F2404">
        <v>45600</v>
      </c>
      <c r="G2404">
        <v>40</v>
      </c>
    </row>
    <row r="2405" spans="1:7" ht="12.75" customHeight="1">
      <c r="A2405" t="s">
        <v>1132</v>
      </c>
      <c r="B2405" t="s">
        <v>2129</v>
      </c>
      <c r="C2405" t="s">
        <v>2372</v>
      </c>
      <c r="D2405">
        <v>1140</v>
      </c>
      <c r="E2405">
        <v>1140</v>
      </c>
      <c r="F2405">
        <v>22800</v>
      </c>
      <c r="G2405">
        <v>20</v>
      </c>
    </row>
    <row r="2406" spans="1:7" ht="12.75" customHeight="1">
      <c r="A2406" t="s">
        <v>1133</v>
      </c>
      <c r="B2406" t="s">
        <v>2129</v>
      </c>
      <c r="C2406" t="s">
        <v>2373</v>
      </c>
      <c r="D2406">
        <v>1140</v>
      </c>
      <c r="E2406">
        <v>11400</v>
      </c>
      <c r="F2406">
        <v>22800</v>
      </c>
      <c r="G2406">
        <v>20</v>
      </c>
    </row>
    <row r="2407" spans="1:7" ht="12.75" customHeight="1">
      <c r="A2407" t="s">
        <v>2360</v>
      </c>
      <c r="B2407" t="s">
        <v>2129</v>
      </c>
      <c r="C2407" t="s">
        <v>2361</v>
      </c>
      <c r="D2407">
        <v>1140</v>
      </c>
      <c r="E2407">
        <v>11400</v>
      </c>
      <c r="F2407">
        <v>22800</v>
      </c>
      <c r="G2407">
        <v>20</v>
      </c>
    </row>
    <row r="2408" spans="1:7" ht="12.75" customHeight="1">
      <c r="A2408" t="s">
        <v>1174</v>
      </c>
      <c r="B2408" t="s">
        <v>2129</v>
      </c>
      <c r="C2408" t="s">
        <v>3653</v>
      </c>
      <c r="D2408">
        <v>1140</v>
      </c>
      <c r="E2408">
        <v>6840</v>
      </c>
      <c r="F2408">
        <v>41040</v>
      </c>
      <c r="G2408">
        <v>36</v>
      </c>
    </row>
    <row r="2409" spans="1:7" ht="12.75" customHeight="1">
      <c r="A2409" t="s">
        <v>639</v>
      </c>
      <c r="B2409" t="s">
        <v>2129</v>
      </c>
      <c r="C2409" t="s">
        <v>640</v>
      </c>
      <c r="D2409">
        <v>1140</v>
      </c>
      <c r="E2409">
        <v>6840</v>
      </c>
      <c r="F2409">
        <v>41040</v>
      </c>
      <c r="G2409">
        <v>36</v>
      </c>
    </row>
    <row r="2410" spans="1:7" ht="12.75" customHeight="1">
      <c r="A2410" t="s">
        <v>1188</v>
      </c>
      <c r="B2410" t="s">
        <v>2129</v>
      </c>
      <c r="C2410" t="s">
        <v>3682</v>
      </c>
      <c r="D2410">
        <v>1140</v>
      </c>
      <c r="E2410">
        <v>6840</v>
      </c>
      <c r="F2410">
        <v>41040</v>
      </c>
      <c r="G2410">
        <v>36</v>
      </c>
    </row>
    <row r="2411" spans="1:7" ht="12.75" customHeight="1">
      <c r="A2411" t="s">
        <v>10596</v>
      </c>
      <c r="B2411" t="s">
        <v>2129</v>
      </c>
      <c r="C2411" t="s">
        <v>10597</v>
      </c>
      <c r="D2411">
        <v>1140</v>
      </c>
      <c r="E2411">
        <v>1140</v>
      </c>
      <c r="F2411">
        <v>45600</v>
      </c>
      <c r="G2411">
        <v>40</v>
      </c>
    </row>
    <row r="2412" spans="1:7" ht="12.75" customHeight="1">
      <c r="A2412" t="s">
        <v>1112</v>
      </c>
      <c r="B2412" t="s">
        <v>2129</v>
      </c>
      <c r="C2412" t="s">
        <v>2334</v>
      </c>
      <c r="D2412">
        <v>1140</v>
      </c>
      <c r="E2412">
        <v>1140</v>
      </c>
      <c r="F2412">
        <v>22800</v>
      </c>
      <c r="G2412">
        <v>20</v>
      </c>
    </row>
    <row r="2413" spans="1:7" ht="12.75" customHeight="1">
      <c r="A2413" t="s">
        <v>8040</v>
      </c>
      <c r="B2413" t="s">
        <v>2129</v>
      </c>
      <c r="C2413" t="s">
        <v>8041</v>
      </c>
      <c r="D2413">
        <v>1050</v>
      </c>
      <c r="E2413">
        <v>1050</v>
      </c>
      <c r="F2413">
        <v>21000</v>
      </c>
      <c r="G2413">
        <v>20</v>
      </c>
    </row>
    <row r="2414" spans="1:7" ht="12.75" customHeight="1">
      <c r="A2414" t="s">
        <v>4786</v>
      </c>
      <c r="B2414" t="s">
        <v>2129</v>
      </c>
      <c r="C2414" t="s">
        <v>4787</v>
      </c>
      <c r="D2414">
        <v>1140</v>
      </c>
      <c r="E2414">
        <v>1140</v>
      </c>
      <c r="F2414">
        <v>54720</v>
      </c>
      <c r="G2414">
        <v>48</v>
      </c>
    </row>
    <row r="2415" spans="1:7" ht="12.75" customHeight="1">
      <c r="A2415" t="s">
        <v>4790</v>
      </c>
      <c r="B2415" t="s">
        <v>2129</v>
      </c>
      <c r="C2415" t="s">
        <v>4791</v>
      </c>
      <c r="D2415">
        <v>1140</v>
      </c>
      <c r="E2415">
        <v>1140</v>
      </c>
      <c r="F2415">
        <v>54720</v>
      </c>
      <c r="G2415">
        <v>48</v>
      </c>
    </row>
    <row r="2416" spans="1:7" ht="12.75" customHeight="1">
      <c r="A2416" t="s">
        <v>10598</v>
      </c>
      <c r="B2416" t="s">
        <v>2129</v>
      </c>
      <c r="C2416" t="s">
        <v>10599</v>
      </c>
      <c r="D2416">
        <v>1140</v>
      </c>
      <c r="E2416">
        <v>13680</v>
      </c>
      <c r="F2416">
        <v>27360</v>
      </c>
      <c r="G2416">
        <v>24</v>
      </c>
    </row>
    <row r="2417" spans="1:7" ht="12.75" customHeight="1">
      <c r="A2417" t="s">
        <v>10600</v>
      </c>
      <c r="B2417" t="s">
        <v>2129</v>
      </c>
      <c r="C2417" t="s">
        <v>10601</v>
      </c>
      <c r="D2417">
        <v>1140</v>
      </c>
      <c r="E2417">
        <v>13680</v>
      </c>
      <c r="F2417">
        <v>27360</v>
      </c>
      <c r="G2417">
        <v>24</v>
      </c>
    </row>
    <row r="2418" spans="1:7" ht="12.75" customHeight="1">
      <c r="A2418" t="s">
        <v>8510</v>
      </c>
      <c r="B2418" t="s">
        <v>2129</v>
      </c>
      <c r="C2418" t="s">
        <v>8511</v>
      </c>
      <c r="D2418">
        <v>1140</v>
      </c>
      <c r="E2418">
        <v>1140</v>
      </c>
      <c r="F2418">
        <v>22800</v>
      </c>
      <c r="G2418">
        <v>20</v>
      </c>
    </row>
    <row r="2419" spans="1:7" ht="12.75" customHeight="1">
      <c r="A2419" t="s">
        <v>1450</v>
      </c>
      <c r="B2419" t="s">
        <v>2129</v>
      </c>
      <c r="C2419" t="s">
        <v>8511</v>
      </c>
      <c r="D2419">
        <v>1140</v>
      </c>
      <c r="E2419">
        <v>1140</v>
      </c>
      <c r="F2419">
        <v>27360</v>
      </c>
      <c r="G2419">
        <v>24</v>
      </c>
    </row>
    <row r="2420" spans="1:7" ht="12.75" customHeight="1">
      <c r="A2420" t="s">
        <v>8945</v>
      </c>
      <c r="B2420" t="s">
        <v>2129</v>
      </c>
      <c r="C2420" t="s">
        <v>8946</v>
      </c>
      <c r="D2420">
        <v>1140</v>
      </c>
      <c r="E2420">
        <v>1140</v>
      </c>
      <c r="F2420">
        <v>34200</v>
      </c>
      <c r="G2420">
        <v>30</v>
      </c>
    </row>
    <row r="2421" spans="1:7" ht="12.75" customHeight="1">
      <c r="A2421" t="s">
        <v>3721</v>
      </c>
      <c r="B2421" t="s">
        <v>2129</v>
      </c>
      <c r="C2421" t="s">
        <v>3722</v>
      </c>
      <c r="D2421">
        <v>1140</v>
      </c>
      <c r="E2421">
        <v>13680</v>
      </c>
      <c r="F2421">
        <v>82080</v>
      </c>
      <c r="G2421">
        <v>72</v>
      </c>
    </row>
    <row r="2422" spans="1:7" ht="12.75" customHeight="1">
      <c r="A2422" t="s">
        <v>8455</v>
      </c>
      <c r="B2422" t="s">
        <v>2129</v>
      </c>
      <c r="C2422" t="s">
        <v>8456</v>
      </c>
      <c r="D2422">
        <v>1140</v>
      </c>
      <c r="E2422">
        <v>1140</v>
      </c>
      <c r="F2422">
        <v>13680</v>
      </c>
      <c r="G2422">
        <v>12</v>
      </c>
    </row>
    <row r="2423" spans="1:7" ht="12.75" customHeight="1">
      <c r="A2423" t="s">
        <v>3349</v>
      </c>
      <c r="B2423" t="s">
        <v>2129</v>
      </c>
      <c r="C2423" t="s">
        <v>3350</v>
      </c>
      <c r="D2423">
        <v>1140</v>
      </c>
      <c r="E2423">
        <v>1140</v>
      </c>
      <c r="F2423">
        <v>85500</v>
      </c>
      <c r="G2423">
        <v>75</v>
      </c>
    </row>
    <row r="2424" spans="1:7" ht="12.75" customHeight="1">
      <c r="A2424" t="s">
        <v>5738</v>
      </c>
      <c r="B2424" t="s">
        <v>2129</v>
      </c>
      <c r="C2424" t="s">
        <v>5739</v>
      </c>
      <c r="D2424">
        <v>1140</v>
      </c>
      <c r="E2424">
        <v>4560</v>
      </c>
      <c r="F2424">
        <v>68400</v>
      </c>
      <c r="G2424">
        <v>60</v>
      </c>
    </row>
    <row r="2425" spans="1:7" ht="12.75" customHeight="1">
      <c r="A2425" t="s">
        <v>3142</v>
      </c>
      <c r="B2425" t="s">
        <v>2129</v>
      </c>
      <c r="C2425" t="s">
        <v>3143</v>
      </c>
      <c r="D2425">
        <v>1140</v>
      </c>
      <c r="E2425">
        <v>85500</v>
      </c>
      <c r="F2425">
        <v>85500</v>
      </c>
      <c r="G2425">
        <v>75</v>
      </c>
    </row>
    <row r="2426" spans="1:7" ht="12.75" customHeight="1">
      <c r="A2426" t="s">
        <v>3698</v>
      </c>
      <c r="B2426" t="s">
        <v>2129</v>
      </c>
      <c r="C2426" t="s">
        <v>3699</v>
      </c>
      <c r="D2426">
        <v>1140</v>
      </c>
      <c r="E2426">
        <v>1140</v>
      </c>
      <c r="F2426">
        <v>51300</v>
      </c>
      <c r="G2426">
        <v>45</v>
      </c>
    </row>
    <row r="2427" spans="1:7" ht="12.75" customHeight="1">
      <c r="A2427" t="s">
        <v>1196</v>
      </c>
      <c r="B2427" t="s">
        <v>2129</v>
      </c>
      <c r="C2427" t="s">
        <v>3700</v>
      </c>
      <c r="D2427">
        <v>1140</v>
      </c>
      <c r="E2427">
        <v>17100</v>
      </c>
      <c r="F2427">
        <v>51300</v>
      </c>
      <c r="G2427">
        <v>45</v>
      </c>
    </row>
    <row r="2428" spans="1:7" ht="12.75" customHeight="1">
      <c r="A2428" t="s">
        <v>1181</v>
      </c>
      <c r="B2428" t="s">
        <v>2129</v>
      </c>
      <c r="C2428" t="s">
        <v>3666</v>
      </c>
      <c r="D2428">
        <v>1140</v>
      </c>
      <c r="E2428">
        <v>1140</v>
      </c>
      <c r="F2428">
        <v>51300</v>
      </c>
      <c r="G2428">
        <v>45</v>
      </c>
    </row>
    <row r="2429" spans="1:7" ht="12.75" customHeight="1">
      <c r="A2429" t="s">
        <v>3673</v>
      </c>
      <c r="B2429" t="s">
        <v>2129</v>
      </c>
      <c r="C2429" t="s">
        <v>3674</v>
      </c>
      <c r="D2429">
        <v>1140</v>
      </c>
      <c r="E2429">
        <v>17100</v>
      </c>
      <c r="F2429">
        <v>51300</v>
      </c>
      <c r="G2429">
        <v>45</v>
      </c>
    </row>
    <row r="2430" spans="1:7" ht="12.75" customHeight="1">
      <c r="A2430" t="s">
        <v>3649</v>
      </c>
      <c r="B2430" t="s">
        <v>2129</v>
      </c>
      <c r="C2430" t="s">
        <v>3650</v>
      </c>
      <c r="D2430">
        <v>1140</v>
      </c>
      <c r="E2430">
        <v>6840</v>
      </c>
      <c r="F2430">
        <v>41040</v>
      </c>
      <c r="G2430">
        <v>36</v>
      </c>
    </row>
    <row r="2431" spans="1:7" ht="12.75" customHeight="1">
      <c r="A2431" t="s">
        <v>628</v>
      </c>
      <c r="B2431" t="s">
        <v>2129</v>
      </c>
      <c r="C2431" t="s">
        <v>629</v>
      </c>
      <c r="D2431">
        <v>1140</v>
      </c>
      <c r="E2431">
        <v>6840</v>
      </c>
      <c r="F2431">
        <v>41040</v>
      </c>
      <c r="G2431">
        <v>36</v>
      </c>
    </row>
    <row r="2432" spans="1:7" ht="12.75" customHeight="1">
      <c r="A2432" t="s">
        <v>1186</v>
      </c>
      <c r="B2432" t="s">
        <v>2129</v>
      </c>
      <c r="C2432" t="s">
        <v>3680</v>
      </c>
      <c r="D2432">
        <v>1140</v>
      </c>
      <c r="E2432">
        <v>6840</v>
      </c>
      <c r="F2432">
        <v>41040</v>
      </c>
      <c r="G2432">
        <v>36</v>
      </c>
    </row>
    <row r="2433" spans="1:7" ht="12.75" customHeight="1">
      <c r="A2433" t="s">
        <v>3561</v>
      </c>
      <c r="B2433" t="s">
        <v>2129</v>
      </c>
      <c r="C2433" t="s">
        <v>3562</v>
      </c>
      <c r="D2433">
        <v>1140</v>
      </c>
      <c r="E2433">
        <v>1140</v>
      </c>
      <c r="F2433">
        <v>41040</v>
      </c>
      <c r="G2433">
        <v>36</v>
      </c>
    </row>
    <row r="2434" spans="1:7" ht="12.75" customHeight="1">
      <c r="A2434" t="s">
        <v>16804</v>
      </c>
      <c r="B2434" t="s">
        <v>2129</v>
      </c>
      <c r="C2434" t="s">
        <v>16805</v>
      </c>
      <c r="D2434">
        <v>1140</v>
      </c>
      <c r="E2434">
        <v>1140</v>
      </c>
      <c r="F2434">
        <v>22800</v>
      </c>
      <c r="G2434">
        <v>20</v>
      </c>
    </row>
    <row r="2435" spans="1:7" ht="12.75" customHeight="1">
      <c r="A2435" t="s">
        <v>1119</v>
      </c>
      <c r="B2435" t="s">
        <v>2129</v>
      </c>
      <c r="C2435" t="s">
        <v>2354</v>
      </c>
      <c r="D2435">
        <v>1140</v>
      </c>
      <c r="E2435">
        <v>1140</v>
      </c>
      <c r="F2435">
        <v>22800</v>
      </c>
      <c r="G2435">
        <v>20</v>
      </c>
    </row>
    <row r="2436" spans="1:7" ht="12.75" customHeight="1">
      <c r="A2436" t="s">
        <v>1122</v>
      </c>
      <c r="B2436" t="s">
        <v>2129</v>
      </c>
      <c r="C2436" t="s">
        <v>2359</v>
      </c>
      <c r="D2436">
        <v>1140</v>
      </c>
      <c r="E2436">
        <v>11400</v>
      </c>
      <c r="F2436">
        <v>22800</v>
      </c>
      <c r="G2436">
        <v>20</v>
      </c>
    </row>
    <row r="2437" spans="1:7" ht="12.75" customHeight="1">
      <c r="A2437" t="s">
        <v>16828</v>
      </c>
      <c r="B2437" t="s">
        <v>2129</v>
      </c>
      <c r="C2437" t="s">
        <v>16829</v>
      </c>
      <c r="D2437">
        <v>1140</v>
      </c>
      <c r="E2437">
        <v>1140</v>
      </c>
      <c r="F2437">
        <v>18240</v>
      </c>
      <c r="G2437">
        <v>16</v>
      </c>
    </row>
    <row r="2438" spans="1:7" ht="12.75" customHeight="1">
      <c r="A2438" t="s">
        <v>16450</v>
      </c>
      <c r="B2438" t="s">
        <v>2129</v>
      </c>
      <c r="C2438" t="s">
        <v>16451</v>
      </c>
      <c r="D2438">
        <v>1140</v>
      </c>
      <c r="E2438">
        <v>1140</v>
      </c>
      <c r="F2438">
        <v>54720</v>
      </c>
      <c r="G2438">
        <v>48</v>
      </c>
    </row>
    <row r="2439" spans="1:7" ht="12.75" customHeight="1">
      <c r="A2439" t="s">
        <v>1017</v>
      </c>
      <c r="B2439" t="s">
        <v>2129</v>
      </c>
      <c r="C2439" t="s">
        <v>1018</v>
      </c>
      <c r="D2439">
        <v>1140</v>
      </c>
      <c r="E2439">
        <v>1140</v>
      </c>
      <c r="F2439">
        <v>18240</v>
      </c>
      <c r="G2439">
        <v>16</v>
      </c>
    </row>
    <row r="2440" spans="1:7" ht="12.75" customHeight="1">
      <c r="A2440" t="s">
        <v>8734</v>
      </c>
      <c r="B2440" t="s">
        <v>2129</v>
      </c>
      <c r="C2440" t="s">
        <v>8735</v>
      </c>
      <c r="D2440">
        <v>1140</v>
      </c>
      <c r="E2440">
        <v>1140</v>
      </c>
      <c r="F2440">
        <v>27360</v>
      </c>
      <c r="G2440">
        <v>24</v>
      </c>
    </row>
    <row r="2441" spans="1:7" ht="12.75" customHeight="1">
      <c r="A2441" t="s">
        <v>11936</v>
      </c>
      <c r="B2441" t="s">
        <v>2129</v>
      </c>
      <c r="C2441" t="s">
        <v>11937</v>
      </c>
      <c r="D2441">
        <v>1140</v>
      </c>
      <c r="E2441">
        <v>1140</v>
      </c>
      <c r="F2441">
        <v>18240</v>
      </c>
      <c r="G2441">
        <v>16</v>
      </c>
    </row>
    <row r="2442" spans="1:7" ht="12.75" customHeight="1">
      <c r="A2442" t="s">
        <v>1525</v>
      </c>
      <c r="B2442" t="s">
        <v>2129</v>
      </c>
      <c r="C2442" t="s">
        <v>9848</v>
      </c>
      <c r="D2442">
        <v>1140</v>
      </c>
      <c r="E2442">
        <v>9120</v>
      </c>
      <c r="F2442">
        <v>54720</v>
      </c>
      <c r="G2442">
        <v>48</v>
      </c>
    </row>
    <row r="2443" spans="1:7" ht="12.75" customHeight="1">
      <c r="A2443" t="s">
        <v>4386</v>
      </c>
      <c r="B2443" t="s">
        <v>2129</v>
      </c>
      <c r="C2443" t="s">
        <v>4387</v>
      </c>
      <c r="D2443">
        <v>1140</v>
      </c>
      <c r="E2443">
        <v>9120</v>
      </c>
      <c r="F2443">
        <v>54720</v>
      </c>
      <c r="G2443">
        <v>48</v>
      </c>
    </row>
    <row r="2444" spans="1:7" ht="12.75" customHeight="1">
      <c r="A2444" t="s">
        <v>9899</v>
      </c>
      <c r="B2444" t="s">
        <v>2129</v>
      </c>
      <c r="C2444" t="s">
        <v>9900</v>
      </c>
      <c r="D2444">
        <v>1140</v>
      </c>
      <c r="E2444">
        <v>9120</v>
      </c>
      <c r="F2444">
        <v>54720</v>
      </c>
      <c r="G2444">
        <v>48</v>
      </c>
    </row>
    <row r="2445" spans="1:7" ht="12.75" customHeight="1">
      <c r="A2445" t="s">
        <v>781</v>
      </c>
      <c r="B2445" t="s">
        <v>2129</v>
      </c>
      <c r="C2445" t="s">
        <v>9898</v>
      </c>
      <c r="D2445">
        <v>1140</v>
      </c>
      <c r="E2445">
        <v>9120</v>
      </c>
      <c r="F2445">
        <v>54720</v>
      </c>
      <c r="G2445">
        <v>48</v>
      </c>
    </row>
    <row r="2446" spans="1:7" ht="12.75" customHeight="1">
      <c r="A2446" t="s">
        <v>4323</v>
      </c>
      <c r="B2446" t="s">
        <v>2129</v>
      </c>
      <c r="C2446" t="s">
        <v>4324</v>
      </c>
      <c r="D2446">
        <v>1140</v>
      </c>
      <c r="E2446">
        <v>1140</v>
      </c>
      <c r="F2446">
        <v>27360</v>
      </c>
      <c r="G2446">
        <v>24</v>
      </c>
    </row>
    <row r="2447" spans="1:7" ht="12.75" customHeight="1">
      <c r="A2447" t="s">
        <v>12699</v>
      </c>
      <c r="B2447" t="s">
        <v>2129</v>
      </c>
      <c r="C2447" t="s">
        <v>12700</v>
      </c>
      <c r="D2447">
        <v>1140</v>
      </c>
      <c r="E2447">
        <v>11400</v>
      </c>
      <c r="F2447">
        <v>102600</v>
      </c>
      <c r="G2447">
        <v>90</v>
      </c>
    </row>
    <row r="2448" spans="1:7" ht="12.75" customHeight="1">
      <c r="A2448" t="s">
        <v>12797</v>
      </c>
      <c r="B2448" t="s">
        <v>2129</v>
      </c>
      <c r="C2448" t="s">
        <v>12798</v>
      </c>
      <c r="D2448">
        <v>1140</v>
      </c>
      <c r="E2448">
        <v>11400</v>
      </c>
      <c r="F2448">
        <v>102600</v>
      </c>
      <c r="G2448">
        <v>90</v>
      </c>
    </row>
    <row r="2449" spans="1:7" ht="12.75" customHeight="1">
      <c r="A2449" t="s">
        <v>13331</v>
      </c>
      <c r="B2449" t="s">
        <v>2129</v>
      </c>
      <c r="C2449" t="s">
        <v>13332</v>
      </c>
      <c r="D2449">
        <v>1140</v>
      </c>
      <c r="E2449">
        <v>11400</v>
      </c>
      <c r="F2449">
        <v>102600</v>
      </c>
      <c r="G2449">
        <v>90</v>
      </c>
    </row>
    <row r="2450" spans="1:7" ht="12.75" customHeight="1">
      <c r="A2450" t="s">
        <v>12695</v>
      </c>
      <c r="B2450" t="s">
        <v>2129</v>
      </c>
      <c r="C2450" t="s">
        <v>12696</v>
      </c>
      <c r="D2450">
        <v>1140</v>
      </c>
      <c r="E2450">
        <v>11400</v>
      </c>
      <c r="F2450">
        <v>102600</v>
      </c>
      <c r="G2450">
        <v>90</v>
      </c>
    </row>
    <row r="2451" spans="1:7" ht="12.75" customHeight="1">
      <c r="A2451" t="s">
        <v>12795</v>
      </c>
      <c r="B2451" t="s">
        <v>2129</v>
      </c>
      <c r="C2451" t="s">
        <v>12796</v>
      </c>
      <c r="D2451">
        <v>1140</v>
      </c>
      <c r="E2451">
        <v>11400</v>
      </c>
      <c r="F2451">
        <v>102600</v>
      </c>
      <c r="G2451">
        <v>90</v>
      </c>
    </row>
    <row r="2452" spans="1:7" ht="12.75" customHeight="1">
      <c r="A2452" t="s">
        <v>13329</v>
      </c>
      <c r="B2452" t="s">
        <v>2129</v>
      </c>
      <c r="C2452" t="s">
        <v>13330</v>
      </c>
      <c r="D2452">
        <v>1140</v>
      </c>
      <c r="E2452">
        <v>11400</v>
      </c>
      <c r="F2452">
        <v>102600</v>
      </c>
      <c r="G2452">
        <v>90</v>
      </c>
    </row>
    <row r="2453" spans="1:7" ht="12.75" customHeight="1">
      <c r="A2453" t="s">
        <v>4806</v>
      </c>
      <c r="B2453" t="s">
        <v>2129</v>
      </c>
      <c r="C2453" t="s">
        <v>4807</v>
      </c>
      <c r="D2453">
        <v>1140</v>
      </c>
      <c r="E2453">
        <v>1140</v>
      </c>
      <c r="F2453">
        <v>13680</v>
      </c>
      <c r="G2453">
        <v>12</v>
      </c>
    </row>
    <row r="2454" spans="1:7" ht="12.75" customHeight="1">
      <c r="A2454" t="s">
        <v>4818</v>
      </c>
      <c r="B2454" t="s">
        <v>2129</v>
      </c>
      <c r="C2454" t="s">
        <v>4807</v>
      </c>
      <c r="D2454">
        <v>1140</v>
      </c>
      <c r="E2454">
        <v>1140</v>
      </c>
      <c r="F2454">
        <v>13680</v>
      </c>
      <c r="G2454">
        <v>12</v>
      </c>
    </row>
    <row r="2455" spans="1:7" ht="12.75" customHeight="1">
      <c r="A2455" t="s">
        <v>8392</v>
      </c>
      <c r="B2455" t="s">
        <v>2129</v>
      </c>
      <c r="C2455" t="s">
        <v>4807</v>
      </c>
      <c r="D2455">
        <v>1140</v>
      </c>
      <c r="E2455">
        <v>1140</v>
      </c>
      <c r="F2455">
        <v>13680</v>
      </c>
      <c r="G2455">
        <v>12</v>
      </c>
    </row>
    <row r="2456" spans="1:7" ht="12.75" customHeight="1">
      <c r="A2456" t="s">
        <v>19719</v>
      </c>
      <c r="B2456" t="s">
        <v>2129</v>
      </c>
      <c r="C2456" t="s">
        <v>19720</v>
      </c>
      <c r="D2456">
        <v>1140</v>
      </c>
      <c r="E2456">
        <v>1140</v>
      </c>
      <c r="F2456">
        <v>13680</v>
      </c>
      <c r="G2456">
        <v>12</v>
      </c>
    </row>
    <row r="2457" spans="1:7" ht="12.75" customHeight="1">
      <c r="A2457" t="s">
        <v>8558</v>
      </c>
      <c r="B2457" t="s">
        <v>2129</v>
      </c>
      <c r="C2457" t="s">
        <v>8559</v>
      </c>
      <c r="D2457">
        <v>600</v>
      </c>
      <c r="E2457">
        <v>600</v>
      </c>
      <c r="F2457">
        <v>7200</v>
      </c>
      <c r="G2457">
        <v>12</v>
      </c>
    </row>
    <row r="2458" spans="1:7" ht="12.75" customHeight="1">
      <c r="A2458" t="s">
        <v>8632</v>
      </c>
      <c r="B2458" t="s">
        <v>2129</v>
      </c>
      <c r="C2458" t="s">
        <v>8633</v>
      </c>
      <c r="D2458">
        <v>1140</v>
      </c>
      <c r="E2458">
        <v>1140</v>
      </c>
      <c r="F2458">
        <v>18240</v>
      </c>
      <c r="G2458">
        <v>16</v>
      </c>
    </row>
    <row r="2459" spans="1:7" ht="12.75" customHeight="1">
      <c r="A2459" t="s">
        <v>5719</v>
      </c>
      <c r="B2459" t="s">
        <v>2129</v>
      </c>
      <c r="C2459" t="s">
        <v>5720</v>
      </c>
      <c r="D2459">
        <v>1140</v>
      </c>
      <c r="E2459">
        <v>4560</v>
      </c>
      <c r="F2459">
        <v>68400</v>
      </c>
      <c r="G2459">
        <v>60</v>
      </c>
    </row>
    <row r="2460" spans="1:7" ht="12.75" customHeight="1">
      <c r="A2460" t="s">
        <v>5721</v>
      </c>
      <c r="B2460" t="s">
        <v>2129</v>
      </c>
      <c r="C2460" t="s">
        <v>5722</v>
      </c>
      <c r="D2460">
        <v>1140</v>
      </c>
      <c r="E2460">
        <v>4560</v>
      </c>
      <c r="F2460">
        <v>68400</v>
      </c>
      <c r="G2460">
        <v>60</v>
      </c>
    </row>
    <row r="2461" spans="1:7" ht="12.75" customHeight="1">
      <c r="A2461" t="s">
        <v>6698</v>
      </c>
      <c r="B2461" t="s">
        <v>2129</v>
      </c>
      <c r="C2461" t="s">
        <v>6699</v>
      </c>
      <c r="D2461">
        <v>810</v>
      </c>
      <c r="E2461">
        <v>8100</v>
      </c>
      <c r="F2461">
        <v>8100</v>
      </c>
      <c r="G2461">
        <v>10</v>
      </c>
    </row>
    <row r="2462" spans="1:7" ht="12.75" customHeight="1">
      <c r="A2462" t="s">
        <v>6700</v>
      </c>
      <c r="B2462" t="s">
        <v>2129</v>
      </c>
      <c r="C2462" t="s">
        <v>6701</v>
      </c>
      <c r="D2462">
        <v>810</v>
      </c>
      <c r="E2462">
        <v>8100</v>
      </c>
      <c r="F2462">
        <v>8100</v>
      </c>
      <c r="G2462">
        <v>10</v>
      </c>
    </row>
    <row r="2463" spans="1:7" ht="12.75" customHeight="1">
      <c r="A2463" t="s">
        <v>11599</v>
      </c>
      <c r="B2463" t="s">
        <v>2129</v>
      </c>
      <c r="C2463" t="s">
        <v>11600</v>
      </c>
      <c r="D2463">
        <v>1140</v>
      </c>
      <c r="E2463">
        <v>1140</v>
      </c>
      <c r="F2463">
        <v>18240</v>
      </c>
      <c r="G2463">
        <v>16</v>
      </c>
    </row>
    <row r="2464" spans="1:7" ht="12.75" customHeight="1">
      <c r="A2464" t="s">
        <v>11854</v>
      </c>
      <c r="B2464" t="s">
        <v>2129</v>
      </c>
      <c r="C2464" t="s">
        <v>11855</v>
      </c>
      <c r="D2464">
        <v>1140</v>
      </c>
      <c r="E2464">
        <v>1140</v>
      </c>
      <c r="F2464">
        <v>18240</v>
      </c>
      <c r="G2464">
        <v>16</v>
      </c>
    </row>
    <row r="2465" spans="1:7" ht="12.75" customHeight="1">
      <c r="A2465" t="s">
        <v>12011</v>
      </c>
      <c r="B2465" t="s">
        <v>2129</v>
      </c>
      <c r="C2465" t="s">
        <v>12012</v>
      </c>
      <c r="D2465">
        <v>1140</v>
      </c>
      <c r="E2465">
        <v>1140</v>
      </c>
      <c r="F2465">
        <v>18240</v>
      </c>
      <c r="G2465">
        <v>16</v>
      </c>
    </row>
    <row r="2466" spans="1:7" ht="12.75" customHeight="1">
      <c r="A2466" t="s">
        <v>2128</v>
      </c>
      <c r="B2466" t="s">
        <v>2129</v>
      </c>
      <c r="C2466" t="s">
        <v>2130</v>
      </c>
      <c r="D2466">
        <v>1140</v>
      </c>
      <c r="E2466">
        <v>1140</v>
      </c>
      <c r="F2466">
        <v>29640</v>
      </c>
      <c r="G2466">
        <v>26</v>
      </c>
    </row>
    <row r="2467" spans="1:7" ht="12.75" customHeight="1">
      <c r="A2467" t="s">
        <v>10509</v>
      </c>
      <c r="B2467" t="s">
        <v>2129</v>
      </c>
      <c r="C2467" t="s">
        <v>10510</v>
      </c>
      <c r="D2467">
        <v>1140</v>
      </c>
      <c r="E2467">
        <v>22800</v>
      </c>
      <c r="F2467">
        <v>22800</v>
      </c>
      <c r="G2467">
        <v>20</v>
      </c>
    </row>
    <row r="2468" spans="1:7" ht="12.75" customHeight="1">
      <c r="A2468" t="s">
        <v>12326</v>
      </c>
      <c r="B2468" t="s">
        <v>2129</v>
      </c>
      <c r="C2468" t="s">
        <v>12327</v>
      </c>
      <c r="D2468">
        <v>1140</v>
      </c>
      <c r="E2468">
        <v>1140</v>
      </c>
      <c r="F2468">
        <v>27360</v>
      </c>
      <c r="G2468">
        <v>24</v>
      </c>
    </row>
    <row r="2469" spans="1:7" ht="12.75" customHeight="1">
      <c r="A2469" t="s">
        <v>14902</v>
      </c>
      <c r="B2469" t="s">
        <v>2129</v>
      </c>
      <c r="C2469" t="s">
        <v>14903</v>
      </c>
      <c r="D2469">
        <v>1140</v>
      </c>
      <c r="E2469">
        <v>1140</v>
      </c>
      <c r="F2469">
        <v>34200</v>
      </c>
      <c r="G2469">
        <v>30</v>
      </c>
    </row>
    <row r="2470" spans="1:7" ht="12.75" customHeight="1">
      <c r="A2470" t="s">
        <v>2303</v>
      </c>
      <c r="B2470" t="s">
        <v>2129</v>
      </c>
      <c r="C2470" t="s">
        <v>2304</v>
      </c>
      <c r="D2470">
        <v>1140</v>
      </c>
      <c r="E2470">
        <v>1140</v>
      </c>
      <c r="F2470">
        <v>22800</v>
      </c>
      <c r="G2470">
        <v>20</v>
      </c>
    </row>
    <row r="2471" spans="1:7" ht="12.75" customHeight="1">
      <c r="A2471" t="s">
        <v>1572</v>
      </c>
      <c r="B2471" t="s">
        <v>2129</v>
      </c>
      <c r="C2471" t="s">
        <v>2304</v>
      </c>
      <c r="D2471">
        <v>1140</v>
      </c>
      <c r="E2471">
        <v>1140</v>
      </c>
      <c r="F2471">
        <v>22800</v>
      </c>
      <c r="G2471">
        <v>20</v>
      </c>
    </row>
    <row r="2472" spans="1:7" ht="12.75" customHeight="1">
      <c r="A2472" t="s">
        <v>10553</v>
      </c>
      <c r="B2472" t="s">
        <v>2129</v>
      </c>
      <c r="C2472" t="s">
        <v>10554</v>
      </c>
      <c r="D2472">
        <v>1140</v>
      </c>
      <c r="E2472">
        <v>1140</v>
      </c>
      <c r="F2472">
        <v>22800</v>
      </c>
      <c r="G2472">
        <v>20</v>
      </c>
    </row>
    <row r="2473" spans="1:7" ht="12.75" customHeight="1">
      <c r="A2473" t="s">
        <v>10497</v>
      </c>
      <c r="B2473" t="s">
        <v>2129</v>
      </c>
      <c r="C2473" t="s">
        <v>10498</v>
      </c>
      <c r="D2473">
        <v>810</v>
      </c>
      <c r="E2473">
        <v>810</v>
      </c>
      <c r="F2473">
        <v>16200</v>
      </c>
      <c r="G2473">
        <v>20</v>
      </c>
    </row>
    <row r="2474" spans="1:7" ht="12.75" customHeight="1">
      <c r="A2474" t="s">
        <v>10468</v>
      </c>
      <c r="B2474" t="s">
        <v>2129</v>
      </c>
      <c r="C2474" t="s">
        <v>10469</v>
      </c>
      <c r="D2474">
        <v>1140</v>
      </c>
      <c r="E2474">
        <v>1140</v>
      </c>
      <c r="F2474">
        <v>22800</v>
      </c>
      <c r="G2474">
        <v>20</v>
      </c>
    </row>
    <row r="2475" spans="1:7" ht="12.75" customHeight="1">
      <c r="A2475" t="s">
        <v>12003</v>
      </c>
      <c r="B2475" t="s">
        <v>2129</v>
      </c>
      <c r="C2475" t="s">
        <v>12004</v>
      </c>
      <c r="D2475">
        <v>1140</v>
      </c>
      <c r="E2475">
        <v>1140</v>
      </c>
      <c r="F2475">
        <v>13680</v>
      </c>
      <c r="G2475">
        <v>12</v>
      </c>
    </row>
    <row r="2476" spans="1:7" ht="12.75" customHeight="1">
      <c r="A2476" t="s">
        <v>15460</v>
      </c>
      <c r="B2476" t="s">
        <v>2129</v>
      </c>
      <c r="C2476" t="s">
        <v>15461</v>
      </c>
      <c r="D2476">
        <v>1140</v>
      </c>
      <c r="E2476">
        <v>1140</v>
      </c>
      <c r="F2476">
        <v>18240</v>
      </c>
      <c r="G2476">
        <v>16</v>
      </c>
    </row>
    <row r="2477" spans="1:7" ht="12.75" customHeight="1">
      <c r="A2477" t="s">
        <v>16064</v>
      </c>
      <c r="B2477" t="s">
        <v>2129</v>
      </c>
      <c r="C2477" t="s">
        <v>16065</v>
      </c>
      <c r="D2477">
        <v>105</v>
      </c>
      <c r="E2477">
        <v>105</v>
      </c>
      <c r="F2477">
        <v>2100</v>
      </c>
      <c r="G2477">
        <v>20</v>
      </c>
    </row>
    <row r="2478" spans="1:7" ht="12.75" customHeight="1">
      <c r="A2478" t="s">
        <v>13447</v>
      </c>
      <c r="B2478" t="s">
        <v>2129</v>
      </c>
      <c r="C2478" t="s">
        <v>13448</v>
      </c>
      <c r="D2478">
        <v>1140</v>
      </c>
      <c r="E2478">
        <v>1140</v>
      </c>
      <c r="F2478">
        <v>18240</v>
      </c>
      <c r="G2478">
        <v>16</v>
      </c>
    </row>
    <row r="2479" spans="1:7" ht="12.75" customHeight="1">
      <c r="A2479" t="s">
        <v>13445</v>
      </c>
      <c r="B2479" t="s">
        <v>2129</v>
      </c>
      <c r="C2479" t="s">
        <v>13446</v>
      </c>
      <c r="D2479">
        <v>1140</v>
      </c>
      <c r="E2479">
        <v>1140</v>
      </c>
      <c r="F2479">
        <v>18240</v>
      </c>
      <c r="G2479">
        <v>16</v>
      </c>
    </row>
    <row r="2480" spans="1:7" ht="12.75" customHeight="1">
      <c r="A2480" t="s">
        <v>13777</v>
      </c>
      <c r="B2480" t="s">
        <v>2129</v>
      </c>
      <c r="C2480" t="s">
        <v>13778</v>
      </c>
      <c r="D2480">
        <v>1140</v>
      </c>
      <c r="E2480">
        <v>1140</v>
      </c>
      <c r="F2480">
        <v>18240</v>
      </c>
      <c r="G2480">
        <v>16</v>
      </c>
    </row>
    <row r="2481" spans="1:7" ht="12.75" customHeight="1">
      <c r="A2481" t="s">
        <v>15466</v>
      </c>
      <c r="B2481" t="s">
        <v>2129</v>
      </c>
      <c r="C2481" t="s">
        <v>15467</v>
      </c>
      <c r="D2481">
        <v>1140</v>
      </c>
      <c r="E2481">
        <v>1140</v>
      </c>
      <c r="F2481">
        <v>13680</v>
      </c>
      <c r="G2481">
        <v>12</v>
      </c>
    </row>
    <row r="2482" spans="1:7" ht="12.75" customHeight="1">
      <c r="A2482" t="s">
        <v>12459</v>
      </c>
      <c r="B2482" t="s">
        <v>2129</v>
      </c>
      <c r="C2482" t="s">
        <v>12460</v>
      </c>
      <c r="D2482">
        <v>1140</v>
      </c>
      <c r="E2482">
        <v>1140</v>
      </c>
      <c r="F2482">
        <v>13680</v>
      </c>
      <c r="G2482">
        <v>12</v>
      </c>
    </row>
    <row r="2483" spans="1:7" ht="12.75" customHeight="1">
      <c r="A2483" t="s">
        <v>12536</v>
      </c>
      <c r="B2483" t="s">
        <v>2129</v>
      </c>
      <c r="C2483" t="s">
        <v>12537</v>
      </c>
      <c r="D2483">
        <v>1140</v>
      </c>
      <c r="E2483">
        <v>1140</v>
      </c>
      <c r="F2483">
        <v>13680</v>
      </c>
      <c r="G2483">
        <v>12</v>
      </c>
    </row>
    <row r="2484" spans="1:7" ht="12.75" customHeight="1">
      <c r="A2484" t="s">
        <v>663</v>
      </c>
      <c r="B2484" t="s">
        <v>2129</v>
      </c>
      <c r="C2484" t="s">
        <v>664</v>
      </c>
      <c r="D2484">
        <v>1140</v>
      </c>
      <c r="E2484">
        <v>1140</v>
      </c>
      <c r="F2484">
        <v>18240</v>
      </c>
      <c r="G2484">
        <v>16</v>
      </c>
    </row>
    <row r="2485" spans="1:7" ht="12.75" customHeight="1">
      <c r="A2485" t="s">
        <v>938</v>
      </c>
      <c r="B2485" t="s">
        <v>2129</v>
      </c>
      <c r="C2485" t="s">
        <v>939</v>
      </c>
      <c r="D2485">
        <v>1140</v>
      </c>
      <c r="E2485">
        <v>1140</v>
      </c>
      <c r="F2485">
        <v>18240</v>
      </c>
      <c r="G2485">
        <v>16</v>
      </c>
    </row>
    <row r="2486" spans="1:7" ht="12.75" customHeight="1">
      <c r="A2486" t="s">
        <v>1441</v>
      </c>
      <c r="B2486" t="s">
        <v>2129</v>
      </c>
      <c r="C2486" t="s">
        <v>6918</v>
      </c>
      <c r="D2486">
        <v>1140</v>
      </c>
      <c r="E2486">
        <v>1140</v>
      </c>
      <c r="F2486">
        <v>18240</v>
      </c>
      <c r="G2486">
        <v>16</v>
      </c>
    </row>
    <row r="2487" spans="1:7" ht="12.75" customHeight="1">
      <c r="A2487" t="s">
        <v>4995</v>
      </c>
      <c r="B2487" t="s">
        <v>2129</v>
      </c>
      <c r="C2487" t="s">
        <v>4996</v>
      </c>
      <c r="D2487">
        <v>1140</v>
      </c>
      <c r="E2487">
        <v>1140</v>
      </c>
      <c r="F2487">
        <v>27360</v>
      </c>
      <c r="G2487">
        <v>24</v>
      </c>
    </row>
    <row r="2488" spans="1:7" ht="12.75" customHeight="1">
      <c r="A2488" t="s">
        <v>4868</v>
      </c>
      <c r="B2488" t="s">
        <v>2129</v>
      </c>
      <c r="C2488" t="s">
        <v>4869</v>
      </c>
      <c r="D2488">
        <v>1140</v>
      </c>
      <c r="E2488">
        <v>1140</v>
      </c>
      <c r="F2488">
        <v>27360</v>
      </c>
      <c r="G2488">
        <v>24</v>
      </c>
    </row>
    <row r="2489" spans="1:7" ht="12.75" customHeight="1">
      <c r="A2489" t="s">
        <v>11969</v>
      </c>
      <c r="B2489" t="s">
        <v>2129</v>
      </c>
      <c r="C2489" t="s">
        <v>11970</v>
      </c>
      <c r="D2489">
        <v>1140</v>
      </c>
      <c r="E2489">
        <v>1140</v>
      </c>
      <c r="F2489">
        <v>18240</v>
      </c>
      <c r="G2489">
        <v>16</v>
      </c>
    </row>
    <row r="2490" spans="1:7" ht="12.75" customHeight="1">
      <c r="A2490" t="s">
        <v>15314</v>
      </c>
      <c r="B2490" t="s">
        <v>2129</v>
      </c>
      <c r="C2490" t="s">
        <v>11970</v>
      </c>
      <c r="D2490">
        <v>1140</v>
      </c>
      <c r="E2490">
        <v>1140</v>
      </c>
      <c r="F2490">
        <v>18240</v>
      </c>
      <c r="G2490">
        <v>16</v>
      </c>
    </row>
    <row r="2491" spans="1:7" ht="12.75" customHeight="1">
      <c r="A2491" t="s">
        <v>15603</v>
      </c>
      <c r="B2491" t="s">
        <v>2129</v>
      </c>
      <c r="C2491" t="s">
        <v>11970</v>
      </c>
      <c r="D2491">
        <v>1140</v>
      </c>
      <c r="E2491">
        <v>1140</v>
      </c>
      <c r="F2491">
        <v>18240</v>
      </c>
      <c r="G2491">
        <v>16</v>
      </c>
    </row>
    <row r="2492" spans="1:7" ht="12.75" customHeight="1">
      <c r="A2492" t="s">
        <v>16575</v>
      </c>
      <c r="B2492" t="s">
        <v>2129</v>
      </c>
      <c r="C2492" t="s">
        <v>16576</v>
      </c>
      <c r="D2492">
        <v>1140</v>
      </c>
      <c r="E2492">
        <v>1140</v>
      </c>
      <c r="F2492">
        <v>18240</v>
      </c>
      <c r="G2492">
        <v>16</v>
      </c>
    </row>
    <row r="2493" spans="1:7" ht="12.75" customHeight="1">
      <c r="A2493" t="s">
        <v>15921</v>
      </c>
      <c r="B2493" t="s">
        <v>2129</v>
      </c>
      <c r="C2493" t="s">
        <v>15922</v>
      </c>
      <c r="D2493">
        <v>1140</v>
      </c>
      <c r="E2493">
        <v>1140</v>
      </c>
      <c r="F2493">
        <v>22800</v>
      </c>
      <c r="G2493">
        <v>20</v>
      </c>
    </row>
    <row r="2494" spans="1:7" ht="12.75" customHeight="1">
      <c r="A2494" t="s">
        <v>17411</v>
      </c>
      <c r="B2494" t="s">
        <v>2129</v>
      </c>
      <c r="C2494" t="s">
        <v>17412</v>
      </c>
      <c r="D2494">
        <v>1140</v>
      </c>
      <c r="E2494">
        <v>1140</v>
      </c>
      <c r="F2494">
        <v>28500</v>
      </c>
      <c r="G2494">
        <v>25</v>
      </c>
    </row>
    <row r="2495" spans="1:7" ht="12.75" customHeight="1">
      <c r="A2495" t="s">
        <v>12013</v>
      </c>
      <c r="B2495" t="s">
        <v>2129</v>
      </c>
      <c r="C2495" t="s">
        <v>12014</v>
      </c>
      <c r="D2495">
        <v>1140</v>
      </c>
      <c r="E2495">
        <v>1140</v>
      </c>
      <c r="F2495">
        <v>18240</v>
      </c>
      <c r="G2495">
        <v>16</v>
      </c>
    </row>
    <row r="2496" spans="1:7" ht="12.75" customHeight="1">
      <c r="A2496" t="s">
        <v>12087</v>
      </c>
      <c r="B2496" t="s">
        <v>2129</v>
      </c>
      <c r="C2496" t="s">
        <v>12088</v>
      </c>
      <c r="D2496">
        <v>1140</v>
      </c>
      <c r="E2496">
        <v>1140</v>
      </c>
      <c r="F2496">
        <v>13680</v>
      </c>
      <c r="G2496">
        <v>12</v>
      </c>
    </row>
    <row r="2497" spans="1:7" ht="12.75" customHeight="1">
      <c r="A2497" t="s">
        <v>17596</v>
      </c>
      <c r="B2497" t="s">
        <v>2129</v>
      </c>
      <c r="C2497" t="s">
        <v>17597</v>
      </c>
      <c r="D2497">
        <v>1140</v>
      </c>
      <c r="E2497">
        <v>1140</v>
      </c>
      <c r="F2497">
        <v>18240</v>
      </c>
      <c r="G2497">
        <v>16</v>
      </c>
    </row>
    <row r="2498" spans="1:7" ht="12.75" customHeight="1">
      <c r="A2498" t="s">
        <v>12803</v>
      </c>
      <c r="B2498" t="s">
        <v>2129</v>
      </c>
      <c r="C2498" t="s">
        <v>12804</v>
      </c>
      <c r="D2498">
        <v>1140</v>
      </c>
      <c r="E2498">
        <v>1140</v>
      </c>
      <c r="F2498">
        <v>18240</v>
      </c>
      <c r="G2498">
        <v>16</v>
      </c>
    </row>
    <row r="2499" spans="1:7" ht="12.75" customHeight="1">
      <c r="A2499" t="s">
        <v>12904</v>
      </c>
      <c r="B2499" t="s">
        <v>2129</v>
      </c>
      <c r="C2499" t="s">
        <v>12905</v>
      </c>
      <c r="D2499">
        <v>1140</v>
      </c>
      <c r="E2499">
        <v>1140</v>
      </c>
      <c r="F2499">
        <v>18240</v>
      </c>
      <c r="G2499">
        <v>16</v>
      </c>
    </row>
    <row r="2500" spans="1:7" ht="12.75" customHeight="1">
      <c r="A2500" t="s">
        <v>12801</v>
      </c>
      <c r="B2500" t="s">
        <v>2129</v>
      </c>
      <c r="C2500" t="s">
        <v>12802</v>
      </c>
      <c r="D2500">
        <v>1140</v>
      </c>
      <c r="E2500">
        <v>1140</v>
      </c>
      <c r="F2500">
        <v>18240</v>
      </c>
      <c r="G2500">
        <v>16</v>
      </c>
    </row>
    <row r="2501" spans="1:7" ht="12.75" customHeight="1">
      <c r="A2501" t="s">
        <v>12902</v>
      </c>
      <c r="B2501" t="s">
        <v>2129</v>
      </c>
      <c r="C2501" t="s">
        <v>12903</v>
      </c>
      <c r="D2501">
        <v>1140</v>
      </c>
      <c r="E2501">
        <v>1140</v>
      </c>
      <c r="F2501">
        <v>18240</v>
      </c>
      <c r="G2501">
        <v>16</v>
      </c>
    </row>
    <row r="2502" spans="1:7" ht="12.75" customHeight="1">
      <c r="A2502" t="s">
        <v>12992</v>
      </c>
      <c r="B2502" t="s">
        <v>2129</v>
      </c>
      <c r="C2502" t="s">
        <v>12993</v>
      </c>
      <c r="D2502">
        <v>1140</v>
      </c>
      <c r="E2502">
        <v>1140</v>
      </c>
      <c r="F2502">
        <v>45600</v>
      </c>
      <c r="G2502">
        <v>40</v>
      </c>
    </row>
    <row r="2503" spans="1:7" ht="12.75" customHeight="1">
      <c r="A2503" t="s">
        <v>2216</v>
      </c>
      <c r="B2503" t="s">
        <v>2129</v>
      </c>
      <c r="C2503" t="s">
        <v>2217</v>
      </c>
      <c r="D2503">
        <v>1140</v>
      </c>
      <c r="E2503">
        <v>17100</v>
      </c>
      <c r="F2503">
        <v>34200</v>
      </c>
      <c r="G2503">
        <v>30</v>
      </c>
    </row>
    <row r="2504" spans="1:7" ht="12.75" customHeight="1">
      <c r="A2504" t="s">
        <v>8072</v>
      </c>
      <c r="B2504" t="s">
        <v>2129</v>
      </c>
      <c r="C2504" t="s">
        <v>8073</v>
      </c>
      <c r="D2504">
        <v>1140</v>
      </c>
      <c r="E2504">
        <v>1140</v>
      </c>
      <c r="F2504">
        <v>13680</v>
      </c>
      <c r="G2504">
        <v>12</v>
      </c>
    </row>
    <row r="2505" spans="1:7" ht="12.75" customHeight="1">
      <c r="A2505" t="s">
        <v>8074</v>
      </c>
      <c r="B2505" t="s">
        <v>2129</v>
      </c>
      <c r="C2505" t="s">
        <v>8075</v>
      </c>
      <c r="D2505">
        <v>1140</v>
      </c>
      <c r="E2505">
        <v>1140</v>
      </c>
      <c r="F2505">
        <v>12540</v>
      </c>
      <c r="G2505">
        <v>11</v>
      </c>
    </row>
    <row r="2506" spans="1:7" ht="12.75" customHeight="1">
      <c r="A2506" t="s">
        <v>4918</v>
      </c>
      <c r="B2506" t="s">
        <v>2129</v>
      </c>
      <c r="C2506" t="s">
        <v>4919</v>
      </c>
      <c r="D2506">
        <v>810</v>
      </c>
      <c r="E2506">
        <v>810</v>
      </c>
      <c r="F2506">
        <v>11340</v>
      </c>
      <c r="G2506">
        <v>14</v>
      </c>
    </row>
    <row r="2507" spans="1:7" ht="12.75" customHeight="1">
      <c r="A2507" t="s">
        <v>15894</v>
      </c>
      <c r="B2507" t="s">
        <v>2129</v>
      </c>
      <c r="C2507" t="s">
        <v>15895</v>
      </c>
      <c r="D2507">
        <v>1140</v>
      </c>
      <c r="E2507">
        <v>1140</v>
      </c>
      <c r="F2507">
        <v>22800</v>
      </c>
      <c r="G2507">
        <v>20</v>
      </c>
    </row>
    <row r="2508" spans="1:7" ht="12.75" customHeight="1">
      <c r="A2508" t="s">
        <v>15127</v>
      </c>
      <c r="B2508" t="s">
        <v>2129</v>
      </c>
      <c r="C2508" t="s">
        <v>15128</v>
      </c>
      <c r="D2508">
        <v>1140</v>
      </c>
      <c r="E2508">
        <v>1140</v>
      </c>
      <c r="F2508">
        <v>17100</v>
      </c>
      <c r="G2508">
        <v>15</v>
      </c>
    </row>
    <row r="2509" spans="1:7" ht="12.75" customHeight="1">
      <c r="A2509" t="s">
        <v>15129</v>
      </c>
      <c r="B2509" t="s">
        <v>2129</v>
      </c>
      <c r="C2509" t="s">
        <v>15130</v>
      </c>
      <c r="D2509">
        <v>1140</v>
      </c>
      <c r="E2509">
        <v>1140</v>
      </c>
      <c r="F2509">
        <v>22800</v>
      </c>
      <c r="G2509">
        <v>20</v>
      </c>
    </row>
    <row r="2510" spans="1:7" ht="12.75" customHeight="1">
      <c r="A2510" t="s">
        <v>13264</v>
      </c>
      <c r="B2510" t="s">
        <v>2129</v>
      </c>
      <c r="C2510" t="s">
        <v>13265</v>
      </c>
      <c r="D2510">
        <v>1140</v>
      </c>
      <c r="E2510">
        <v>1140</v>
      </c>
      <c r="F2510">
        <v>54720</v>
      </c>
      <c r="G2510">
        <v>48</v>
      </c>
    </row>
    <row r="2511" spans="1:7" ht="12.75" customHeight="1">
      <c r="A2511" t="s">
        <v>3651</v>
      </c>
      <c r="B2511" t="s">
        <v>2129</v>
      </c>
      <c r="C2511" t="s">
        <v>3652</v>
      </c>
      <c r="D2511">
        <v>1140</v>
      </c>
      <c r="E2511">
        <v>6840</v>
      </c>
      <c r="F2511">
        <v>41040</v>
      </c>
      <c r="G2511">
        <v>36</v>
      </c>
    </row>
    <row r="2512" spans="1:7" ht="12.75" customHeight="1">
      <c r="A2512" t="s">
        <v>634</v>
      </c>
      <c r="B2512" t="s">
        <v>2129</v>
      </c>
      <c r="C2512" t="s">
        <v>635</v>
      </c>
      <c r="D2512">
        <v>1140</v>
      </c>
      <c r="E2512">
        <v>6840</v>
      </c>
      <c r="F2512">
        <v>41040</v>
      </c>
      <c r="G2512">
        <v>36</v>
      </c>
    </row>
    <row r="2513" spans="1:7" ht="12.75" customHeight="1">
      <c r="A2513" t="s">
        <v>1187</v>
      </c>
      <c r="B2513" t="s">
        <v>2129</v>
      </c>
      <c r="C2513" t="s">
        <v>3681</v>
      </c>
      <c r="D2513">
        <v>1140</v>
      </c>
      <c r="E2513">
        <v>6840</v>
      </c>
      <c r="F2513">
        <v>41040</v>
      </c>
      <c r="G2513">
        <v>36</v>
      </c>
    </row>
    <row r="2514" spans="1:7" ht="12.75" customHeight="1">
      <c r="A2514" t="s">
        <v>14249</v>
      </c>
      <c r="B2514" t="s">
        <v>2129</v>
      </c>
      <c r="C2514" t="s">
        <v>14250</v>
      </c>
      <c r="D2514">
        <v>1140</v>
      </c>
      <c r="E2514">
        <v>1140</v>
      </c>
      <c r="F2514">
        <v>27360</v>
      </c>
      <c r="G2514">
        <v>24</v>
      </c>
    </row>
    <row r="2515" spans="1:7" ht="12.75" customHeight="1">
      <c r="A2515" t="s">
        <v>15224</v>
      </c>
      <c r="B2515" t="s">
        <v>2129</v>
      </c>
      <c r="C2515" t="s">
        <v>15225</v>
      </c>
      <c r="D2515">
        <v>1140</v>
      </c>
      <c r="E2515">
        <v>1140</v>
      </c>
      <c r="F2515">
        <v>22800</v>
      </c>
      <c r="G2515">
        <v>20</v>
      </c>
    </row>
    <row r="2516" spans="1:7" ht="12.75" customHeight="1">
      <c r="A2516" t="s">
        <v>14649</v>
      </c>
      <c r="B2516" t="s">
        <v>2129</v>
      </c>
      <c r="C2516" t="s">
        <v>14650</v>
      </c>
      <c r="D2516">
        <v>1140</v>
      </c>
      <c r="E2516">
        <v>1140</v>
      </c>
      <c r="F2516">
        <v>27360</v>
      </c>
      <c r="G2516">
        <v>24</v>
      </c>
    </row>
    <row r="2517" spans="1:7" ht="12.75" customHeight="1">
      <c r="A2517" t="s">
        <v>9803</v>
      </c>
      <c r="B2517" t="s">
        <v>2129</v>
      </c>
      <c r="C2517" t="s">
        <v>9804</v>
      </c>
      <c r="D2517">
        <v>1140</v>
      </c>
      <c r="E2517">
        <v>27360</v>
      </c>
      <c r="F2517">
        <v>27360</v>
      </c>
      <c r="G2517">
        <v>24</v>
      </c>
    </row>
    <row r="2518" spans="1:7" ht="12.75" customHeight="1">
      <c r="A2518" t="s">
        <v>13707</v>
      </c>
      <c r="B2518" t="s">
        <v>2129</v>
      </c>
      <c r="C2518" t="s">
        <v>13708</v>
      </c>
      <c r="D2518">
        <v>1140</v>
      </c>
      <c r="E2518">
        <v>1140</v>
      </c>
      <c r="F2518">
        <v>13680</v>
      </c>
      <c r="G2518">
        <v>12</v>
      </c>
    </row>
    <row r="2519" spans="1:7" ht="12.75" customHeight="1">
      <c r="A2519" t="s">
        <v>14411</v>
      </c>
      <c r="B2519" t="s">
        <v>2129</v>
      </c>
      <c r="C2519" t="s">
        <v>14412</v>
      </c>
      <c r="D2519">
        <v>1140</v>
      </c>
      <c r="E2519">
        <v>1140</v>
      </c>
      <c r="F2519">
        <v>13680</v>
      </c>
      <c r="G2519">
        <v>12</v>
      </c>
    </row>
    <row r="2520" spans="1:7" ht="12.75" customHeight="1">
      <c r="A2520" t="s">
        <v>20180</v>
      </c>
      <c r="B2520" t="s">
        <v>2129</v>
      </c>
      <c r="C2520" t="s">
        <v>20181</v>
      </c>
      <c r="D2520">
        <v>1140</v>
      </c>
      <c r="E2520">
        <v>1140</v>
      </c>
      <c r="F2520">
        <v>20520</v>
      </c>
      <c r="G2520">
        <v>18</v>
      </c>
    </row>
    <row r="2521" spans="1:7" ht="12.75" customHeight="1">
      <c r="A2521" t="s">
        <v>20137</v>
      </c>
      <c r="B2521" t="s">
        <v>2129</v>
      </c>
      <c r="C2521" t="s">
        <v>20138</v>
      </c>
      <c r="D2521">
        <v>1140</v>
      </c>
      <c r="E2521">
        <v>11400</v>
      </c>
      <c r="F2521">
        <v>34200</v>
      </c>
      <c r="G2521">
        <v>30</v>
      </c>
    </row>
    <row r="2522" spans="1:7" ht="12.75" customHeight="1">
      <c r="A2522" t="s">
        <v>9232</v>
      </c>
      <c r="B2522" t="s">
        <v>2129</v>
      </c>
      <c r="C2522" t="s">
        <v>9233</v>
      </c>
      <c r="D2522">
        <v>1140</v>
      </c>
      <c r="E2522">
        <v>27360</v>
      </c>
      <c r="F2522">
        <v>27360</v>
      </c>
      <c r="G2522">
        <v>24</v>
      </c>
    </row>
    <row r="2523" spans="1:7" ht="12.75" customHeight="1">
      <c r="A2523" t="s">
        <v>19889</v>
      </c>
      <c r="B2523" t="s">
        <v>2129</v>
      </c>
      <c r="C2523" t="s">
        <v>19890</v>
      </c>
      <c r="D2523">
        <v>1140</v>
      </c>
      <c r="E2523">
        <v>27360</v>
      </c>
      <c r="F2523">
        <v>27360</v>
      </c>
      <c r="G2523">
        <v>24</v>
      </c>
    </row>
    <row r="2524" spans="1:7" ht="12.75" customHeight="1">
      <c r="A2524" t="s">
        <v>19894</v>
      </c>
      <c r="B2524" t="s">
        <v>2129</v>
      </c>
      <c r="C2524" t="s">
        <v>19895</v>
      </c>
      <c r="D2524">
        <v>1140</v>
      </c>
      <c r="E2524">
        <v>27360</v>
      </c>
      <c r="F2524">
        <v>27360</v>
      </c>
      <c r="G2524">
        <v>24</v>
      </c>
    </row>
    <row r="2525" spans="1:7" ht="12.75" customHeight="1">
      <c r="A2525" t="s">
        <v>19887</v>
      </c>
      <c r="B2525" t="s">
        <v>2129</v>
      </c>
      <c r="C2525" t="s">
        <v>19888</v>
      </c>
      <c r="D2525">
        <v>1140</v>
      </c>
      <c r="E2525">
        <v>27360</v>
      </c>
      <c r="F2525">
        <v>27360</v>
      </c>
      <c r="G2525">
        <v>24</v>
      </c>
    </row>
    <row r="2526" spans="1:7" ht="12.75" customHeight="1">
      <c r="A2526" t="s">
        <v>7905</v>
      </c>
      <c r="B2526" t="s">
        <v>2129</v>
      </c>
      <c r="C2526" t="s">
        <v>7906</v>
      </c>
      <c r="D2526">
        <v>1140</v>
      </c>
      <c r="E2526">
        <v>1140</v>
      </c>
      <c r="F2526">
        <v>13680</v>
      </c>
      <c r="G2526">
        <v>12</v>
      </c>
    </row>
    <row r="2527" spans="1:7" ht="12.75" customHeight="1">
      <c r="A2527" t="s">
        <v>7903</v>
      </c>
      <c r="B2527" t="s">
        <v>2129</v>
      </c>
      <c r="C2527" t="s">
        <v>7904</v>
      </c>
      <c r="D2527">
        <v>1140</v>
      </c>
      <c r="E2527">
        <v>1140</v>
      </c>
      <c r="F2527">
        <v>13680</v>
      </c>
      <c r="G2527">
        <v>12</v>
      </c>
    </row>
    <row r="2528" spans="1:7" ht="12.75" customHeight="1">
      <c r="A2528" t="s">
        <v>7910</v>
      </c>
      <c r="B2528" t="s">
        <v>2129</v>
      </c>
      <c r="C2528" t="s">
        <v>7911</v>
      </c>
      <c r="D2528">
        <v>1140</v>
      </c>
      <c r="E2528">
        <v>1140</v>
      </c>
      <c r="F2528">
        <v>13680</v>
      </c>
      <c r="G2528">
        <v>12</v>
      </c>
    </row>
    <row r="2529" spans="1:7" ht="12.75" customHeight="1">
      <c r="A2529" t="s">
        <v>10005</v>
      </c>
      <c r="B2529" t="s">
        <v>2129</v>
      </c>
      <c r="C2529" t="s">
        <v>10006</v>
      </c>
      <c r="D2529">
        <v>1140</v>
      </c>
      <c r="E2529">
        <v>1140</v>
      </c>
      <c r="F2529">
        <v>13680</v>
      </c>
      <c r="G2529">
        <v>12</v>
      </c>
    </row>
    <row r="2530" spans="1:7" ht="12.75" customHeight="1">
      <c r="A2530" t="s">
        <v>2349</v>
      </c>
      <c r="B2530" t="s">
        <v>2129</v>
      </c>
      <c r="C2530" t="s">
        <v>2350</v>
      </c>
      <c r="D2530">
        <v>1140</v>
      </c>
      <c r="E2530">
        <v>1140</v>
      </c>
      <c r="F2530">
        <v>22800</v>
      </c>
      <c r="G2530">
        <v>20</v>
      </c>
    </row>
    <row r="2531" spans="1:7" ht="12.75" customHeight="1">
      <c r="A2531" t="s">
        <v>1121</v>
      </c>
      <c r="B2531" t="s">
        <v>2129</v>
      </c>
      <c r="C2531" t="s">
        <v>2358</v>
      </c>
      <c r="D2531">
        <v>1140</v>
      </c>
      <c r="E2531">
        <v>11400</v>
      </c>
      <c r="F2531">
        <v>22800</v>
      </c>
      <c r="G2531">
        <v>20</v>
      </c>
    </row>
    <row r="2532" spans="1:7" ht="12.75" customHeight="1">
      <c r="A2532" t="s">
        <v>1128</v>
      </c>
      <c r="B2532" t="s">
        <v>2129</v>
      </c>
      <c r="C2532" t="s">
        <v>2368</v>
      </c>
      <c r="D2532">
        <v>1140</v>
      </c>
      <c r="E2532">
        <v>1140</v>
      </c>
      <c r="F2532">
        <v>22800</v>
      </c>
      <c r="G2532">
        <v>20</v>
      </c>
    </row>
    <row r="2533" spans="1:7" ht="12.75" customHeight="1">
      <c r="A2533" t="s">
        <v>2374</v>
      </c>
      <c r="B2533" t="s">
        <v>2129</v>
      </c>
      <c r="C2533" t="s">
        <v>2375</v>
      </c>
      <c r="D2533">
        <v>1140</v>
      </c>
      <c r="E2533">
        <v>1140</v>
      </c>
      <c r="F2533">
        <v>22800</v>
      </c>
      <c r="G2533">
        <v>20</v>
      </c>
    </row>
    <row r="2534" spans="1:7" ht="12.75" customHeight="1">
      <c r="A2534" t="s">
        <v>9765</v>
      </c>
      <c r="B2534" t="s">
        <v>2129</v>
      </c>
      <c r="C2534" t="s">
        <v>9766</v>
      </c>
      <c r="D2534">
        <v>1140</v>
      </c>
      <c r="E2534">
        <v>9120</v>
      </c>
      <c r="F2534">
        <v>36480</v>
      </c>
      <c r="G2534">
        <v>32</v>
      </c>
    </row>
    <row r="2535" spans="1:7" ht="12.75" customHeight="1">
      <c r="A2535" t="s">
        <v>4136</v>
      </c>
      <c r="B2535" t="s">
        <v>2129</v>
      </c>
      <c r="C2535" t="s">
        <v>4137</v>
      </c>
      <c r="D2535">
        <v>1140</v>
      </c>
      <c r="E2535">
        <v>1140</v>
      </c>
      <c r="F2535">
        <v>34200</v>
      </c>
      <c r="G2535">
        <v>30</v>
      </c>
    </row>
    <row r="2536" spans="1:7" ht="12.75" customHeight="1">
      <c r="A2536" t="s">
        <v>4144</v>
      </c>
      <c r="B2536" t="s">
        <v>2129</v>
      </c>
      <c r="C2536" t="s">
        <v>4145</v>
      </c>
      <c r="D2536">
        <v>1140</v>
      </c>
      <c r="E2536">
        <v>1140</v>
      </c>
      <c r="F2536">
        <v>54720</v>
      </c>
      <c r="G2536">
        <v>48</v>
      </c>
    </row>
    <row r="2537" spans="1:7" ht="12.75" customHeight="1">
      <c r="A2537" t="s">
        <v>4235</v>
      </c>
      <c r="B2537" t="s">
        <v>2129</v>
      </c>
      <c r="C2537" t="s">
        <v>4236</v>
      </c>
      <c r="D2537">
        <v>810</v>
      </c>
      <c r="E2537">
        <v>810</v>
      </c>
      <c r="F2537">
        <v>38880</v>
      </c>
      <c r="G2537">
        <v>48</v>
      </c>
    </row>
    <row r="2538" spans="1:7" ht="12.75" customHeight="1">
      <c r="A2538" t="s">
        <v>4322</v>
      </c>
      <c r="B2538" t="s">
        <v>2129</v>
      </c>
      <c r="C2538" t="s">
        <v>4236</v>
      </c>
      <c r="D2538">
        <v>1140</v>
      </c>
      <c r="E2538">
        <v>1140</v>
      </c>
      <c r="F2538">
        <v>54720</v>
      </c>
      <c r="G2538">
        <v>48</v>
      </c>
    </row>
    <row r="2539" spans="1:7" ht="12.75" customHeight="1">
      <c r="A2539" t="s">
        <v>4225</v>
      </c>
      <c r="B2539" t="s">
        <v>2129</v>
      </c>
      <c r="C2539" t="s">
        <v>4226</v>
      </c>
      <c r="D2539">
        <v>1140</v>
      </c>
      <c r="E2539">
        <v>54720</v>
      </c>
      <c r="F2539">
        <v>54720</v>
      </c>
      <c r="G2539">
        <v>48</v>
      </c>
    </row>
    <row r="2540" spans="1:7" ht="12.75" customHeight="1">
      <c r="A2540" t="s">
        <v>4237</v>
      </c>
      <c r="B2540" t="s">
        <v>2129</v>
      </c>
      <c r="C2540" t="s">
        <v>4238</v>
      </c>
      <c r="D2540">
        <v>810</v>
      </c>
      <c r="E2540">
        <v>810</v>
      </c>
      <c r="F2540">
        <v>38880</v>
      </c>
      <c r="G2540">
        <v>48</v>
      </c>
    </row>
    <row r="2541" spans="1:7" ht="12.75" customHeight="1">
      <c r="A2541" t="s">
        <v>1254</v>
      </c>
      <c r="B2541" t="s">
        <v>2129</v>
      </c>
      <c r="C2541" t="s">
        <v>4390</v>
      </c>
      <c r="D2541">
        <v>1140</v>
      </c>
      <c r="E2541">
        <v>1140</v>
      </c>
      <c r="F2541">
        <v>36480</v>
      </c>
      <c r="G2541">
        <v>32</v>
      </c>
    </row>
    <row r="2542" spans="1:7" ht="12.75" customHeight="1">
      <c r="A2542" t="s">
        <v>1255</v>
      </c>
      <c r="B2542" t="s">
        <v>2129</v>
      </c>
      <c r="C2542" t="s">
        <v>4391</v>
      </c>
      <c r="D2542">
        <v>1140</v>
      </c>
      <c r="E2542">
        <v>9120</v>
      </c>
      <c r="F2542">
        <v>36480</v>
      </c>
      <c r="G2542">
        <v>32</v>
      </c>
    </row>
    <row r="2543" spans="1:7" ht="12.75" customHeight="1">
      <c r="A2543" t="s">
        <v>3395</v>
      </c>
      <c r="B2543" t="s">
        <v>2129</v>
      </c>
      <c r="C2543" t="s">
        <v>3396</v>
      </c>
      <c r="D2543">
        <v>1140</v>
      </c>
      <c r="E2543">
        <v>1140</v>
      </c>
      <c r="F2543">
        <v>61560</v>
      </c>
      <c r="G2543">
        <v>54</v>
      </c>
    </row>
    <row r="2544" spans="1:7" ht="12.75" customHeight="1">
      <c r="A2544" t="s">
        <v>3391</v>
      </c>
      <c r="B2544" t="s">
        <v>2129</v>
      </c>
      <c r="C2544" t="s">
        <v>3392</v>
      </c>
      <c r="D2544">
        <v>1140</v>
      </c>
      <c r="E2544">
        <v>1140</v>
      </c>
      <c r="F2544">
        <v>41040</v>
      </c>
      <c r="G2544">
        <v>36</v>
      </c>
    </row>
    <row r="2545" spans="1:7" ht="12.75" customHeight="1">
      <c r="A2545" t="s">
        <v>3292</v>
      </c>
      <c r="B2545" t="s">
        <v>2129</v>
      </c>
      <c r="C2545" t="s">
        <v>3293</v>
      </c>
      <c r="D2545">
        <v>1140</v>
      </c>
      <c r="E2545">
        <v>1140</v>
      </c>
      <c r="F2545">
        <v>82080</v>
      </c>
      <c r="G2545">
        <v>72</v>
      </c>
    </row>
    <row r="2546" spans="1:7" ht="12.75" customHeight="1">
      <c r="A2546" t="s">
        <v>3290</v>
      </c>
      <c r="B2546" t="s">
        <v>2129</v>
      </c>
      <c r="C2546" t="s">
        <v>3291</v>
      </c>
      <c r="D2546">
        <v>1140</v>
      </c>
      <c r="E2546">
        <v>1140</v>
      </c>
      <c r="F2546">
        <v>102600</v>
      </c>
      <c r="G2546">
        <v>90</v>
      </c>
    </row>
    <row r="2547" spans="1:7" ht="12.75" customHeight="1">
      <c r="A2547" t="s">
        <v>3306</v>
      </c>
      <c r="B2547" t="s">
        <v>2129</v>
      </c>
      <c r="C2547" t="s">
        <v>3307</v>
      </c>
      <c r="D2547">
        <v>1140</v>
      </c>
      <c r="E2547">
        <v>1140</v>
      </c>
      <c r="F2547">
        <v>82080</v>
      </c>
      <c r="G2547">
        <v>72</v>
      </c>
    </row>
    <row r="2548" spans="1:7" ht="12.75" customHeight="1">
      <c r="A2548" t="s">
        <v>3296</v>
      </c>
      <c r="B2548" t="s">
        <v>2129</v>
      </c>
      <c r="C2548" t="s">
        <v>3297</v>
      </c>
      <c r="D2548">
        <v>1140</v>
      </c>
      <c r="E2548">
        <v>11400</v>
      </c>
      <c r="F2548">
        <v>91200</v>
      </c>
      <c r="G2548">
        <v>80</v>
      </c>
    </row>
    <row r="2549" spans="1:7" ht="12.75" customHeight="1">
      <c r="A2549" t="s">
        <v>3276</v>
      </c>
      <c r="B2549" t="s">
        <v>2129</v>
      </c>
      <c r="C2549" t="s">
        <v>3277</v>
      </c>
      <c r="D2549">
        <v>1140</v>
      </c>
      <c r="E2549">
        <v>1140</v>
      </c>
      <c r="F2549">
        <v>82080</v>
      </c>
      <c r="G2549">
        <v>72</v>
      </c>
    </row>
    <row r="2550" spans="1:7" ht="12.75" customHeight="1">
      <c r="A2550" t="s">
        <v>3265</v>
      </c>
      <c r="B2550" t="s">
        <v>2129</v>
      </c>
      <c r="C2550" t="s">
        <v>3266</v>
      </c>
      <c r="D2550">
        <v>1140</v>
      </c>
      <c r="E2550">
        <v>85500</v>
      </c>
      <c r="F2550">
        <v>85500</v>
      </c>
      <c r="G2550">
        <v>75</v>
      </c>
    </row>
    <row r="2551" spans="1:7" ht="12.75" customHeight="1">
      <c r="A2551" t="s">
        <v>3273</v>
      </c>
      <c r="B2551" t="s">
        <v>2129</v>
      </c>
      <c r="C2551" t="s">
        <v>3266</v>
      </c>
      <c r="D2551">
        <v>1140</v>
      </c>
      <c r="E2551">
        <v>1140</v>
      </c>
      <c r="F2551">
        <v>102600</v>
      </c>
      <c r="G2551">
        <v>90</v>
      </c>
    </row>
    <row r="2552" spans="1:7" ht="12.75" customHeight="1">
      <c r="A2552" t="s">
        <v>15508</v>
      </c>
      <c r="B2552" t="s">
        <v>2129</v>
      </c>
      <c r="C2552" t="s">
        <v>15509</v>
      </c>
      <c r="D2552">
        <v>1140</v>
      </c>
      <c r="E2552">
        <v>1140</v>
      </c>
      <c r="F2552">
        <v>13680</v>
      </c>
      <c r="G2552">
        <v>12</v>
      </c>
    </row>
    <row r="2553" spans="1:7" ht="12.75" customHeight="1">
      <c r="A2553" t="s">
        <v>15510</v>
      </c>
      <c r="B2553" t="s">
        <v>2129</v>
      </c>
      <c r="C2553" t="s">
        <v>15511</v>
      </c>
      <c r="D2553">
        <v>1140</v>
      </c>
      <c r="E2553">
        <v>1140</v>
      </c>
      <c r="F2553">
        <v>13680</v>
      </c>
      <c r="G2553">
        <v>12</v>
      </c>
    </row>
    <row r="2554" spans="1:7" ht="12.75" customHeight="1">
      <c r="A2554" t="s">
        <v>4247</v>
      </c>
      <c r="B2554" t="s">
        <v>2129</v>
      </c>
      <c r="C2554" t="s">
        <v>793</v>
      </c>
      <c r="D2554">
        <v>1140</v>
      </c>
      <c r="E2554">
        <v>1140</v>
      </c>
      <c r="F2554">
        <v>36480</v>
      </c>
      <c r="G2554">
        <v>32</v>
      </c>
    </row>
    <row r="2555" spans="1:7" ht="12.75" customHeight="1">
      <c r="A2555" t="s">
        <v>792</v>
      </c>
      <c r="B2555" t="s">
        <v>2129</v>
      </c>
      <c r="C2555" t="s">
        <v>793</v>
      </c>
      <c r="D2555">
        <v>1140</v>
      </c>
      <c r="E2555">
        <v>13680</v>
      </c>
      <c r="F2555">
        <v>54720</v>
      </c>
      <c r="G2555">
        <v>48</v>
      </c>
    </row>
    <row r="2556" spans="1:7" ht="12.75" customHeight="1">
      <c r="A2556" t="s">
        <v>12253</v>
      </c>
      <c r="B2556" t="s">
        <v>2129</v>
      </c>
      <c r="C2556" t="s">
        <v>12254</v>
      </c>
      <c r="D2556">
        <v>1140</v>
      </c>
      <c r="E2556">
        <v>1140</v>
      </c>
      <c r="F2556">
        <v>109440</v>
      </c>
      <c r="G2556">
        <v>96</v>
      </c>
    </row>
    <row r="2557" spans="1:7" ht="12.75" customHeight="1">
      <c r="A2557" t="s">
        <v>3196</v>
      </c>
      <c r="B2557" t="s">
        <v>2129</v>
      </c>
      <c r="C2557" t="s">
        <v>3197</v>
      </c>
      <c r="D2557">
        <v>1140</v>
      </c>
      <c r="E2557">
        <v>5700</v>
      </c>
      <c r="F2557">
        <v>85500</v>
      </c>
      <c r="G2557">
        <v>75</v>
      </c>
    </row>
    <row r="2558" spans="1:7" ht="12.75" customHeight="1">
      <c r="A2558" t="s">
        <v>12590</v>
      </c>
      <c r="B2558" t="s">
        <v>2129</v>
      </c>
      <c r="C2558" t="s">
        <v>12591</v>
      </c>
      <c r="D2558">
        <v>1140</v>
      </c>
      <c r="E2558">
        <v>1140</v>
      </c>
      <c r="F2558">
        <v>13680</v>
      </c>
      <c r="G2558">
        <v>12</v>
      </c>
    </row>
    <row r="2559" spans="1:7" ht="12.75" customHeight="1">
      <c r="A2559" t="s">
        <v>11993</v>
      </c>
      <c r="B2559" t="s">
        <v>2129</v>
      </c>
      <c r="C2559" t="s">
        <v>11994</v>
      </c>
      <c r="D2559">
        <v>1140</v>
      </c>
      <c r="E2559">
        <v>1140</v>
      </c>
      <c r="F2559">
        <v>18240</v>
      </c>
      <c r="G2559">
        <v>16</v>
      </c>
    </row>
    <row r="2560" spans="1:7" ht="12.75" customHeight="1">
      <c r="A2560" t="s">
        <v>17628</v>
      </c>
      <c r="B2560" t="s">
        <v>2129</v>
      </c>
      <c r="C2560" t="s">
        <v>17629</v>
      </c>
      <c r="D2560">
        <v>1140</v>
      </c>
      <c r="E2560">
        <v>1140</v>
      </c>
      <c r="F2560">
        <v>18240</v>
      </c>
      <c r="G2560">
        <v>16</v>
      </c>
    </row>
    <row r="2561" spans="1:7" ht="12.75" customHeight="1">
      <c r="A2561" t="s">
        <v>17057</v>
      </c>
      <c r="B2561" t="s">
        <v>2129</v>
      </c>
      <c r="C2561" t="s">
        <v>17058</v>
      </c>
      <c r="D2561">
        <v>1140</v>
      </c>
      <c r="E2561">
        <v>1140</v>
      </c>
      <c r="F2561">
        <v>18240</v>
      </c>
      <c r="G2561">
        <v>16</v>
      </c>
    </row>
    <row r="2562" spans="1:7" ht="12.75" customHeight="1">
      <c r="A2562" t="s">
        <v>17387</v>
      </c>
      <c r="B2562" t="s">
        <v>2129</v>
      </c>
      <c r="C2562" t="s">
        <v>17388</v>
      </c>
      <c r="D2562">
        <v>1140</v>
      </c>
      <c r="E2562">
        <v>1140</v>
      </c>
      <c r="F2562">
        <v>13680</v>
      </c>
      <c r="G2562">
        <v>12</v>
      </c>
    </row>
    <row r="2563" spans="1:7" ht="12.75" customHeight="1">
      <c r="A2563" t="s">
        <v>12550</v>
      </c>
      <c r="B2563" t="s">
        <v>2129</v>
      </c>
      <c r="C2563" t="s">
        <v>12551</v>
      </c>
      <c r="D2563">
        <v>1140</v>
      </c>
      <c r="E2563">
        <v>1140</v>
      </c>
      <c r="F2563">
        <v>17100</v>
      </c>
      <c r="G2563">
        <v>15</v>
      </c>
    </row>
    <row r="2564" spans="1:7" ht="12.75" customHeight="1">
      <c r="A2564" t="s">
        <v>16814</v>
      </c>
      <c r="B2564" t="s">
        <v>2129</v>
      </c>
      <c r="C2564" t="s">
        <v>16815</v>
      </c>
      <c r="D2564">
        <v>1140</v>
      </c>
      <c r="E2564">
        <v>13680</v>
      </c>
      <c r="F2564">
        <v>41040</v>
      </c>
      <c r="G2564">
        <v>36</v>
      </c>
    </row>
    <row r="2565" spans="1:7" ht="12.75" customHeight="1">
      <c r="A2565" t="s">
        <v>1544</v>
      </c>
      <c r="B2565" t="s">
        <v>2129</v>
      </c>
      <c r="C2565" t="s">
        <v>9912</v>
      </c>
      <c r="D2565">
        <v>1140</v>
      </c>
      <c r="E2565">
        <v>9120</v>
      </c>
      <c r="F2565">
        <v>36480</v>
      </c>
      <c r="G2565">
        <v>32</v>
      </c>
    </row>
    <row r="2566" spans="1:7" ht="12.75" customHeight="1">
      <c r="A2566" t="s">
        <v>12514</v>
      </c>
      <c r="B2566" t="s">
        <v>2129</v>
      </c>
      <c r="C2566" t="s">
        <v>12515</v>
      </c>
      <c r="D2566">
        <v>1140</v>
      </c>
      <c r="E2566">
        <v>1140</v>
      </c>
      <c r="F2566">
        <v>18240</v>
      </c>
      <c r="G2566">
        <v>16</v>
      </c>
    </row>
    <row r="2567" spans="1:7" ht="12.75" customHeight="1">
      <c r="A2567" t="s">
        <v>12809</v>
      </c>
      <c r="B2567" t="s">
        <v>2129</v>
      </c>
      <c r="C2567" t="s">
        <v>12810</v>
      </c>
      <c r="D2567">
        <v>1140</v>
      </c>
      <c r="E2567">
        <v>1140</v>
      </c>
      <c r="F2567">
        <v>18240</v>
      </c>
      <c r="G2567">
        <v>16</v>
      </c>
    </row>
    <row r="2568" spans="1:7" ht="12.75" customHeight="1">
      <c r="A2568" t="s">
        <v>12072</v>
      </c>
      <c r="B2568" t="s">
        <v>2129</v>
      </c>
      <c r="C2568" t="s">
        <v>12073</v>
      </c>
      <c r="D2568">
        <v>1140</v>
      </c>
      <c r="E2568">
        <v>1140</v>
      </c>
      <c r="F2568">
        <v>22800</v>
      </c>
      <c r="G2568">
        <v>20</v>
      </c>
    </row>
    <row r="2569" spans="1:7" ht="12.75" customHeight="1">
      <c r="A2569" t="s">
        <v>17478</v>
      </c>
      <c r="B2569" t="s">
        <v>2129</v>
      </c>
      <c r="C2569" t="s">
        <v>17479</v>
      </c>
      <c r="D2569">
        <v>1140</v>
      </c>
      <c r="E2569">
        <v>1140</v>
      </c>
      <c r="F2569">
        <v>22800</v>
      </c>
      <c r="G2569">
        <v>20</v>
      </c>
    </row>
    <row r="2570" spans="1:7" ht="12.75" customHeight="1">
      <c r="A2570" t="s">
        <v>12050</v>
      </c>
      <c r="B2570" t="s">
        <v>2129</v>
      </c>
      <c r="C2570" t="s">
        <v>12051</v>
      </c>
      <c r="D2570">
        <v>1140</v>
      </c>
      <c r="E2570">
        <v>1140</v>
      </c>
      <c r="F2570">
        <v>22800</v>
      </c>
      <c r="G2570">
        <v>20</v>
      </c>
    </row>
    <row r="2571" spans="1:7" ht="12.75" customHeight="1">
      <c r="A2571" t="s">
        <v>12388</v>
      </c>
      <c r="B2571" t="s">
        <v>2129</v>
      </c>
      <c r="C2571" t="s">
        <v>12389</v>
      </c>
      <c r="D2571">
        <v>1140</v>
      </c>
      <c r="E2571">
        <v>1140</v>
      </c>
      <c r="F2571">
        <v>22800</v>
      </c>
      <c r="G2571">
        <v>20</v>
      </c>
    </row>
    <row r="2572" spans="1:7" ht="12.75" customHeight="1">
      <c r="A2572" t="s">
        <v>17476</v>
      </c>
      <c r="B2572" t="s">
        <v>2129</v>
      </c>
      <c r="C2572" t="s">
        <v>17477</v>
      </c>
      <c r="D2572">
        <v>1140</v>
      </c>
      <c r="E2572">
        <v>1140</v>
      </c>
      <c r="F2572">
        <v>22800</v>
      </c>
      <c r="G2572">
        <v>20</v>
      </c>
    </row>
    <row r="2573" spans="1:7" ht="12.75" customHeight="1">
      <c r="A2573" t="s">
        <v>13128</v>
      </c>
      <c r="B2573" t="s">
        <v>2129</v>
      </c>
      <c r="C2573" t="s">
        <v>13129</v>
      </c>
      <c r="D2573">
        <v>1140</v>
      </c>
      <c r="E2573">
        <v>1140</v>
      </c>
      <c r="F2573">
        <v>18240</v>
      </c>
      <c r="G2573">
        <v>16</v>
      </c>
    </row>
    <row r="2574" spans="1:7" ht="12.75" customHeight="1">
      <c r="A2574" t="s">
        <v>13126</v>
      </c>
      <c r="B2574" t="s">
        <v>2129</v>
      </c>
      <c r="C2574" t="s">
        <v>13127</v>
      </c>
      <c r="D2574">
        <v>1140</v>
      </c>
      <c r="E2574">
        <v>1140</v>
      </c>
      <c r="F2574">
        <v>18240</v>
      </c>
      <c r="G2574">
        <v>16</v>
      </c>
    </row>
    <row r="2575" spans="1:7" ht="12.75" customHeight="1">
      <c r="A2575" t="s">
        <v>13640</v>
      </c>
      <c r="B2575" t="s">
        <v>2129</v>
      </c>
      <c r="C2575" t="s">
        <v>13641</v>
      </c>
      <c r="D2575">
        <v>1140</v>
      </c>
      <c r="E2575">
        <v>1140</v>
      </c>
      <c r="F2575">
        <v>18240</v>
      </c>
      <c r="G2575">
        <v>16</v>
      </c>
    </row>
    <row r="2576" spans="1:7" ht="12.75" customHeight="1">
      <c r="A2576" t="s">
        <v>13823</v>
      </c>
      <c r="B2576" t="s">
        <v>2129</v>
      </c>
      <c r="C2576" t="s">
        <v>13824</v>
      </c>
      <c r="D2576">
        <v>1140</v>
      </c>
      <c r="E2576">
        <v>1140</v>
      </c>
      <c r="F2576">
        <v>18240</v>
      </c>
      <c r="G2576">
        <v>16</v>
      </c>
    </row>
    <row r="2577" spans="1:7" ht="12.75" customHeight="1">
      <c r="A2577" t="s">
        <v>14378</v>
      </c>
      <c r="B2577" t="s">
        <v>2129</v>
      </c>
      <c r="C2577" t="s">
        <v>14379</v>
      </c>
      <c r="D2577">
        <v>1140</v>
      </c>
      <c r="E2577">
        <v>1140</v>
      </c>
      <c r="F2577">
        <v>18240</v>
      </c>
      <c r="G2577">
        <v>16</v>
      </c>
    </row>
    <row r="2578" spans="1:7" ht="12.75" customHeight="1">
      <c r="A2578" t="s">
        <v>10630</v>
      </c>
      <c r="B2578" t="s">
        <v>2129</v>
      </c>
      <c r="C2578" t="s">
        <v>10631</v>
      </c>
      <c r="D2578">
        <v>1140</v>
      </c>
      <c r="E2578">
        <v>9120</v>
      </c>
      <c r="F2578">
        <v>36480</v>
      </c>
      <c r="G2578">
        <v>32</v>
      </c>
    </row>
    <row r="2579" spans="1:7" ht="12.75" customHeight="1">
      <c r="A2579" t="s">
        <v>1118</v>
      </c>
      <c r="B2579" t="s">
        <v>2129</v>
      </c>
      <c r="C2579" t="s">
        <v>2353</v>
      </c>
      <c r="D2579">
        <v>1140</v>
      </c>
      <c r="E2579">
        <v>1140</v>
      </c>
      <c r="F2579">
        <v>22800</v>
      </c>
      <c r="G2579">
        <v>20</v>
      </c>
    </row>
    <row r="2580" spans="1:7" ht="12.75" customHeight="1">
      <c r="A2580" t="s">
        <v>1130</v>
      </c>
      <c r="B2580" t="s">
        <v>2129</v>
      </c>
      <c r="C2580" t="s">
        <v>2370</v>
      </c>
      <c r="D2580">
        <v>1140</v>
      </c>
      <c r="E2580">
        <v>1140</v>
      </c>
      <c r="F2580">
        <v>22800</v>
      </c>
      <c r="G2580">
        <v>20</v>
      </c>
    </row>
    <row r="2581" spans="1:7" ht="12.75" customHeight="1">
      <c r="A2581" t="s">
        <v>1111</v>
      </c>
      <c r="B2581" t="s">
        <v>2129</v>
      </c>
      <c r="C2581" t="s">
        <v>2333</v>
      </c>
      <c r="D2581">
        <v>1140</v>
      </c>
      <c r="E2581">
        <v>1140</v>
      </c>
      <c r="F2581">
        <v>22800</v>
      </c>
      <c r="G2581">
        <v>20</v>
      </c>
    </row>
    <row r="2582" spans="1:7" ht="12.75" customHeight="1">
      <c r="A2582" t="s">
        <v>1124</v>
      </c>
      <c r="B2582" t="s">
        <v>2129</v>
      </c>
      <c r="C2582" t="s">
        <v>2363</v>
      </c>
      <c r="D2582">
        <v>1140</v>
      </c>
      <c r="E2582">
        <v>11400</v>
      </c>
      <c r="F2582">
        <v>22800</v>
      </c>
      <c r="G2582">
        <v>20</v>
      </c>
    </row>
    <row r="2583" spans="1:7" ht="12.75" customHeight="1">
      <c r="A2583" t="s">
        <v>8402</v>
      </c>
      <c r="B2583" t="s">
        <v>2129</v>
      </c>
      <c r="C2583" t="s">
        <v>8403</v>
      </c>
      <c r="D2583">
        <v>1140</v>
      </c>
      <c r="E2583">
        <v>1140</v>
      </c>
      <c r="F2583">
        <v>22800</v>
      </c>
      <c r="G2583">
        <v>20</v>
      </c>
    </row>
    <row r="2584" spans="1:7" ht="12.75" customHeight="1">
      <c r="A2584" t="s">
        <v>8349</v>
      </c>
      <c r="B2584" t="s">
        <v>2129</v>
      </c>
      <c r="C2584" t="s">
        <v>8350</v>
      </c>
      <c r="D2584">
        <v>1140</v>
      </c>
      <c r="E2584">
        <v>1140</v>
      </c>
      <c r="F2584">
        <v>27360</v>
      </c>
      <c r="G2584">
        <v>24</v>
      </c>
    </row>
    <row r="2585" spans="1:7" ht="12.75" customHeight="1">
      <c r="A2585" t="s">
        <v>8404</v>
      </c>
      <c r="B2585" t="s">
        <v>2129</v>
      </c>
      <c r="C2585" t="s">
        <v>8405</v>
      </c>
      <c r="D2585">
        <v>1140</v>
      </c>
      <c r="E2585">
        <v>1140</v>
      </c>
      <c r="F2585">
        <v>20520</v>
      </c>
      <c r="G2585">
        <v>18</v>
      </c>
    </row>
    <row r="2586" spans="1:7" ht="12.75" customHeight="1">
      <c r="A2586" t="s">
        <v>1309</v>
      </c>
      <c r="B2586" t="s">
        <v>2129</v>
      </c>
      <c r="C2586" t="s">
        <v>5273</v>
      </c>
      <c r="D2586">
        <v>1140</v>
      </c>
      <c r="E2586">
        <v>1140</v>
      </c>
      <c r="F2586">
        <v>27360</v>
      </c>
      <c r="G2586">
        <v>24</v>
      </c>
    </row>
    <row r="2587" spans="1:7" ht="12.75" customHeight="1">
      <c r="A2587" t="s">
        <v>768</v>
      </c>
      <c r="B2587" t="s">
        <v>2129</v>
      </c>
      <c r="C2587" t="s">
        <v>8939</v>
      </c>
      <c r="D2587">
        <v>1140</v>
      </c>
      <c r="E2587">
        <v>1140</v>
      </c>
      <c r="F2587">
        <v>27360</v>
      </c>
      <c r="G2587">
        <v>24</v>
      </c>
    </row>
    <row r="2588" spans="1:7" ht="12.75" customHeight="1">
      <c r="A2588" t="s">
        <v>1319</v>
      </c>
      <c r="B2588" t="s">
        <v>2129</v>
      </c>
      <c r="C2588" t="s">
        <v>5286</v>
      </c>
      <c r="D2588">
        <v>1140</v>
      </c>
      <c r="E2588">
        <v>1140</v>
      </c>
      <c r="F2588">
        <v>27360</v>
      </c>
      <c r="G2588">
        <v>24</v>
      </c>
    </row>
    <row r="2589" spans="1:7" ht="12.75" customHeight="1">
      <c r="A2589" t="s">
        <v>18217</v>
      </c>
      <c r="B2589" t="s">
        <v>2129</v>
      </c>
      <c r="C2589" t="s">
        <v>18218</v>
      </c>
      <c r="D2589">
        <v>944</v>
      </c>
      <c r="E2589">
        <v>944</v>
      </c>
      <c r="F2589">
        <v>22656</v>
      </c>
      <c r="G2589">
        <v>24</v>
      </c>
    </row>
    <row r="2590" spans="1:7" ht="12.75" customHeight="1">
      <c r="A2590" t="s">
        <v>15034</v>
      </c>
      <c r="B2590" t="s">
        <v>2129</v>
      </c>
      <c r="C2590" t="s">
        <v>15035</v>
      </c>
      <c r="D2590">
        <v>1140</v>
      </c>
      <c r="E2590">
        <v>1140</v>
      </c>
      <c r="F2590">
        <v>13680</v>
      </c>
      <c r="G2590">
        <v>12</v>
      </c>
    </row>
    <row r="2591" spans="1:7" ht="12.75" customHeight="1">
      <c r="A2591" t="s">
        <v>16696</v>
      </c>
      <c r="B2591" t="s">
        <v>2129</v>
      </c>
      <c r="C2591" t="s">
        <v>16697</v>
      </c>
      <c r="D2591">
        <v>1140</v>
      </c>
      <c r="E2591">
        <v>1140</v>
      </c>
      <c r="F2591">
        <v>18240</v>
      </c>
      <c r="G2591">
        <v>16</v>
      </c>
    </row>
    <row r="2592" spans="1:7" ht="12.75" customHeight="1">
      <c r="A2592" t="s">
        <v>3629</v>
      </c>
      <c r="B2592" t="s">
        <v>2129</v>
      </c>
      <c r="C2592" t="s">
        <v>3630</v>
      </c>
      <c r="D2592">
        <v>1140</v>
      </c>
      <c r="E2592">
        <v>68400</v>
      </c>
      <c r="F2592">
        <v>68400</v>
      </c>
      <c r="G2592">
        <v>60</v>
      </c>
    </row>
    <row r="2593" spans="1:7" ht="12.75" customHeight="1">
      <c r="A2593" t="s">
        <v>3631</v>
      </c>
      <c r="B2593" t="s">
        <v>2129</v>
      </c>
      <c r="C2593" t="s">
        <v>3632</v>
      </c>
      <c r="D2593">
        <v>1140</v>
      </c>
      <c r="E2593">
        <v>68400</v>
      </c>
      <c r="F2593">
        <v>68400</v>
      </c>
      <c r="G2593">
        <v>60</v>
      </c>
    </row>
    <row r="2594" spans="1:7" ht="12.75" customHeight="1">
      <c r="A2594" t="s">
        <v>12017</v>
      </c>
      <c r="B2594" t="s">
        <v>2129</v>
      </c>
      <c r="C2594" t="s">
        <v>12018</v>
      </c>
      <c r="D2594">
        <v>1140</v>
      </c>
      <c r="E2594">
        <v>1140</v>
      </c>
      <c r="F2594">
        <v>22800</v>
      </c>
      <c r="G2594">
        <v>20</v>
      </c>
    </row>
    <row r="2595" spans="1:7" ht="12.75" customHeight="1">
      <c r="A2595" t="s">
        <v>15151</v>
      </c>
      <c r="B2595" t="s">
        <v>2129</v>
      </c>
      <c r="C2595" t="s">
        <v>15152</v>
      </c>
      <c r="D2595">
        <v>1140</v>
      </c>
      <c r="E2595">
        <v>1140</v>
      </c>
      <c r="F2595">
        <v>22800</v>
      </c>
      <c r="G2595">
        <v>20</v>
      </c>
    </row>
    <row r="2596" spans="1:7" ht="12.75" customHeight="1">
      <c r="A2596" t="s">
        <v>4762</v>
      </c>
      <c r="B2596" t="s">
        <v>2129</v>
      </c>
      <c r="C2596" t="s">
        <v>4763</v>
      </c>
      <c r="D2596">
        <v>1140</v>
      </c>
      <c r="E2596">
        <v>1140</v>
      </c>
      <c r="F2596">
        <v>13680</v>
      </c>
      <c r="G2596">
        <v>12</v>
      </c>
    </row>
    <row r="2597" spans="1:7" ht="12.75" customHeight="1">
      <c r="A2597" t="s">
        <v>8451</v>
      </c>
      <c r="B2597" t="s">
        <v>2129</v>
      </c>
      <c r="C2597" t="s">
        <v>4763</v>
      </c>
      <c r="D2597">
        <v>1140</v>
      </c>
      <c r="E2597">
        <v>1140</v>
      </c>
      <c r="F2597">
        <v>13680</v>
      </c>
      <c r="G2597">
        <v>12</v>
      </c>
    </row>
    <row r="2598" spans="1:7" ht="12.75" customHeight="1">
      <c r="A2598" t="s">
        <v>19351</v>
      </c>
      <c r="B2598" t="s">
        <v>2129</v>
      </c>
      <c r="C2598" t="s">
        <v>19352</v>
      </c>
      <c r="D2598">
        <v>1140</v>
      </c>
      <c r="E2598">
        <v>1140</v>
      </c>
      <c r="F2598">
        <v>13680</v>
      </c>
      <c r="G2598">
        <v>12</v>
      </c>
    </row>
    <row r="2599" spans="1:7" ht="12.75" customHeight="1">
      <c r="A2599" t="s">
        <v>5024</v>
      </c>
      <c r="B2599" t="s">
        <v>2129</v>
      </c>
      <c r="C2599" t="s">
        <v>5025</v>
      </c>
      <c r="D2599">
        <v>1140</v>
      </c>
      <c r="E2599">
        <v>1140</v>
      </c>
      <c r="F2599">
        <v>27360</v>
      </c>
      <c r="G2599">
        <v>24</v>
      </c>
    </row>
    <row r="2600" spans="1:7" ht="12.75" customHeight="1">
      <c r="A2600" t="s">
        <v>18219</v>
      </c>
      <c r="B2600" t="s">
        <v>2129</v>
      </c>
      <c r="C2600" t="s">
        <v>18220</v>
      </c>
      <c r="D2600">
        <v>944</v>
      </c>
      <c r="E2600">
        <v>944</v>
      </c>
      <c r="F2600">
        <v>22656</v>
      </c>
      <c r="G2600">
        <v>24</v>
      </c>
    </row>
    <row r="2601" spans="1:7" ht="12.75" customHeight="1">
      <c r="A2601" t="s">
        <v>17043</v>
      </c>
      <c r="B2601" t="s">
        <v>2129</v>
      </c>
      <c r="C2601" t="s">
        <v>17044</v>
      </c>
      <c r="D2601">
        <v>1140</v>
      </c>
      <c r="E2601">
        <v>1140</v>
      </c>
      <c r="F2601">
        <v>27360</v>
      </c>
      <c r="G2601">
        <v>24</v>
      </c>
    </row>
    <row r="2602" spans="1:7" ht="12.75" customHeight="1">
      <c r="A2602" t="s">
        <v>677</v>
      </c>
      <c r="B2602" t="s">
        <v>2129</v>
      </c>
      <c r="C2602" t="s">
        <v>678</v>
      </c>
      <c r="D2602">
        <v>1140</v>
      </c>
      <c r="E2602">
        <v>1140</v>
      </c>
      <c r="F2602">
        <v>18240</v>
      </c>
      <c r="G2602">
        <v>16</v>
      </c>
    </row>
    <row r="2603" spans="1:7" ht="12.75" customHeight="1">
      <c r="A2603" t="s">
        <v>681</v>
      </c>
      <c r="B2603" t="s">
        <v>2129</v>
      </c>
      <c r="C2603" t="s">
        <v>682</v>
      </c>
      <c r="D2603">
        <v>1140</v>
      </c>
      <c r="E2603">
        <v>1140</v>
      </c>
      <c r="F2603">
        <v>18240</v>
      </c>
      <c r="G2603">
        <v>16</v>
      </c>
    </row>
    <row r="2604" spans="1:7" ht="12.75" customHeight="1">
      <c r="A2604" t="s">
        <v>838</v>
      </c>
      <c r="B2604" t="s">
        <v>2129</v>
      </c>
      <c r="C2604" t="s">
        <v>839</v>
      </c>
      <c r="D2604">
        <v>1140</v>
      </c>
      <c r="E2604">
        <v>1140</v>
      </c>
      <c r="F2604">
        <v>18240</v>
      </c>
      <c r="G2604">
        <v>16</v>
      </c>
    </row>
    <row r="2605" spans="1:7" ht="12.75" customHeight="1">
      <c r="A2605" t="s">
        <v>8593</v>
      </c>
      <c r="B2605" t="s">
        <v>2129</v>
      </c>
      <c r="C2605" t="s">
        <v>8594</v>
      </c>
      <c r="D2605">
        <v>1140</v>
      </c>
      <c r="E2605">
        <v>1140</v>
      </c>
      <c r="F2605">
        <v>27360</v>
      </c>
      <c r="G2605">
        <v>24</v>
      </c>
    </row>
    <row r="2606" spans="1:7" ht="12.75" customHeight="1">
      <c r="A2606" t="s">
        <v>8620</v>
      </c>
      <c r="B2606" t="s">
        <v>2129</v>
      </c>
      <c r="C2606" t="s">
        <v>8621</v>
      </c>
      <c r="D2606">
        <v>1140</v>
      </c>
      <c r="E2606">
        <v>1140</v>
      </c>
      <c r="F2606">
        <v>27360</v>
      </c>
      <c r="G2606">
        <v>24</v>
      </c>
    </row>
    <row r="2607" spans="1:7" ht="12.75" customHeight="1">
      <c r="A2607" t="s">
        <v>17632</v>
      </c>
      <c r="B2607" t="s">
        <v>2129</v>
      </c>
      <c r="C2607" t="s">
        <v>17633</v>
      </c>
      <c r="D2607">
        <v>1140</v>
      </c>
      <c r="E2607">
        <v>1140</v>
      </c>
      <c r="F2607">
        <v>18240</v>
      </c>
      <c r="G2607">
        <v>16</v>
      </c>
    </row>
    <row r="2608" spans="1:7" ht="12.75" customHeight="1">
      <c r="A2608" t="s">
        <v>17067</v>
      </c>
      <c r="B2608" t="s">
        <v>2129</v>
      </c>
      <c r="C2608" t="s">
        <v>17068</v>
      </c>
      <c r="D2608">
        <v>1140</v>
      </c>
      <c r="E2608">
        <v>1140</v>
      </c>
      <c r="F2608">
        <v>18240</v>
      </c>
      <c r="G2608">
        <v>16</v>
      </c>
    </row>
    <row r="2609" spans="1:7" ht="12.75" customHeight="1">
      <c r="A2609" t="s">
        <v>17710</v>
      </c>
      <c r="B2609" t="s">
        <v>2129</v>
      </c>
      <c r="C2609" t="s">
        <v>17711</v>
      </c>
      <c r="D2609">
        <v>1140</v>
      </c>
      <c r="E2609">
        <v>1140</v>
      </c>
      <c r="F2609">
        <v>18240</v>
      </c>
      <c r="G2609">
        <v>16</v>
      </c>
    </row>
    <row r="2610" spans="1:7" ht="12.75" customHeight="1">
      <c r="A2610" t="s">
        <v>17795</v>
      </c>
      <c r="B2610" t="s">
        <v>2129</v>
      </c>
      <c r="C2610" t="s">
        <v>17796</v>
      </c>
      <c r="D2610">
        <v>1140</v>
      </c>
      <c r="E2610">
        <v>1140</v>
      </c>
      <c r="F2610">
        <v>34200</v>
      </c>
      <c r="G2610">
        <v>30</v>
      </c>
    </row>
    <row r="2611" spans="1:7" ht="12.75" customHeight="1">
      <c r="A2611" t="s">
        <v>17714</v>
      </c>
      <c r="B2611" t="s">
        <v>2129</v>
      </c>
      <c r="C2611" t="s">
        <v>17715</v>
      </c>
      <c r="D2611">
        <v>1140</v>
      </c>
      <c r="E2611">
        <v>1140</v>
      </c>
      <c r="F2611">
        <v>18240</v>
      </c>
      <c r="G2611">
        <v>16</v>
      </c>
    </row>
    <row r="2612" spans="1:7" ht="12.75" customHeight="1">
      <c r="A2612" t="s">
        <v>17325</v>
      </c>
      <c r="B2612" t="s">
        <v>2129</v>
      </c>
      <c r="C2612" t="s">
        <v>17326</v>
      </c>
      <c r="D2612">
        <v>1140</v>
      </c>
      <c r="E2612">
        <v>9120</v>
      </c>
      <c r="F2612">
        <v>54720</v>
      </c>
      <c r="G2612">
        <v>48</v>
      </c>
    </row>
    <row r="2613" spans="1:7" ht="12.75" customHeight="1">
      <c r="A2613" t="s">
        <v>20202</v>
      </c>
      <c r="B2613" t="s">
        <v>2129</v>
      </c>
      <c r="C2613" t="s">
        <v>20203</v>
      </c>
      <c r="D2613">
        <v>1140</v>
      </c>
      <c r="E2613">
        <v>11400</v>
      </c>
      <c r="F2613">
        <v>34200</v>
      </c>
      <c r="G2613">
        <v>30</v>
      </c>
    </row>
    <row r="2614" spans="1:7" ht="12.75" customHeight="1">
      <c r="A2614" t="s">
        <v>20198</v>
      </c>
      <c r="B2614" t="s">
        <v>2129</v>
      </c>
      <c r="C2614" t="s">
        <v>20199</v>
      </c>
      <c r="D2614">
        <v>1140</v>
      </c>
      <c r="E2614">
        <v>11400</v>
      </c>
      <c r="F2614">
        <v>34200</v>
      </c>
      <c r="G2614">
        <v>30</v>
      </c>
    </row>
    <row r="2615" spans="1:7" ht="12.75" customHeight="1">
      <c r="A2615" t="s">
        <v>20223</v>
      </c>
      <c r="B2615" t="s">
        <v>2129</v>
      </c>
      <c r="C2615" t="s">
        <v>20224</v>
      </c>
      <c r="D2615">
        <v>1140</v>
      </c>
      <c r="E2615">
        <v>11400</v>
      </c>
      <c r="F2615">
        <v>34200</v>
      </c>
      <c r="G2615">
        <v>30</v>
      </c>
    </row>
    <row r="2616" spans="1:7" ht="12.75" customHeight="1">
      <c r="A2616" t="s">
        <v>20219</v>
      </c>
      <c r="B2616" t="s">
        <v>2129</v>
      </c>
      <c r="C2616" t="s">
        <v>20220</v>
      </c>
      <c r="D2616">
        <v>1140</v>
      </c>
      <c r="E2616">
        <v>11400</v>
      </c>
      <c r="F2616">
        <v>34200</v>
      </c>
      <c r="G2616">
        <v>30</v>
      </c>
    </row>
    <row r="2617" spans="1:7" ht="12.75" customHeight="1">
      <c r="A2617" t="s">
        <v>20221</v>
      </c>
      <c r="B2617" t="s">
        <v>2129</v>
      </c>
      <c r="C2617" t="s">
        <v>20222</v>
      </c>
      <c r="D2617">
        <v>1140</v>
      </c>
      <c r="E2617">
        <v>11400</v>
      </c>
      <c r="F2617">
        <v>34200</v>
      </c>
      <c r="G2617">
        <v>30</v>
      </c>
    </row>
    <row r="2618" spans="1:7" ht="12.75" customHeight="1">
      <c r="A2618" t="s">
        <v>20225</v>
      </c>
      <c r="B2618" t="s">
        <v>2129</v>
      </c>
      <c r="C2618" t="s">
        <v>20226</v>
      </c>
      <c r="D2618">
        <v>1140</v>
      </c>
      <c r="E2618">
        <v>11400</v>
      </c>
      <c r="F2618">
        <v>34200</v>
      </c>
      <c r="G2618">
        <v>30</v>
      </c>
    </row>
    <row r="2619" spans="1:7" ht="12.75" customHeight="1">
      <c r="A2619" t="s">
        <v>1279</v>
      </c>
      <c r="B2619" t="s">
        <v>2129</v>
      </c>
      <c r="C2619" t="s">
        <v>5131</v>
      </c>
      <c r="D2619">
        <v>1140</v>
      </c>
      <c r="E2619">
        <v>11400</v>
      </c>
      <c r="F2619">
        <v>34200</v>
      </c>
      <c r="G2619">
        <v>30</v>
      </c>
    </row>
    <row r="2620" spans="1:7" ht="12.75" customHeight="1">
      <c r="A2620" t="s">
        <v>5128</v>
      </c>
      <c r="B2620" t="s">
        <v>2129</v>
      </c>
      <c r="C2620" t="s">
        <v>5129</v>
      </c>
      <c r="D2620">
        <v>1140</v>
      </c>
      <c r="E2620">
        <v>11400</v>
      </c>
      <c r="F2620">
        <v>34200</v>
      </c>
      <c r="G2620">
        <v>30</v>
      </c>
    </row>
    <row r="2621" spans="1:7" ht="12.75" customHeight="1">
      <c r="A2621" t="s">
        <v>5068</v>
      </c>
      <c r="B2621" t="s">
        <v>2129</v>
      </c>
      <c r="C2621" t="s">
        <v>5069</v>
      </c>
      <c r="D2621">
        <v>1140</v>
      </c>
      <c r="E2621">
        <v>11400</v>
      </c>
      <c r="F2621">
        <v>34200</v>
      </c>
      <c r="G2621">
        <v>30</v>
      </c>
    </row>
    <row r="2622" spans="1:7" ht="12.75" customHeight="1">
      <c r="A2622" t="s">
        <v>1278</v>
      </c>
      <c r="B2622" t="s">
        <v>2129</v>
      </c>
      <c r="C2622" t="s">
        <v>5130</v>
      </c>
      <c r="D2622">
        <v>1140</v>
      </c>
      <c r="E2622">
        <v>11400</v>
      </c>
      <c r="F2622">
        <v>34200</v>
      </c>
      <c r="G2622">
        <v>30</v>
      </c>
    </row>
    <row r="2623" spans="1:7" ht="12.75" customHeight="1">
      <c r="A2623" t="s">
        <v>20129</v>
      </c>
      <c r="B2623" t="s">
        <v>2129</v>
      </c>
      <c r="C2623" t="s">
        <v>20130</v>
      </c>
      <c r="D2623">
        <v>1140</v>
      </c>
      <c r="E2623">
        <v>11400</v>
      </c>
      <c r="F2623">
        <v>34200</v>
      </c>
      <c r="G2623">
        <v>30</v>
      </c>
    </row>
    <row r="2624" spans="1:7" ht="12.75" customHeight="1">
      <c r="A2624" t="s">
        <v>20133</v>
      </c>
      <c r="B2624" t="s">
        <v>2129</v>
      </c>
      <c r="C2624" t="s">
        <v>20134</v>
      </c>
      <c r="D2624">
        <v>1140</v>
      </c>
      <c r="E2624">
        <v>11400</v>
      </c>
      <c r="F2624">
        <v>34200</v>
      </c>
      <c r="G2624">
        <v>30</v>
      </c>
    </row>
    <row r="2625" spans="1:7" ht="12.75" customHeight="1">
      <c r="A2625" t="s">
        <v>20121</v>
      </c>
      <c r="B2625" t="s">
        <v>2129</v>
      </c>
      <c r="C2625" t="s">
        <v>20122</v>
      </c>
      <c r="D2625">
        <v>1140</v>
      </c>
      <c r="E2625">
        <v>11400</v>
      </c>
      <c r="F2625">
        <v>34200</v>
      </c>
      <c r="G2625">
        <v>30</v>
      </c>
    </row>
    <row r="2626" spans="1:7" ht="12.75" customHeight="1">
      <c r="A2626" t="s">
        <v>20119</v>
      </c>
      <c r="B2626" t="s">
        <v>2129</v>
      </c>
      <c r="C2626" t="s">
        <v>20120</v>
      </c>
      <c r="D2626">
        <v>1140</v>
      </c>
      <c r="E2626">
        <v>11400</v>
      </c>
      <c r="F2626">
        <v>34200</v>
      </c>
      <c r="G2626">
        <v>30</v>
      </c>
    </row>
    <row r="2627" spans="1:7" ht="12.75" customHeight="1">
      <c r="A2627" t="s">
        <v>3140</v>
      </c>
      <c r="B2627" t="s">
        <v>2129</v>
      </c>
      <c r="C2627" t="s">
        <v>3141</v>
      </c>
      <c r="D2627">
        <v>1140</v>
      </c>
      <c r="E2627">
        <v>85500</v>
      </c>
      <c r="F2627">
        <v>85500</v>
      </c>
      <c r="G2627">
        <v>75</v>
      </c>
    </row>
    <row r="2628" spans="1:7" ht="12.75" customHeight="1">
      <c r="A2628" t="s">
        <v>7794</v>
      </c>
      <c r="B2628" t="s">
        <v>2129</v>
      </c>
      <c r="C2628" t="s">
        <v>7795</v>
      </c>
      <c r="D2628">
        <v>1050</v>
      </c>
      <c r="E2628">
        <v>1050</v>
      </c>
      <c r="F2628">
        <v>21000</v>
      </c>
      <c r="G2628">
        <v>20</v>
      </c>
    </row>
    <row r="2629" spans="1:7" ht="12.75" customHeight="1">
      <c r="A2629" t="s">
        <v>15153</v>
      </c>
      <c r="B2629" t="s">
        <v>2129</v>
      </c>
      <c r="C2629" t="s">
        <v>15154</v>
      </c>
      <c r="D2629">
        <v>1140</v>
      </c>
      <c r="E2629">
        <v>1140</v>
      </c>
      <c r="F2629">
        <v>22800</v>
      </c>
      <c r="G2629">
        <v>20</v>
      </c>
    </row>
    <row r="2630" spans="1:7" ht="12.75" customHeight="1">
      <c r="A2630" t="s">
        <v>7828</v>
      </c>
      <c r="B2630" t="s">
        <v>2129</v>
      </c>
      <c r="C2630" t="s">
        <v>7829</v>
      </c>
      <c r="D2630">
        <v>900</v>
      </c>
      <c r="E2630">
        <v>900</v>
      </c>
      <c r="F2630">
        <v>10800</v>
      </c>
      <c r="G2630">
        <v>12</v>
      </c>
    </row>
    <row r="2631" spans="1:7" ht="12.75" customHeight="1">
      <c r="A2631" t="s">
        <v>11948</v>
      </c>
      <c r="B2631" t="s">
        <v>2129</v>
      </c>
      <c r="C2631" t="s">
        <v>11949</v>
      </c>
      <c r="D2631">
        <v>1140</v>
      </c>
      <c r="E2631">
        <v>1140</v>
      </c>
      <c r="F2631">
        <v>18240</v>
      </c>
      <c r="G2631">
        <v>16</v>
      </c>
    </row>
    <row r="2632" spans="1:7" ht="12.75" customHeight="1">
      <c r="A2632" t="s">
        <v>10203</v>
      </c>
      <c r="B2632" t="s">
        <v>2129</v>
      </c>
      <c r="C2632" t="s">
        <v>10204</v>
      </c>
      <c r="D2632">
        <v>1140</v>
      </c>
      <c r="E2632">
        <v>1140</v>
      </c>
      <c r="F2632">
        <v>18240</v>
      </c>
      <c r="G2632">
        <v>16</v>
      </c>
    </row>
    <row r="2633" spans="1:7" ht="12.75" customHeight="1">
      <c r="A2633" t="s">
        <v>17618</v>
      </c>
      <c r="B2633" t="s">
        <v>2129</v>
      </c>
      <c r="C2633" t="s">
        <v>17619</v>
      </c>
      <c r="D2633">
        <v>1140</v>
      </c>
      <c r="E2633">
        <v>1140</v>
      </c>
      <c r="F2633">
        <v>20520</v>
      </c>
      <c r="G2633">
        <v>18</v>
      </c>
    </row>
    <row r="2634" spans="1:7" ht="12.75" customHeight="1">
      <c r="A2634" t="s">
        <v>12215</v>
      </c>
      <c r="B2634" t="s">
        <v>2129</v>
      </c>
      <c r="C2634" t="s">
        <v>12216</v>
      </c>
      <c r="D2634">
        <v>1140</v>
      </c>
      <c r="E2634">
        <v>1140</v>
      </c>
      <c r="F2634">
        <v>18240</v>
      </c>
      <c r="G2634">
        <v>16</v>
      </c>
    </row>
    <row r="2635" spans="1:7" ht="12.75" customHeight="1">
      <c r="A2635" t="s">
        <v>17616</v>
      </c>
      <c r="B2635" t="s">
        <v>2129</v>
      </c>
      <c r="C2635" t="s">
        <v>17617</v>
      </c>
      <c r="D2635">
        <v>1140</v>
      </c>
      <c r="E2635">
        <v>1140</v>
      </c>
      <c r="F2635">
        <v>20520</v>
      </c>
      <c r="G2635">
        <v>18</v>
      </c>
    </row>
    <row r="2636" spans="1:7" ht="12.75" customHeight="1">
      <c r="A2636" t="s">
        <v>12219</v>
      </c>
      <c r="B2636" t="s">
        <v>2129</v>
      </c>
      <c r="C2636" t="s">
        <v>12220</v>
      </c>
      <c r="D2636">
        <v>1140</v>
      </c>
      <c r="E2636">
        <v>1140</v>
      </c>
      <c r="F2636">
        <v>18240</v>
      </c>
      <c r="G2636">
        <v>16</v>
      </c>
    </row>
    <row r="2637" spans="1:7" ht="12.75" customHeight="1">
      <c r="A2637" t="s">
        <v>13638</v>
      </c>
      <c r="B2637" t="s">
        <v>2129</v>
      </c>
      <c r="C2637" t="s">
        <v>13639</v>
      </c>
      <c r="D2637">
        <v>1140</v>
      </c>
      <c r="E2637">
        <v>1140</v>
      </c>
      <c r="F2637">
        <v>9120</v>
      </c>
      <c r="G2637">
        <v>8</v>
      </c>
    </row>
    <row r="2638" spans="1:7" ht="12.75" customHeight="1">
      <c r="A2638" t="s">
        <v>17007</v>
      </c>
      <c r="B2638" t="s">
        <v>2129</v>
      </c>
      <c r="C2638" t="s">
        <v>17008</v>
      </c>
      <c r="D2638">
        <v>1140</v>
      </c>
      <c r="E2638">
        <v>1140</v>
      </c>
      <c r="F2638">
        <v>18240</v>
      </c>
      <c r="G2638">
        <v>16</v>
      </c>
    </row>
    <row r="2639" spans="1:7" ht="12.75" customHeight="1">
      <c r="A2639" t="s">
        <v>13270</v>
      </c>
      <c r="B2639" t="s">
        <v>2129</v>
      </c>
      <c r="C2639" t="s">
        <v>13271</v>
      </c>
      <c r="D2639">
        <v>1140</v>
      </c>
      <c r="E2639">
        <v>1140</v>
      </c>
      <c r="F2639">
        <v>18240</v>
      </c>
      <c r="G2639">
        <v>16</v>
      </c>
    </row>
    <row r="2640" spans="1:7" ht="12.75" customHeight="1">
      <c r="A2640" t="s">
        <v>12638</v>
      </c>
      <c r="B2640" t="s">
        <v>2129</v>
      </c>
      <c r="C2640" t="s">
        <v>12639</v>
      </c>
      <c r="D2640">
        <v>1140</v>
      </c>
      <c r="E2640">
        <v>1140</v>
      </c>
      <c r="F2640">
        <v>18240</v>
      </c>
      <c r="G2640">
        <v>16</v>
      </c>
    </row>
    <row r="2641" spans="1:7" ht="12.75" customHeight="1">
      <c r="A2641" t="s">
        <v>12640</v>
      </c>
      <c r="B2641" t="s">
        <v>2129</v>
      </c>
      <c r="C2641" t="s">
        <v>12641</v>
      </c>
      <c r="D2641">
        <v>1140</v>
      </c>
      <c r="E2641">
        <v>1140</v>
      </c>
      <c r="F2641">
        <v>18240</v>
      </c>
      <c r="G2641">
        <v>16</v>
      </c>
    </row>
    <row r="2642" spans="1:7" ht="12.75" customHeight="1">
      <c r="A2642" t="s">
        <v>16224</v>
      </c>
      <c r="B2642" t="s">
        <v>2129</v>
      </c>
      <c r="C2642" t="s">
        <v>16225</v>
      </c>
      <c r="D2642">
        <v>1140</v>
      </c>
      <c r="E2642">
        <v>1140</v>
      </c>
      <c r="F2642">
        <v>18240</v>
      </c>
      <c r="G2642">
        <v>16</v>
      </c>
    </row>
    <row r="2643" spans="1:7" ht="12.75" customHeight="1">
      <c r="A2643" t="s">
        <v>17730</v>
      </c>
      <c r="B2643" t="s">
        <v>2129</v>
      </c>
      <c r="C2643" t="s">
        <v>17731</v>
      </c>
      <c r="D2643">
        <v>1140</v>
      </c>
      <c r="E2643">
        <v>1140</v>
      </c>
      <c r="F2643">
        <v>27360</v>
      </c>
      <c r="G2643">
        <v>24</v>
      </c>
    </row>
    <row r="2644" spans="1:7" ht="12.75" customHeight="1">
      <c r="A2644" t="s">
        <v>12757</v>
      </c>
      <c r="B2644" t="s">
        <v>2129</v>
      </c>
      <c r="C2644" t="s">
        <v>12758</v>
      </c>
      <c r="D2644">
        <v>1140</v>
      </c>
      <c r="E2644">
        <v>1140</v>
      </c>
      <c r="F2644">
        <v>18240</v>
      </c>
      <c r="G2644">
        <v>16</v>
      </c>
    </row>
    <row r="2645" spans="1:7" ht="12.75" customHeight="1">
      <c r="A2645" t="s">
        <v>13288</v>
      </c>
      <c r="B2645" t="s">
        <v>2129</v>
      </c>
      <c r="C2645" t="s">
        <v>13289</v>
      </c>
      <c r="D2645">
        <v>1140</v>
      </c>
      <c r="E2645">
        <v>1140</v>
      </c>
      <c r="F2645">
        <v>18240</v>
      </c>
      <c r="G2645">
        <v>16</v>
      </c>
    </row>
    <row r="2646" spans="1:7" ht="12.75" customHeight="1">
      <c r="A2646" t="s">
        <v>16218</v>
      </c>
      <c r="B2646" t="s">
        <v>2129</v>
      </c>
      <c r="C2646" t="s">
        <v>16219</v>
      </c>
      <c r="D2646">
        <v>1140</v>
      </c>
      <c r="E2646">
        <v>1140</v>
      </c>
      <c r="F2646">
        <v>18240</v>
      </c>
      <c r="G2646">
        <v>16</v>
      </c>
    </row>
    <row r="2647" spans="1:7" ht="12.75" customHeight="1">
      <c r="A2647" t="s">
        <v>17722</v>
      </c>
      <c r="B2647" t="s">
        <v>2129</v>
      </c>
      <c r="C2647" t="s">
        <v>17723</v>
      </c>
      <c r="D2647">
        <v>1140</v>
      </c>
      <c r="E2647">
        <v>1140</v>
      </c>
      <c r="F2647">
        <v>27360</v>
      </c>
      <c r="G2647">
        <v>24</v>
      </c>
    </row>
    <row r="2648" spans="1:7" ht="12.75" customHeight="1">
      <c r="A2648" t="s">
        <v>12753</v>
      </c>
      <c r="B2648" t="s">
        <v>2129</v>
      </c>
      <c r="C2648" t="s">
        <v>12754</v>
      </c>
      <c r="D2648">
        <v>1140</v>
      </c>
      <c r="E2648">
        <v>1140</v>
      </c>
      <c r="F2648">
        <v>18240</v>
      </c>
      <c r="G2648">
        <v>16</v>
      </c>
    </row>
    <row r="2649" spans="1:7" ht="12.75" customHeight="1">
      <c r="A2649" t="s">
        <v>13294</v>
      </c>
      <c r="B2649" t="s">
        <v>2129</v>
      </c>
      <c r="C2649" t="s">
        <v>13295</v>
      </c>
      <c r="D2649">
        <v>1140</v>
      </c>
      <c r="E2649">
        <v>1140</v>
      </c>
      <c r="F2649">
        <v>18240</v>
      </c>
      <c r="G2649">
        <v>16</v>
      </c>
    </row>
    <row r="2650" spans="1:7" ht="12.75" customHeight="1">
      <c r="A2650" t="s">
        <v>12646</v>
      </c>
      <c r="B2650" t="s">
        <v>2129</v>
      </c>
      <c r="C2650" t="s">
        <v>12647</v>
      </c>
      <c r="D2650">
        <v>1140</v>
      </c>
      <c r="E2650">
        <v>1140</v>
      </c>
      <c r="F2650">
        <v>18240</v>
      </c>
      <c r="G2650">
        <v>16</v>
      </c>
    </row>
    <row r="2651" spans="1:7" ht="12.75" customHeight="1">
      <c r="A2651" t="s">
        <v>12076</v>
      </c>
      <c r="B2651" t="s">
        <v>2129</v>
      </c>
      <c r="C2651" t="s">
        <v>12077</v>
      </c>
      <c r="D2651">
        <v>1140</v>
      </c>
      <c r="E2651">
        <v>1140</v>
      </c>
      <c r="F2651">
        <v>13680</v>
      </c>
      <c r="G2651">
        <v>12</v>
      </c>
    </row>
    <row r="2652" spans="1:7" ht="12.75" customHeight="1">
      <c r="A2652" t="s">
        <v>12284</v>
      </c>
      <c r="B2652" t="s">
        <v>2129</v>
      </c>
      <c r="C2652" t="s">
        <v>12285</v>
      </c>
      <c r="D2652">
        <v>1140</v>
      </c>
      <c r="E2652">
        <v>1140</v>
      </c>
      <c r="F2652">
        <v>13680</v>
      </c>
      <c r="G2652">
        <v>12</v>
      </c>
    </row>
    <row r="2653" spans="1:7" ht="12.75" customHeight="1">
      <c r="A2653" t="s">
        <v>12292</v>
      </c>
      <c r="B2653" t="s">
        <v>2129</v>
      </c>
      <c r="C2653" t="s">
        <v>12285</v>
      </c>
      <c r="D2653">
        <v>1140</v>
      </c>
      <c r="E2653">
        <v>1140</v>
      </c>
      <c r="F2653">
        <v>9120</v>
      </c>
      <c r="G2653">
        <v>8</v>
      </c>
    </row>
    <row r="2654" spans="1:7" ht="12.75" customHeight="1">
      <c r="A2654" t="s">
        <v>12393</v>
      </c>
      <c r="B2654" t="s">
        <v>2129</v>
      </c>
      <c r="C2654" t="s">
        <v>12394</v>
      </c>
      <c r="D2654">
        <v>1140</v>
      </c>
      <c r="E2654">
        <v>1140</v>
      </c>
      <c r="F2654">
        <v>13680</v>
      </c>
      <c r="G2654">
        <v>12</v>
      </c>
    </row>
    <row r="2655" spans="1:7" ht="12.75" customHeight="1">
      <c r="A2655" t="s">
        <v>12352</v>
      </c>
      <c r="B2655" t="s">
        <v>2129</v>
      </c>
      <c r="C2655" t="s">
        <v>12353</v>
      </c>
      <c r="D2655">
        <v>1140</v>
      </c>
      <c r="E2655">
        <v>1140</v>
      </c>
      <c r="F2655">
        <v>13680</v>
      </c>
      <c r="G2655">
        <v>12</v>
      </c>
    </row>
    <row r="2656" spans="1:7" ht="12.75" customHeight="1">
      <c r="A2656" t="s">
        <v>15323</v>
      </c>
      <c r="B2656" t="s">
        <v>2129</v>
      </c>
      <c r="C2656" t="s">
        <v>15324</v>
      </c>
      <c r="D2656">
        <v>1140</v>
      </c>
      <c r="E2656">
        <v>13680</v>
      </c>
      <c r="F2656">
        <v>82080</v>
      </c>
      <c r="G2656">
        <v>72</v>
      </c>
    </row>
    <row r="2657" spans="1:7" ht="12.75" customHeight="1">
      <c r="A2657" t="s">
        <v>15327</v>
      </c>
      <c r="B2657" t="s">
        <v>2129</v>
      </c>
      <c r="C2657" t="s">
        <v>15328</v>
      </c>
      <c r="D2657">
        <v>1140</v>
      </c>
      <c r="E2657">
        <v>13680</v>
      </c>
      <c r="F2657">
        <v>82080</v>
      </c>
      <c r="G2657">
        <v>72</v>
      </c>
    </row>
    <row r="2658" spans="1:7" ht="12.75" customHeight="1">
      <c r="A2658" t="s">
        <v>15325</v>
      </c>
      <c r="B2658" t="s">
        <v>2129</v>
      </c>
      <c r="C2658" t="s">
        <v>15326</v>
      </c>
      <c r="D2658">
        <v>1140</v>
      </c>
      <c r="E2658">
        <v>13680</v>
      </c>
      <c r="F2658">
        <v>82080</v>
      </c>
      <c r="G2658">
        <v>72</v>
      </c>
    </row>
    <row r="2659" spans="1:7" ht="12.75" customHeight="1">
      <c r="A2659" t="s">
        <v>9708</v>
      </c>
      <c r="B2659" t="s">
        <v>2129</v>
      </c>
      <c r="C2659" t="s">
        <v>9709</v>
      </c>
      <c r="D2659">
        <v>1140</v>
      </c>
      <c r="E2659">
        <v>17100</v>
      </c>
      <c r="F2659">
        <v>34200</v>
      </c>
      <c r="G2659">
        <v>30</v>
      </c>
    </row>
    <row r="2660" spans="1:7" ht="12.75" customHeight="1">
      <c r="A2660" t="s">
        <v>15244</v>
      </c>
      <c r="B2660" t="s">
        <v>2129</v>
      </c>
      <c r="C2660" t="s">
        <v>15245</v>
      </c>
      <c r="D2660">
        <v>1140</v>
      </c>
      <c r="E2660">
        <v>9120</v>
      </c>
      <c r="F2660">
        <v>36480</v>
      </c>
      <c r="G2660">
        <v>32</v>
      </c>
    </row>
    <row r="2661" spans="1:7" ht="12.75" customHeight="1">
      <c r="A2661" t="s">
        <v>15672</v>
      </c>
      <c r="B2661" t="s">
        <v>2129</v>
      </c>
      <c r="C2661" t="s">
        <v>15673</v>
      </c>
      <c r="D2661">
        <v>1140</v>
      </c>
      <c r="E2661">
        <v>1140</v>
      </c>
      <c r="F2661">
        <v>27360</v>
      </c>
      <c r="G2661">
        <v>24</v>
      </c>
    </row>
    <row r="2662" spans="1:7" ht="12.75" customHeight="1">
      <c r="A2662" t="s">
        <v>15674</v>
      </c>
      <c r="B2662" t="s">
        <v>2129</v>
      </c>
      <c r="C2662" t="s">
        <v>15675</v>
      </c>
      <c r="D2662">
        <v>1140</v>
      </c>
      <c r="E2662">
        <v>1140</v>
      </c>
      <c r="F2662">
        <v>27360</v>
      </c>
      <c r="G2662">
        <v>24</v>
      </c>
    </row>
    <row r="2663" spans="1:7" ht="12.75" customHeight="1">
      <c r="A2663" t="s">
        <v>15246</v>
      </c>
      <c r="B2663" t="s">
        <v>2129</v>
      </c>
      <c r="C2663" t="s">
        <v>15247</v>
      </c>
      <c r="D2663">
        <v>1140</v>
      </c>
      <c r="E2663">
        <v>9120</v>
      </c>
      <c r="F2663">
        <v>36480</v>
      </c>
      <c r="G2663">
        <v>32</v>
      </c>
    </row>
    <row r="2664" spans="1:7" ht="12.75" customHeight="1">
      <c r="A2664" t="s">
        <v>15735</v>
      </c>
      <c r="B2664" t="s">
        <v>2129</v>
      </c>
      <c r="C2664" t="s">
        <v>15736</v>
      </c>
      <c r="D2664">
        <v>1140</v>
      </c>
      <c r="E2664">
        <v>9120</v>
      </c>
      <c r="F2664">
        <v>36480</v>
      </c>
      <c r="G2664">
        <v>32</v>
      </c>
    </row>
    <row r="2665" spans="1:7" ht="12.75" customHeight="1">
      <c r="A2665" t="s">
        <v>13966</v>
      </c>
      <c r="B2665" t="s">
        <v>2129</v>
      </c>
      <c r="C2665" t="s">
        <v>13967</v>
      </c>
      <c r="D2665">
        <v>1140</v>
      </c>
      <c r="E2665">
        <v>1140</v>
      </c>
      <c r="F2665">
        <v>11400</v>
      </c>
      <c r="G2665">
        <v>10</v>
      </c>
    </row>
    <row r="2666" spans="1:7" ht="12.75" customHeight="1">
      <c r="A2666" t="s">
        <v>13968</v>
      </c>
      <c r="B2666" t="s">
        <v>2129</v>
      </c>
      <c r="C2666" t="s">
        <v>13969</v>
      </c>
      <c r="D2666">
        <v>1140</v>
      </c>
      <c r="E2666">
        <v>1140</v>
      </c>
      <c r="F2666">
        <v>11400</v>
      </c>
      <c r="G2666">
        <v>10</v>
      </c>
    </row>
    <row r="2667" spans="1:7" ht="12.75" customHeight="1">
      <c r="A2667" t="s">
        <v>12705</v>
      </c>
      <c r="B2667" t="s">
        <v>2129</v>
      </c>
      <c r="C2667" t="s">
        <v>12706</v>
      </c>
      <c r="D2667">
        <v>1140</v>
      </c>
      <c r="E2667">
        <v>1140</v>
      </c>
      <c r="F2667">
        <v>18240</v>
      </c>
      <c r="G2667">
        <v>16</v>
      </c>
    </row>
    <row r="2668" spans="1:7" ht="12.75" customHeight="1">
      <c r="A2668" t="s">
        <v>15312</v>
      </c>
      <c r="B2668" t="s">
        <v>2129</v>
      </c>
      <c r="C2668" t="s">
        <v>15313</v>
      </c>
      <c r="D2668">
        <v>1140</v>
      </c>
      <c r="E2668">
        <v>1140</v>
      </c>
      <c r="F2668">
        <v>20520</v>
      </c>
      <c r="G2668">
        <v>18</v>
      </c>
    </row>
    <row r="2669" spans="1:7" ht="12.75" customHeight="1">
      <c r="A2669" t="s">
        <v>14355</v>
      </c>
      <c r="B2669" t="s">
        <v>2129</v>
      </c>
      <c r="C2669" t="s">
        <v>14356</v>
      </c>
      <c r="D2669">
        <v>1140</v>
      </c>
      <c r="E2669">
        <v>1140</v>
      </c>
      <c r="F2669">
        <v>18240</v>
      </c>
      <c r="G2669">
        <v>16</v>
      </c>
    </row>
    <row r="2670" spans="1:7" ht="12.75" customHeight="1">
      <c r="A2670" t="s">
        <v>14558</v>
      </c>
      <c r="B2670" t="s">
        <v>2129</v>
      </c>
      <c r="C2670" t="s">
        <v>14559</v>
      </c>
      <c r="D2670">
        <v>1140</v>
      </c>
      <c r="E2670">
        <v>1140</v>
      </c>
      <c r="F2670">
        <v>18240</v>
      </c>
      <c r="G2670">
        <v>16</v>
      </c>
    </row>
    <row r="2671" spans="1:7" ht="12.75" customHeight="1">
      <c r="A2671" t="s">
        <v>16330</v>
      </c>
      <c r="B2671" t="s">
        <v>2129</v>
      </c>
      <c r="C2671" t="s">
        <v>16331</v>
      </c>
      <c r="D2671">
        <v>1140</v>
      </c>
      <c r="E2671">
        <v>1140</v>
      </c>
      <c r="F2671">
        <v>22800</v>
      </c>
      <c r="G2671">
        <v>20</v>
      </c>
    </row>
    <row r="2672" spans="1:7" ht="12.75" customHeight="1">
      <c r="A2672" t="s">
        <v>15038</v>
      </c>
      <c r="B2672" t="s">
        <v>2129</v>
      </c>
      <c r="C2672" t="s">
        <v>15039</v>
      </c>
      <c r="D2672">
        <v>1140</v>
      </c>
      <c r="E2672">
        <v>1140</v>
      </c>
      <c r="F2672">
        <v>13680</v>
      </c>
      <c r="G2672">
        <v>12</v>
      </c>
    </row>
    <row r="2673" spans="1:7" ht="12.75" customHeight="1">
      <c r="A2673" t="s">
        <v>679</v>
      </c>
      <c r="B2673" t="s">
        <v>2129</v>
      </c>
      <c r="C2673" t="s">
        <v>680</v>
      </c>
      <c r="D2673">
        <v>1140</v>
      </c>
      <c r="E2673">
        <v>18240</v>
      </c>
      <c r="F2673">
        <v>72960</v>
      </c>
      <c r="G2673">
        <v>64</v>
      </c>
    </row>
    <row r="2674" spans="1:7" ht="12.75" customHeight="1">
      <c r="A2674" t="s">
        <v>17588</v>
      </c>
      <c r="B2674" t="s">
        <v>2129</v>
      </c>
      <c r="C2674" t="s">
        <v>17589</v>
      </c>
      <c r="D2674">
        <v>1140</v>
      </c>
      <c r="E2674">
        <v>1140</v>
      </c>
      <c r="F2674">
        <v>45600</v>
      </c>
      <c r="G2674">
        <v>40</v>
      </c>
    </row>
    <row r="2675" spans="1:7" ht="12.75" customHeight="1">
      <c r="A2675" t="s">
        <v>11459</v>
      </c>
      <c r="B2675" t="s">
        <v>2129</v>
      </c>
      <c r="C2675" t="s">
        <v>11460</v>
      </c>
      <c r="D2675">
        <v>1140</v>
      </c>
      <c r="E2675">
        <v>1140</v>
      </c>
      <c r="F2675">
        <v>45600</v>
      </c>
      <c r="G2675">
        <v>40</v>
      </c>
    </row>
    <row r="2676" spans="1:7" ht="12.75" customHeight="1">
      <c r="A2676" t="s">
        <v>12935</v>
      </c>
      <c r="B2676" t="s">
        <v>2129</v>
      </c>
      <c r="C2676" t="s">
        <v>12936</v>
      </c>
      <c r="D2676">
        <v>1140</v>
      </c>
      <c r="E2676">
        <v>1140</v>
      </c>
      <c r="F2676">
        <v>45600</v>
      </c>
      <c r="G2676">
        <v>40</v>
      </c>
    </row>
    <row r="2677" spans="1:7" ht="12.75" customHeight="1">
      <c r="A2677" t="s">
        <v>15953</v>
      </c>
      <c r="B2677" t="s">
        <v>2129</v>
      </c>
      <c r="C2677" t="s">
        <v>15954</v>
      </c>
      <c r="D2677">
        <v>1140</v>
      </c>
      <c r="E2677">
        <v>22800</v>
      </c>
      <c r="F2677">
        <v>45600</v>
      </c>
      <c r="G2677">
        <v>40</v>
      </c>
    </row>
    <row r="2678" spans="1:7" ht="12.75" customHeight="1">
      <c r="A2678" t="s">
        <v>11836</v>
      </c>
      <c r="B2678" t="s">
        <v>2129</v>
      </c>
      <c r="C2678" t="s">
        <v>11837</v>
      </c>
      <c r="D2678">
        <v>1140</v>
      </c>
      <c r="E2678">
        <v>1140</v>
      </c>
      <c r="F2678">
        <v>45600</v>
      </c>
      <c r="G2678">
        <v>40</v>
      </c>
    </row>
    <row r="2679" spans="1:7" ht="12.75" customHeight="1">
      <c r="A2679" t="s">
        <v>16937</v>
      </c>
      <c r="B2679" t="s">
        <v>2129</v>
      </c>
      <c r="C2679" t="s">
        <v>16938</v>
      </c>
      <c r="D2679">
        <v>1140</v>
      </c>
      <c r="E2679">
        <v>1140</v>
      </c>
      <c r="F2679">
        <v>45600</v>
      </c>
      <c r="G2679">
        <v>40</v>
      </c>
    </row>
    <row r="2680" spans="1:7" ht="12.75" customHeight="1">
      <c r="A2680" t="s">
        <v>7626</v>
      </c>
      <c r="B2680" t="s">
        <v>2129</v>
      </c>
      <c r="C2680" t="s">
        <v>7627</v>
      </c>
      <c r="D2680">
        <v>1050</v>
      </c>
      <c r="E2680">
        <v>1050</v>
      </c>
      <c r="F2680">
        <v>63000</v>
      </c>
      <c r="G2680">
        <v>60</v>
      </c>
    </row>
    <row r="2681" spans="1:7" ht="12.75" customHeight="1">
      <c r="A2681" t="s">
        <v>10030</v>
      </c>
      <c r="B2681" t="s">
        <v>2129</v>
      </c>
      <c r="C2681" t="s">
        <v>7627</v>
      </c>
      <c r="D2681">
        <v>1050</v>
      </c>
      <c r="E2681">
        <v>1050</v>
      </c>
      <c r="F2681">
        <v>63000</v>
      </c>
      <c r="G2681">
        <v>60</v>
      </c>
    </row>
    <row r="2682" spans="1:7" ht="12.75" customHeight="1">
      <c r="A2682" t="s">
        <v>798</v>
      </c>
      <c r="B2682" t="s">
        <v>2129</v>
      </c>
      <c r="C2682" t="s">
        <v>799</v>
      </c>
      <c r="D2682">
        <v>1140</v>
      </c>
      <c r="E2682">
        <v>1140</v>
      </c>
      <c r="F2682">
        <v>27360</v>
      </c>
      <c r="G2682">
        <v>24</v>
      </c>
    </row>
    <row r="2683" spans="1:7" ht="12.75" customHeight="1">
      <c r="A2683" t="s">
        <v>6244</v>
      </c>
      <c r="B2683" t="s">
        <v>2129</v>
      </c>
      <c r="C2683" t="s">
        <v>6245</v>
      </c>
      <c r="D2683">
        <v>1140</v>
      </c>
      <c r="E2683">
        <v>1140</v>
      </c>
      <c r="F2683">
        <v>11400</v>
      </c>
      <c r="G2683">
        <v>10</v>
      </c>
    </row>
    <row r="2684" spans="1:7" ht="12.75" customHeight="1">
      <c r="A2684" t="s">
        <v>7839</v>
      </c>
      <c r="B2684" t="s">
        <v>2129</v>
      </c>
      <c r="C2684" t="s">
        <v>6245</v>
      </c>
      <c r="D2684">
        <v>1140</v>
      </c>
      <c r="E2684">
        <v>1140</v>
      </c>
      <c r="F2684">
        <v>11400</v>
      </c>
      <c r="G2684">
        <v>10</v>
      </c>
    </row>
    <row r="2685" spans="1:7" ht="12.75" customHeight="1">
      <c r="A2685" t="s">
        <v>6258</v>
      </c>
      <c r="B2685" t="s">
        <v>2129</v>
      </c>
      <c r="C2685" t="s">
        <v>6259</v>
      </c>
      <c r="D2685">
        <v>1140</v>
      </c>
      <c r="E2685">
        <v>1140</v>
      </c>
      <c r="F2685">
        <v>11400</v>
      </c>
      <c r="G2685">
        <v>10</v>
      </c>
    </row>
    <row r="2686" spans="1:7" ht="12.75" customHeight="1">
      <c r="A2686" t="s">
        <v>16754</v>
      </c>
      <c r="B2686" t="s">
        <v>2129</v>
      </c>
      <c r="C2686" t="s">
        <v>16755</v>
      </c>
      <c r="D2686">
        <v>1140</v>
      </c>
      <c r="E2686">
        <v>1140</v>
      </c>
      <c r="F2686">
        <v>22800</v>
      </c>
      <c r="G2686">
        <v>20</v>
      </c>
    </row>
    <row r="2687" spans="1:7" ht="12.75" customHeight="1">
      <c r="A2687" t="s">
        <v>3225</v>
      </c>
      <c r="B2687" t="s">
        <v>2129</v>
      </c>
      <c r="C2687" t="s">
        <v>3226</v>
      </c>
      <c r="D2687">
        <v>1140</v>
      </c>
      <c r="E2687">
        <v>5700</v>
      </c>
      <c r="F2687">
        <v>85500</v>
      </c>
      <c r="G2687">
        <v>75</v>
      </c>
    </row>
    <row r="2688" spans="1:7" ht="12.75" customHeight="1">
      <c r="A2688" t="s">
        <v>4167</v>
      </c>
      <c r="B2688" t="s">
        <v>2129</v>
      </c>
      <c r="C2688" t="s">
        <v>4168</v>
      </c>
      <c r="D2688">
        <v>1140</v>
      </c>
      <c r="E2688">
        <v>17100</v>
      </c>
      <c r="F2688">
        <v>34200</v>
      </c>
      <c r="G2688">
        <v>30</v>
      </c>
    </row>
    <row r="2689" spans="1:7" ht="12.75" customHeight="1">
      <c r="A2689" t="s">
        <v>18338</v>
      </c>
      <c r="B2689" t="s">
        <v>2129</v>
      </c>
      <c r="C2689" t="s">
        <v>18339</v>
      </c>
      <c r="D2689">
        <v>982</v>
      </c>
      <c r="E2689">
        <v>982</v>
      </c>
      <c r="F2689">
        <v>54010</v>
      </c>
      <c r="G2689">
        <v>55</v>
      </c>
    </row>
    <row r="2690" spans="1:7" ht="12.75" customHeight="1">
      <c r="A2690" t="s">
        <v>12120</v>
      </c>
      <c r="B2690" t="s">
        <v>2129</v>
      </c>
      <c r="C2690" t="s">
        <v>12121</v>
      </c>
      <c r="D2690">
        <v>1140</v>
      </c>
      <c r="E2690">
        <v>1140</v>
      </c>
      <c r="F2690">
        <v>18240</v>
      </c>
      <c r="G2690">
        <v>16</v>
      </c>
    </row>
    <row r="2691" spans="1:7" ht="12.75" customHeight="1">
      <c r="A2691" t="s">
        <v>4250</v>
      </c>
      <c r="B2691" t="s">
        <v>2129</v>
      </c>
      <c r="C2691" t="s">
        <v>4251</v>
      </c>
      <c r="D2691">
        <v>1140</v>
      </c>
      <c r="E2691">
        <v>1140</v>
      </c>
      <c r="F2691">
        <v>36480</v>
      </c>
      <c r="G2691">
        <v>32</v>
      </c>
    </row>
    <row r="2692" spans="1:7" ht="12.75" customHeight="1">
      <c r="A2692" t="s">
        <v>6293</v>
      </c>
      <c r="B2692" t="s">
        <v>2129</v>
      </c>
      <c r="C2692" t="s">
        <v>6294</v>
      </c>
      <c r="D2692">
        <v>1140</v>
      </c>
      <c r="E2692">
        <v>1140</v>
      </c>
      <c r="F2692">
        <v>11400</v>
      </c>
      <c r="G2692">
        <v>10</v>
      </c>
    </row>
    <row r="2693" spans="1:7" ht="12.75" customHeight="1">
      <c r="A2693" t="s">
        <v>6291</v>
      </c>
      <c r="B2693" t="s">
        <v>2129</v>
      </c>
      <c r="C2693" t="s">
        <v>6292</v>
      </c>
      <c r="D2693">
        <v>1140</v>
      </c>
      <c r="E2693">
        <v>1140</v>
      </c>
      <c r="F2693">
        <v>11400</v>
      </c>
      <c r="G2693">
        <v>10</v>
      </c>
    </row>
    <row r="2694" spans="1:7" ht="12.75" customHeight="1">
      <c r="A2694" t="s">
        <v>936</v>
      </c>
      <c r="B2694" t="s">
        <v>2129</v>
      </c>
      <c r="C2694" t="s">
        <v>937</v>
      </c>
      <c r="D2694">
        <v>1140</v>
      </c>
      <c r="E2694">
        <v>1140</v>
      </c>
      <c r="F2694">
        <v>18240</v>
      </c>
      <c r="G2694">
        <v>16</v>
      </c>
    </row>
    <row r="2695" spans="1:7" ht="12.75" customHeight="1">
      <c r="A2695" t="s">
        <v>1565</v>
      </c>
      <c r="B2695" t="s">
        <v>2129</v>
      </c>
      <c r="C2695" t="s">
        <v>10010</v>
      </c>
      <c r="D2695">
        <v>1140</v>
      </c>
      <c r="E2695">
        <v>1140</v>
      </c>
      <c r="F2695">
        <v>18240</v>
      </c>
      <c r="G2695">
        <v>16</v>
      </c>
    </row>
    <row r="2696" spans="1:7" ht="12.75" customHeight="1">
      <c r="A2696" t="s">
        <v>724</v>
      </c>
      <c r="B2696" t="s">
        <v>2129</v>
      </c>
      <c r="C2696" t="s">
        <v>725</v>
      </c>
      <c r="D2696">
        <v>1140</v>
      </c>
      <c r="E2696">
        <v>1140</v>
      </c>
      <c r="F2696">
        <v>18240</v>
      </c>
      <c r="G2696">
        <v>16</v>
      </c>
    </row>
    <row r="2697" spans="1:7" ht="12.75" customHeight="1">
      <c r="A2697" t="s">
        <v>10014</v>
      </c>
      <c r="B2697" t="s">
        <v>2129</v>
      </c>
      <c r="C2697" t="s">
        <v>10015</v>
      </c>
      <c r="D2697">
        <v>1140</v>
      </c>
      <c r="E2697">
        <v>1140</v>
      </c>
      <c r="F2697">
        <v>18240</v>
      </c>
      <c r="G2697">
        <v>16</v>
      </c>
    </row>
    <row r="2698" spans="1:7" ht="12.75" customHeight="1">
      <c r="A2698" t="s">
        <v>7774</v>
      </c>
      <c r="B2698" t="s">
        <v>2129</v>
      </c>
      <c r="C2698" t="s">
        <v>7775</v>
      </c>
      <c r="D2698">
        <v>1140</v>
      </c>
      <c r="E2698">
        <v>1140</v>
      </c>
      <c r="F2698">
        <v>11400</v>
      </c>
      <c r="G2698">
        <v>10</v>
      </c>
    </row>
    <row r="2699" spans="1:7" ht="12.75" customHeight="1">
      <c r="A2699" t="s">
        <v>13977</v>
      </c>
      <c r="B2699" t="s">
        <v>2129</v>
      </c>
      <c r="C2699" t="s">
        <v>13978</v>
      </c>
      <c r="D2699">
        <v>1140</v>
      </c>
      <c r="E2699">
        <v>1140</v>
      </c>
      <c r="F2699">
        <v>18240</v>
      </c>
      <c r="G2699">
        <v>16</v>
      </c>
    </row>
    <row r="2700" spans="1:7" ht="12.75" customHeight="1">
      <c r="A2700" t="s">
        <v>11605</v>
      </c>
      <c r="B2700" t="s">
        <v>2129</v>
      </c>
      <c r="C2700" t="s">
        <v>11606</v>
      </c>
      <c r="D2700">
        <v>1140</v>
      </c>
      <c r="E2700">
        <v>1140</v>
      </c>
      <c r="F2700">
        <v>22800</v>
      </c>
      <c r="G2700">
        <v>20</v>
      </c>
    </row>
    <row r="2701" spans="1:7" ht="12.75" customHeight="1">
      <c r="A2701" t="s">
        <v>545</v>
      </c>
      <c r="B2701" t="s">
        <v>2129</v>
      </c>
      <c r="C2701" t="s">
        <v>546</v>
      </c>
      <c r="D2701">
        <v>1140</v>
      </c>
      <c r="E2701">
        <v>1140</v>
      </c>
      <c r="F2701">
        <v>18240</v>
      </c>
      <c r="G2701">
        <v>16</v>
      </c>
    </row>
    <row r="2702" spans="1:7" ht="12.75" customHeight="1">
      <c r="A2702" t="s">
        <v>19099</v>
      </c>
      <c r="B2702" t="s">
        <v>2129</v>
      </c>
      <c r="C2702" t="s">
        <v>19100</v>
      </c>
      <c r="D2702">
        <v>805.45</v>
      </c>
      <c r="E2702">
        <v>805.45</v>
      </c>
      <c r="F2702">
        <v>19330.8</v>
      </c>
      <c r="G2702">
        <v>24</v>
      </c>
    </row>
    <row r="2703" spans="1:7" ht="12.75" customHeight="1">
      <c r="A2703" t="s">
        <v>8814</v>
      </c>
      <c r="B2703" t="s">
        <v>2129</v>
      </c>
      <c r="C2703" t="s">
        <v>8815</v>
      </c>
      <c r="D2703">
        <v>1140</v>
      </c>
      <c r="E2703">
        <v>1140</v>
      </c>
      <c r="F2703">
        <v>18240</v>
      </c>
      <c r="G2703">
        <v>16</v>
      </c>
    </row>
    <row r="2704" spans="1:7" ht="12.75" customHeight="1">
      <c r="A2704" t="s">
        <v>8530</v>
      </c>
      <c r="B2704" t="s">
        <v>2129</v>
      </c>
      <c r="C2704" t="s">
        <v>8531</v>
      </c>
      <c r="D2704">
        <v>1140</v>
      </c>
      <c r="E2704">
        <v>1140</v>
      </c>
      <c r="F2704">
        <v>27360</v>
      </c>
      <c r="G2704">
        <v>24</v>
      </c>
    </row>
    <row r="2705" spans="1:7" ht="12.75" customHeight="1">
      <c r="A2705" t="s">
        <v>3150</v>
      </c>
      <c r="B2705" t="s">
        <v>2129</v>
      </c>
      <c r="C2705" t="s">
        <v>3151</v>
      </c>
      <c r="D2705">
        <v>1140</v>
      </c>
      <c r="E2705">
        <v>85500</v>
      </c>
      <c r="F2705">
        <v>85500</v>
      </c>
      <c r="G2705">
        <v>75</v>
      </c>
    </row>
    <row r="2706" spans="1:7" ht="12.75" customHeight="1">
      <c r="A2706" t="s">
        <v>10447</v>
      </c>
      <c r="B2706" t="s">
        <v>2129</v>
      </c>
      <c r="C2706" t="s">
        <v>10448</v>
      </c>
      <c r="D2706">
        <v>810</v>
      </c>
      <c r="E2706">
        <v>810</v>
      </c>
      <c r="F2706">
        <v>29160</v>
      </c>
      <c r="G2706">
        <v>36</v>
      </c>
    </row>
    <row r="2707" spans="1:7" ht="12.75" customHeight="1">
      <c r="A2707" t="s">
        <v>10425</v>
      </c>
      <c r="B2707" t="s">
        <v>2129</v>
      </c>
      <c r="C2707" t="s">
        <v>10426</v>
      </c>
      <c r="D2707">
        <v>1140</v>
      </c>
      <c r="E2707">
        <v>1140</v>
      </c>
      <c r="F2707">
        <v>22800</v>
      </c>
      <c r="G2707">
        <v>20</v>
      </c>
    </row>
    <row r="2708" spans="1:7" ht="12.75" customHeight="1">
      <c r="A2708" t="s">
        <v>5161</v>
      </c>
      <c r="B2708" t="s">
        <v>2129</v>
      </c>
      <c r="C2708" t="s">
        <v>5162</v>
      </c>
      <c r="D2708">
        <v>1140</v>
      </c>
      <c r="E2708">
        <v>1140</v>
      </c>
      <c r="F2708">
        <v>13680</v>
      </c>
      <c r="G2708">
        <v>12</v>
      </c>
    </row>
    <row r="2709" spans="1:7" ht="12.75" customHeight="1">
      <c r="A2709" t="s">
        <v>714</v>
      </c>
      <c r="B2709" t="s">
        <v>2129</v>
      </c>
      <c r="C2709" t="s">
        <v>5162</v>
      </c>
      <c r="D2709">
        <v>1140</v>
      </c>
      <c r="E2709">
        <v>1140</v>
      </c>
      <c r="F2709">
        <v>20520</v>
      </c>
      <c r="G2709">
        <v>18</v>
      </c>
    </row>
    <row r="2710" spans="1:7" ht="12.75" customHeight="1">
      <c r="A2710" t="s">
        <v>1452</v>
      </c>
      <c r="B2710" t="s">
        <v>2129</v>
      </c>
      <c r="C2710" t="s">
        <v>5162</v>
      </c>
      <c r="D2710">
        <v>1140</v>
      </c>
      <c r="E2710">
        <v>1140</v>
      </c>
      <c r="F2710">
        <v>13680</v>
      </c>
      <c r="G2710">
        <v>12</v>
      </c>
    </row>
    <row r="2711" spans="1:7" ht="12.75" customHeight="1">
      <c r="A2711" t="s">
        <v>5159</v>
      </c>
      <c r="B2711" t="s">
        <v>2129</v>
      </c>
      <c r="C2711" t="s">
        <v>5160</v>
      </c>
      <c r="D2711">
        <v>1140</v>
      </c>
      <c r="E2711">
        <v>1140</v>
      </c>
      <c r="F2711">
        <v>13680</v>
      </c>
      <c r="G2711">
        <v>12</v>
      </c>
    </row>
    <row r="2712" spans="1:7" ht="12.75" customHeight="1">
      <c r="A2712" t="s">
        <v>713</v>
      </c>
      <c r="B2712" t="s">
        <v>2129</v>
      </c>
      <c r="C2712" t="s">
        <v>5160</v>
      </c>
      <c r="D2712">
        <v>1140</v>
      </c>
      <c r="E2712">
        <v>1140</v>
      </c>
      <c r="F2712">
        <v>20520</v>
      </c>
      <c r="G2712">
        <v>18</v>
      </c>
    </row>
    <row r="2713" spans="1:7" ht="12.75" customHeight="1">
      <c r="A2713" t="s">
        <v>1451</v>
      </c>
      <c r="B2713" t="s">
        <v>2129</v>
      </c>
      <c r="C2713" t="s">
        <v>5160</v>
      </c>
      <c r="D2713">
        <v>1140</v>
      </c>
      <c r="E2713">
        <v>1140</v>
      </c>
      <c r="F2713">
        <v>13680</v>
      </c>
      <c r="G2713">
        <v>12</v>
      </c>
    </row>
    <row r="2714" spans="1:7" ht="12.75" customHeight="1">
      <c r="A2714" t="s">
        <v>3146</v>
      </c>
      <c r="B2714" t="s">
        <v>2129</v>
      </c>
      <c r="C2714" t="s">
        <v>3147</v>
      </c>
      <c r="D2714">
        <v>1140</v>
      </c>
      <c r="E2714">
        <v>85500</v>
      </c>
      <c r="F2714">
        <v>85500</v>
      </c>
      <c r="G2714">
        <v>75</v>
      </c>
    </row>
    <row r="2715" spans="1:7" ht="12.75" customHeight="1">
      <c r="A2715" t="s">
        <v>14041</v>
      </c>
      <c r="B2715" t="s">
        <v>2129</v>
      </c>
      <c r="C2715" t="s">
        <v>14042</v>
      </c>
      <c r="D2715">
        <v>1140</v>
      </c>
      <c r="E2715">
        <v>1140</v>
      </c>
      <c r="F2715">
        <v>20520</v>
      </c>
      <c r="G2715">
        <v>18</v>
      </c>
    </row>
    <row r="2716" spans="1:7" ht="12.75" customHeight="1">
      <c r="A2716" t="s">
        <v>14699</v>
      </c>
      <c r="B2716" t="s">
        <v>2129</v>
      </c>
      <c r="C2716" t="s">
        <v>14700</v>
      </c>
      <c r="D2716">
        <v>1140</v>
      </c>
      <c r="E2716">
        <v>1140</v>
      </c>
      <c r="F2716">
        <v>27360</v>
      </c>
      <c r="G2716">
        <v>24</v>
      </c>
    </row>
    <row r="2717" spans="1:7" ht="12.75" customHeight="1">
      <c r="A2717" t="s">
        <v>4266</v>
      </c>
      <c r="B2717" t="s">
        <v>2129</v>
      </c>
      <c r="C2717" t="s">
        <v>4267</v>
      </c>
      <c r="D2717">
        <v>1140</v>
      </c>
      <c r="E2717">
        <v>1140</v>
      </c>
      <c r="F2717">
        <v>27360</v>
      </c>
      <c r="G2717">
        <v>24</v>
      </c>
    </row>
    <row r="2718" spans="1:7" ht="12.75" customHeight="1">
      <c r="A2718" t="s">
        <v>15195</v>
      </c>
      <c r="B2718" t="s">
        <v>2129</v>
      </c>
      <c r="C2718" t="s">
        <v>15196</v>
      </c>
      <c r="D2718">
        <v>1140</v>
      </c>
      <c r="E2718">
        <v>1140</v>
      </c>
      <c r="F2718">
        <v>13680</v>
      </c>
      <c r="G2718">
        <v>12</v>
      </c>
    </row>
    <row r="2719" spans="1:7" ht="12.75" customHeight="1">
      <c r="A2719" t="s">
        <v>14713</v>
      </c>
      <c r="B2719" t="s">
        <v>2129</v>
      </c>
      <c r="C2719" t="s">
        <v>14714</v>
      </c>
      <c r="D2719">
        <v>1140</v>
      </c>
      <c r="E2719">
        <v>1140</v>
      </c>
      <c r="F2719">
        <v>27360</v>
      </c>
      <c r="G2719">
        <v>24</v>
      </c>
    </row>
    <row r="2720" spans="1:7" ht="12.75" customHeight="1">
      <c r="A2720" t="s">
        <v>14715</v>
      </c>
      <c r="B2720" t="s">
        <v>2129</v>
      </c>
      <c r="C2720" t="s">
        <v>14716</v>
      </c>
      <c r="D2720">
        <v>1140</v>
      </c>
      <c r="E2720">
        <v>1140</v>
      </c>
      <c r="F2720">
        <v>41040</v>
      </c>
      <c r="G2720">
        <v>36</v>
      </c>
    </row>
    <row r="2721" spans="1:7" ht="12.75" customHeight="1">
      <c r="A2721" t="s">
        <v>6667</v>
      </c>
      <c r="B2721" t="s">
        <v>2129</v>
      </c>
      <c r="C2721" t="s">
        <v>6668</v>
      </c>
      <c r="D2721">
        <v>810</v>
      </c>
      <c r="E2721">
        <v>810</v>
      </c>
      <c r="F2721">
        <v>9720</v>
      </c>
      <c r="G2721">
        <v>12</v>
      </c>
    </row>
    <row r="2722" spans="1:7" ht="12.75" customHeight="1">
      <c r="A2722" t="s">
        <v>6558</v>
      </c>
      <c r="B2722" t="s">
        <v>2129</v>
      </c>
      <c r="C2722" t="s">
        <v>6559</v>
      </c>
      <c r="D2722">
        <v>810</v>
      </c>
      <c r="E2722">
        <v>810</v>
      </c>
      <c r="F2722">
        <v>8100</v>
      </c>
      <c r="G2722">
        <v>10</v>
      </c>
    </row>
    <row r="2723" spans="1:7" ht="12.75" customHeight="1">
      <c r="A2723" t="s">
        <v>5163</v>
      </c>
      <c r="B2723" t="s">
        <v>2129</v>
      </c>
      <c r="C2723" t="s">
        <v>5164</v>
      </c>
      <c r="D2723">
        <v>810</v>
      </c>
      <c r="E2723">
        <v>11340</v>
      </c>
      <c r="F2723">
        <v>11340</v>
      </c>
      <c r="G2723">
        <v>14</v>
      </c>
    </row>
    <row r="2724" spans="1:7" ht="12.75" customHeight="1">
      <c r="A2724" t="s">
        <v>8714</v>
      </c>
      <c r="B2724" t="s">
        <v>2129</v>
      </c>
      <c r="C2724" t="s">
        <v>8715</v>
      </c>
      <c r="D2724">
        <v>810</v>
      </c>
      <c r="E2724">
        <v>11340</v>
      </c>
      <c r="F2724">
        <v>11340</v>
      </c>
      <c r="G2724">
        <v>14</v>
      </c>
    </row>
    <row r="2725" spans="1:7" ht="12.75" customHeight="1">
      <c r="A2725" t="s">
        <v>8820</v>
      </c>
      <c r="B2725" t="s">
        <v>2129</v>
      </c>
      <c r="C2725" t="s">
        <v>8821</v>
      </c>
      <c r="D2725">
        <v>810</v>
      </c>
      <c r="E2725">
        <v>810</v>
      </c>
      <c r="F2725">
        <v>11340</v>
      </c>
      <c r="G2725">
        <v>14</v>
      </c>
    </row>
    <row r="2726" spans="1:7" ht="12.75" customHeight="1">
      <c r="A2726" t="s">
        <v>8874</v>
      </c>
      <c r="B2726" t="s">
        <v>2129</v>
      </c>
      <c r="C2726" t="s">
        <v>8821</v>
      </c>
      <c r="D2726">
        <v>1140</v>
      </c>
      <c r="E2726">
        <v>1140</v>
      </c>
      <c r="F2726">
        <v>15960</v>
      </c>
      <c r="G2726">
        <v>14</v>
      </c>
    </row>
    <row r="2727" spans="1:7" ht="12.75" customHeight="1">
      <c r="A2727" t="s">
        <v>8818</v>
      </c>
      <c r="B2727" t="s">
        <v>2129</v>
      </c>
      <c r="C2727" t="s">
        <v>8819</v>
      </c>
      <c r="D2727">
        <v>810</v>
      </c>
      <c r="E2727">
        <v>810</v>
      </c>
      <c r="F2727">
        <v>11340</v>
      </c>
      <c r="G2727">
        <v>14</v>
      </c>
    </row>
    <row r="2728" spans="1:7" ht="12.75" customHeight="1">
      <c r="A2728" t="s">
        <v>8875</v>
      </c>
      <c r="B2728" t="s">
        <v>2129</v>
      </c>
      <c r="C2728" t="s">
        <v>8819</v>
      </c>
      <c r="D2728">
        <v>1140</v>
      </c>
      <c r="E2728">
        <v>1140</v>
      </c>
      <c r="F2728">
        <v>15960</v>
      </c>
      <c r="G2728">
        <v>14</v>
      </c>
    </row>
    <row r="2729" spans="1:7" ht="12.75" customHeight="1">
      <c r="A2729" t="s">
        <v>6240</v>
      </c>
      <c r="B2729" t="s">
        <v>2129</v>
      </c>
      <c r="C2729" t="s">
        <v>6241</v>
      </c>
      <c r="D2729">
        <v>1140</v>
      </c>
      <c r="E2729">
        <v>1140</v>
      </c>
      <c r="F2729">
        <v>11400</v>
      </c>
      <c r="G2729">
        <v>10</v>
      </c>
    </row>
    <row r="2730" spans="1:7" ht="12.75" customHeight="1">
      <c r="A2730" t="s">
        <v>7833</v>
      </c>
      <c r="B2730" t="s">
        <v>2129</v>
      </c>
      <c r="C2730" t="s">
        <v>6241</v>
      </c>
      <c r="D2730">
        <v>1140</v>
      </c>
      <c r="E2730">
        <v>1140</v>
      </c>
      <c r="F2730">
        <v>11400</v>
      </c>
      <c r="G2730">
        <v>10</v>
      </c>
    </row>
    <row r="2731" spans="1:7" ht="12.75" customHeight="1">
      <c r="A2731" t="s">
        <v>2244</v>
      </c>
      <c r="B2731" t="s">
        <v>2129</v>
      </c>
      <c r="C2731" t="s">
        <v>2245</v>
      </c>
      <c r="D2731">
        <v>1140</v>
      </c>
      <c r="E2731">
        <v>1140</v>
      </c>
      <c r="F2731">
        <v>13680</v>
      </c>
      <c r="G2731">
        <v>12</v>
      </c>
    </row>
    <row r="2732" spans="1:7" ht="12.75" customHeight="1">
      <c r="A2732" t="s">
        <v>13653</v>
      </c>
      <c r="B2732" t="s">
        <v>2129</v>
      </c>
      <c r="C2732" t="s">
        <v>2245</v>
      </c>
      <c r="D2732">
        <v>1140</v>
      </c>
      <c r="E2732">
        <v>1140</v>
      </c>
      <c r="F2732">
        <v>13680</v>
      </c>
      <c r="G2732">
        <v>12</v>
      </c>
    </row>
    <row r="2733" spans="1:7" ht="12.75" customHeight="1">
      <c r="A2733" t="s">
        <v>10503</v>
      </c>
      <c r="B2733" t="s">
        <v>2129</v>
      </c>
      <c r="C2733" t="s">
        <v>10504</v>
      </c>
      <c r="D2733">
        <v>1140</v>
      </c>
      <c r="E2733">
        <v>1140</v>
      </c>
      <c r="F2733">
        <v>13680</v>
      </c>
      <c r="G2733">
        <v>12</v>
      </c>
    </row>
    <row r="2734" spans="1:7" ht="12.75" customHeight="1">
      <c r="A2734" t="s">
        <v>10443</v>
      </c>
      <c r="B2734" t="s">
        <v>2129</v>
      </c>
      <c r="C2734" t="s">
        <v>10444</v>
      </c>
      <c r="D2734">
        <v>1140</v>
      </c>
      <c r="E2734">
        <v>1140</v>
      </c>
      <c r="F2734">
        <v>13680</v>
      </c>
      <c r="G2734">
        <v>12</v>
      </c>
    </row>
    <row r="2735" spans="1:7" ht="12.75" customHeight="1">
      <c r="A2735" t="s">
        <v>10317</v>
      </c>
      <c r="B2735" t="s">
        <v>2129</v>
      </c>
      <c r="C2735" t="s">
        <v>10318</v>
      </c>
      <c r="D2735">
        <v>1140</v>
      </c>
      <c r="E2735">
        <v>1140</v>
      </c>
      <c r="F2735">
        <v>13680</v>
      </c>
      <c r="G2735">
        <v>12</v>
      </c>
    </row>
    <row r="2736" spans="1:7" ht="12.75" customHeight="1">
      <c r="A2736" t="s">
        <v>10283</v>
      </c>
      <c r="B2736" t="s">
        <v>2129</v>
      </c>
      <c r="C2736" t="s">
        <v>10284</v>
      </c>
      <c r="D2736">
        <v>1140</v>
      </c>
      <c r="E2736">
        <v>1140</v>
      </c>
      <c r="F2736">
        <v>13680</v>
      </c>
      <c r="G2736">
        <v>12</v>
      </c>
    </row>
    <row r="2737" spans="1:7" ht="12.75" customHeight="1">
      <c r="A2737" t="s">
        <v>3819</v>
      </c>
      <c r="B2737" t="s">
        <v>2129</v>
      </c>
      <c r="C2737" t="s">
        <v>3820</v>
      </c>
      <c r="D2737">
        <v>3380</v>
      </c>
      <c r="E2737">
        <v>3380</v>
      </c>
      <c r="F2737">
        <v>3380</v>
      </c>
      <c r="G2737">
        <v>1</v>
      </c>
    </row>
    <row r="2738" spans="1:7" ht="12.75" customHeight="1">
      <c r="A2738" t="s">
        <v>10058</v>
      </c>
      <c r="B2738" t="s">
        <v>2129</v>
      </c>
      <c r="C2738" t="s">
        <v>10059</v>
      </c>
      <c r="D2738">
        <v>1140</v>
      </c>
      <c r="E2738">
        <v>1140</v>
      </c>
      <c r="F2738">
        <v>27360</v>
      </c>
      <c r="G2738">
        <v>24</v>
      </c>
    </row>
    <row r="2739" spans="1:7" ht="12.75" customHeight="1">
      <c r="A2739" t="s">
        <v>1116</v>
      </c>
      <c r="B2739" t="s">
        <v>2129</v>
      </c>
      <c r="C2739" t="s">
        <v>2342</v>
      </c>
      <c r="D2739">
        <v>1140</v>
      </c>
      <c r="E2739">
        <v>1140</v>
      </c>
      <c r="F2739">
        <v>22800</v>
      </c>
      <c r="G2739">
        <v>20</v>
      </c>
    </row>
    <row r="2740" spans="1:7" ht="12.75" customHeight="1">
      <c r="A2740" t="s">
        <v>1123</v>
      </c>
      <c r="B2740" t="s">
        <v>2129</v>
      </c>
      <c r="C2740" t="s">
        <v>2362</v>
      </c>
      <c r="D2740">
        <v>1140</v>
      </c>
      <c r="E2740">
        <v>11400</v>
      </c>
      <c r="F2740">
        <v>22800</v>
      </c>
      <c r="G2740">
        <v>20</v>
      </c>
    </row>
    <row r="2741" spans="1:7" ht="12.75" customHeight="1">
      <c r="A2741" t="s">
        <v>5247</v>
      </c>
      <c r="B2741" t="s">
        <v>2129</v>
      </c>
      <c r="C2741" t="s">
        <v>5248</v>
      </c>
      <c r="D2741">
        <v>1140</v>
      </c>
      <c r="E2741">
        <v>1140</v>
      </c>
      <c r="F2741">
        <v>20520</v>
      </c>
      <c r="G2741">
        <v>18</v>
      </c>
    </row>
    <row r="2742" spans="1:7" ht="12.75" customHeight="1">
      <c r="A2742" t="s">
        <v>5088</v>
      </c>
      <c r="B2742" t="s">
        <v>2129</v>
      </c>
      <c r="C2742" t="s">
        <v>5089</v>
      </c>
      <c r="D2742">
        <v>810</v>
      </c>
      <c r="E2742">
        <v>810</v>
      </c>
      <c r="F2742">
        <v>9720</v>
      </c>
      <c r="G2742">
        <v>12</v>
      </c>
    </row>
    <row r="2743" spans="1:7" ht="12.75" customHeight="1">
      <c r="A2743" t="s">
        <v>1276</v>
      </c>
      <c r="B2743" t="s">
        <v>2129</v>
      </c>
      <c r="C2743" t="s">
        <v>5015</v>
      </c>
      <c r="D2743">
        <v>1140</v>
      </c>
      <c r="E2743">
        <v>1140</v>
      </c>
      <c r="F2743">
        <v>27360</v>
      </c>
      <c r="G2743">
        <v>24</v>
      </c>
    </row>
    <row r="2744" spans="1:7" ht="12.75" customHeight="1">
      <c r="A2744" t="s">
        <v>10604</v>
      </c>
      <c r="B2744" t="s">
        <v>2129</v>
      </c>
      <c r="C2744" t="s">
        <v>10605</v>
      </c>
      <c r="D2744">
        <v>1140</v>
      </c>
      <c r="E2744">
        <v>22800</v>
      </c>
      <c r="F2744">
        <v>22800</v>
      </c>
      <c r="G2744">
        <v>20</v>
      </c>
    </row>
    <row r="2745" spans="1:7" ht="12.75" customHeight="1">
      <c r="A2745" t="s">
        <v>15268</v>
      </c>
      <c r="B2745" t="s">
        <v>2129</v>
      </c>
      <c r="C2745" t="s">
        <v>15269</v>
      </c>
      <c r="D2745">
        <v>1140</v>
      </c>
      <c r="E2745">
        <v>1140</v>
      </c>
      <c r="F2745">
        <v>27360</v>
      </c>
      <c r="G2745">
        <v>24</v>
      </c>
    </row>
    <row r="2746" spans="1:7" ht="12.75" customHeight="1">
      <c r="A2746" t="s">
        <v>10660</v>
      </c>
      <c r="B2746" t="s">
        <v>2129</v>
      </c>
      <c r="C2746" t="s">
        <v>10661</v>
      </c>
      <c r="D2746">
        <v>1140</v>
      </c>
      <c r="E2746">
        <v>11400</v>
      </c>
      <c r="F2746">
        <v>22800</v>
      </c>
      <c r="G2746">
        <v>20</v>
      </c>
    </row>
    <row r="2747" spans="1:7" ht="12.75" customHeight="1">
      <c r="A2747" t="s">
        <v>18341</v>
      </c>
      <c r="B2747" t="s">
        <v>2129</v>
      </c>
      <c r="C2747" t="s">
        <v>18342</v>
      </c>
      <c r="D2747">
        <v>962</v>
      </c>
      <c r="E2747">
        <v>962</v>
      </c>
      <c r="F2747">
        <v>28860</v>
      </c>
      <c r="G2747">
        <v>30</v>
      </c>
    </row>
    <row r="2748" spans="1:7" ht="12.75" customHeight="1">
      <c r="A2748" t="s">
        <v>18245</v>
      </c>
      <c r="B2748" t="s">
        <v>2129</v>
      </c>
      <c r="C2748" t="s">
        <v>18246</v>
      </c>
      <c r="D2748">
        <v>982</v>
      </c>
      <c r="E2748">
        <v>982</v>
      </c>
      <c r="F2748">
        <v>23568</v>
      </c>
      <c r="G2748">
        <v>24</v>
      </c>
    </row>
    <row r="2749" spans="1:7" ht="12.75" customHeight="1">
      <c r="A2749" t="s">
        <v>18411</v>
      </c>
      <c r="B2749" t="s">
        <v>2129</v>
      </c>
      <c r="C2749" t="s">
        <v>18246</v>
      </c>
      <c r="D2749">
        <v>982</v>
      </c>
      <c r="E2749">
        <v>982</v>
      </c>
      <c r="F2749">
        <v>23568</v>
      </c>
      <c r="G2749">
        <v>24</v>
      </c>
    </row>
    <row r="2750" spans="1:7" ht="12.75" customHeight="1">
      <c r="A2750" t="s">
        <v>18271</v>
      </c>
      <c r="B2750" t="s">
        <v>2129</v>
      </c>
      <c r="C2750" t="s">
        <v>18272</v>
      </c>
      <c r="D2750">
        <v>982</v>
      </c>
      <c r="E2750">
        <v>982</v>
      </c>
      <c r="F2750">
        <v>11784</v>
      </c>
      <c r="G2750">
        <v>12</v>
      </c>
    </row>
    <row r="2751" spans="1:7" ht="12.75" customHeight="1">
      <c r="A2751" t="s">
        <v>18353</v>
      </c>
      <c r="B2751" t="s">
        <v>2129</v>
      </c>
      <c r="C2751" t="s">
        <v>18272</v>
      </c>
      <c r="D2751">
        <v>982</v>
      </c>
      <c r="E2751">
        <v>982</v>
      </c>
      <c r="F2751">
        <v>11784</v>
      </c>
      <c r="G2751">
        <v>12</v>
      </c>
    </row>
    <row r="2752" spans="1:7" ht="12.75" customHeight="1">
      <c r="A2752" t="s">
        <v>18451</v>
      </c>
      <c r="B2752" t="s">
        <v>2129</v>
      </c>
      <c r="C2752" t="s">
        <v>18452</v>
      </c>
      <c r="D2752">
        <v>982</v>
      </c>
      <c r="E2752">
        <v>982</v>
      </c>
      <c r="F2752">
        <v>11784</v>
      </c>
      <c r="G2752">
        <v>12</v>
      </c>
    </row>
    <row r="2753" spans="1:7" ht="12.75" customHeight="1">
      <c r="A2753" t="s">
        <v>18507</v>
      </c>
      <c r="B2753" t="s">
        <v>2129</v>
      </c>
      <c r="C2753" t="s">
        <v>18508</v>
      </c>
      <c r="D2753">
        <v>962</v>
      </c>
      <c r="E2753">
        <v>23088</v>
      </c>
      <c r="F2753">
        <v>23088</v>
      </c>
      <c r="G2753">
        <v>24</v>
      </c>
    </row>
    <row r="2754" spans="1:7" ht="12.75" customHeight="1">
      <c r="A2754" t="s">
        <v>18422</v>
      </c>
      <c r="B2754" t="s">
        <v>2129</v>
      </c>
      <c r="C2754" t="s">
        <v>18423</v>
      </c>
      <c r="D2754">
        <v>1023</v>
      </c>
      <c r="E2754">
        <v>1023</v>
      </c>
      <c r="F2754">
        <v>18414</v>
      </c>
      <c r="G2754">
        <v>18</v>
      </c>
    </row>
    <row r="2755" spans="1:7" ht="12.75" customHeight="1">
      <c r="A2755" t="s">
        <v>18489</v>
      </c>
      <c r="B2755" t="s">
        <v>2129</v>
      </c>
      <c r="C2755" t="s">
        <v>18490</v>
      </c>
      <c r="D2755">
        <v>944</v>
      </c>
      <c r="E2755">
        <v>944</v>
      </c>
      <c r="F2755">
        <v>11328</v>
      </c>
      <c r="G2755">
        <v>12</v>
      </c>
    </row>
    <row r="2756" spans="1:7" ht="12.75" customHeight="1">
      <c r="A2756" t="s">
        <v>18171</v>
      </c>
      <c r="B2756" t="s">
        <v>2129</v>
      </c>
      <c r="C2756" t="s">
        <v>18172</v>
      </c>
      <c r="D2756">
        <v>1023</v>
      </c>
      <c r="E2756">
        <v>1023</v>
      </c>
      <c r="F2756">
        <v>12276</v>
      </c>
      <c r="G2756">
        <v>12</v>
      </c>
    </row>
    <row r="2757" spans="1:7" ht="12.75" customHeight="1">
      <c r="A2757" t="s">
        <v>15335</v>
      </c>
      <c r="B2757" t="s">
        <v>2129</v>
      </c>
      <c r="C2757" t="s">
        <v>15336</v>
      </c>
      <c r="D2757">
        <v>1140</v>
      </c>
      <c r="E2757">
        <v>1140</v>
      </c>
      <c r="F2757">
        <v>22800</v>
      </c>
      <c r="G2757">
        <v>20</v>
      </c>
    </row>
    <row r="2758" spans="1:7" ht="12.75" customHeight="1">
      <c r="A2758" t="s">
        <v>12504</v>
      </c>
      <c r="B2758" t="s">
        <v>2129</v>
      </c>
      <c r="C2758" t="s">
        <v>12505</v>
      </c>
      <c r="D2758">
        <v>1140</v>
      </c>
      <c r="E2758">
        <v>11400</v>
      </c>
      <c r="F2758">
        <v>22800</v>
      </c>
      <c r="G2758">
        <v>20</v>
      </c>
    </row>
    <row r="2759" spans="1:7" ht="12.75" customHeight="1">
      <c r="A2759" t="s">
        <v>4276</v>
      </c>
      <c r="B2759" t="s">
        <v>2129</v>
      </c>
      <c r="C2759" t="s">
        <v>4277</v>
      </c>
      <c r="D2759">
        <v>1140</v>
      </c>
      <c r="E2759">
        <v>13680</v>
      </c>
      <c r="F2759">
        <v>54720</v>
      </c>
      <c r="G2759">
        <v>48</v>
      </c>
    </row>
    <row r="2760" spans="1:7" ht="12.75" customHeight="1">
      <c r="A2760" t="s">
        <v>1243</v>
      </c>
      <c r="B2760" t="s">
        <v>2129</v>
      </c>
      <c r="C2760" t="s">
        <v>4277</v>
      </c>
      <c r="D2760">
        <v>1140</v>
      </c>
      <c r="E2760">
        <v>13680</v>
      </c>
      <c r="F2760">
        <v>54720</v>
      </c>
      <c r="G2760">
        <v>48</v>
      </c>
    </row>
    <row r="2761" spans="1:7" ht="12.75" customHeight="1">
      <c r="A2761" t="s">
        <v>746</v>
      </c>
      <c r="B2761" t="s">
        <v>2129</v>
      </c>
      <c r="C2761" t="s">
        <v>9807</v>
      </c>
      <c r="D2761">
        <v>1140</v>
      </c>
      <c r="E2761">
        <v>13680</v>
      </c>
      <c r="F2761">
        <v>41040</v>
      </c>
      <c r="G2761">
        <v>36</v>
      </c>
    </row>
    <row r="2762" spans="1:7" ht="12.75" customHeight="1">
      <c r="A2762" t="s">
        <v>4179</v>
      </c>
      <c r="B2762" t="s">
        <v>2129</v>
      </c>
      <c r="C2762" t="s">
        <v>4180</v>
      </c>
      <c r="D2762">
        <v>1140</v>
      </c>
      <c r="E2762">
        <v>1140</v>
      </c>
      <c r="F2762">
        <v>36480</v>
      </c>
      <c r="G2762">
        <v>32</v>
      </c>
    </row>
    <row r="2763" spans="1:7" ht="12.75" customHeight="1">
      <c r="A2763" t="s">
        <v>4946</v>
      </c>
      <c r="B2763" t="s">
        <v>2129</v>
      </c>
      <c r="C2763" t="s">
        <v>4947</v>
      </c>
      <c r="D2763">
        <v>1140</v>
      </c>
      <c r="E2763">
        <v>18240</v>
      </c>
      <c r="F2763">
        <v>18240</v>
      </c>
      <c r="G2763">
        <v>16</v>
      </c>
    </row>
    <row r="2764" spans="1:7" ht="12.75" customHeight="1">
      <c r="A2764" t="s">
        <v>8710</v>
      </c>
      <c r="B2764" t="s">
        <v>2129</v>
      </c>
      <c r="C2764" t="s">
        <v>8711</v>
      </c>
      <c r="D2764">
        <v>1140</v>
      </c>
      <c r="E2764">
        <v>27360</v>
      </c>
      <c r="F2764">
        <v>27360</v>
      </c>
      <c r="G2764">
        <v>24</v>
      </c>
    </row>
    <row r="2765" spans="1:7" ht="12.75" customHeight="1">
      <c r="A2765" t="s">
        <v>8746</v>
      </c>
      <c r="B2765" t="s">
        <v>2129</v>
      </c>
      <c r="C2765" t="s">
        <v>8747</v>
      </c>
      <c r="D2765">
        <v>1140</v>
      </c>
      <c r="E2765">
        <v>1140</v>
      </c>
      <c r="F2765">
        <v>18240</v>
      </c>
      <c r="G2765">
        <v>16</v>
      </c>
    </row>
    <row r="2766" spans="1:7" ht="12.75" customHeight="1">
      <c r="A2766" t="s">
        <v>1271</v>
      </c>
      <c r="B2766" t="s">
        <v>2129</v>
      </c>
      <c r="C2766" t="s">
        <v>4410</v>
      </c>
      <c r="D2766">
        <v>1140</v>
      </c>
      <c r="E2766">
        <v>9120</v>
      </c>
      <c r="F2766">
        <v>27360</v>
      </c>
      <c r="G2766">
        <v>24</v>
      </c>
    </row>
    <row r="2767" spans="1:7" ht="12.75" customHeight="1">
      <c r="A2767" t="s">
        <v>8744</v>
      </c>
      <c r="B2767" t="s">
        <v>2129</v>
      </c>
      <c r="C2767" t="s">
        <v>8745</v>
      </c>
      <c r="D2767">
        <v>1140</v>
      </c>
      <c r="E2767">
        <v>1140</v>
      </c>
      <c r="F2767">
        <v>18240</v>
      </c>
      <c r="G2767">
        <v>16</v>
      </c>
    </row>
    <row r="2768" spans="1:7" ht="12.75" customHeight="1">
      <c r="A2768" t="s">
        <v>4245</v>
      </c>
      <c r="B2768" t="s">
        <v>2129</v>
      </c>
      <c r="C2768" t="s">
        <v>4246</v>
      </c>
      <c r="D2768">
        <v>1140</v>
      </c>
      <c r="E2768">
        <v>1140</v>
      </c>
      <c r="F2768">
        <v>36480</v>
      </c>
      <c r="G2768">
        <v>32</v>
      </c>
    </row>
    <row r="2769" spans="1:7" ht="12.75" customHeight="1">
      <c r="A2769" t="s">
        <v>8046</v>
      </c>
      <c r="B2769" t="s">
        <v>2129</v>
      </c>
      <c r="C2769" t="s">
        <v>8047</v>
      </c>
      <c r="D2769">
        <v>975</v>
      </c>
      <c r="E2769">
        <v>975</v>
      </c>
      <c r="F2769">
        <v>11700</v>
      </c>
      <c r="G2769">
        <v>12</v>
      </c>
    </row>
    <row r="2770" spans="1:7" ht="12.75" customHeight="1">
      <c r="A2770" t="s">
        <v>4683</v>
      </c>
      <c r="B2770" t="s">
        <v>2129</v>
      </c>
      <c r="C2770" t="s">
        <v>4684</v>
      </c>
      <c r="D2770">
        <v>1140</v>
      </c>
      <c r="E2770">
        <v>1140</v>
      </c>
      <c r="F2770">
        <v>13680</v>
      </c>
      <c r="G2770">
        <v>12</v>
      </c>
    </row>
    <row r="2771" spans="1:7" ht="12.75" customHeight="1">
      <c r="A2771" t="s">
        <v>4681</v>
      </c>
      <c r="B2771" t="s">
        <v>2129</v>
      </c>
      <c r="C2771" t="s">
        <v>4682</v>
      </c>
      <c r="D2771">
        <v>1140</v>
      </c>
      <c r="E2771">
        <v>1140</v>
      </c>
      <c r="F2771">
        <v>13680</v>
      </c>
      <c r="G2771">
        <v>12</v>
      </c>
    </row>
    <row r="2772" spans="1:7" ht="12.75" customHeight="1">
      <c r="A2772" t="s">
        <v>4673</v>
      </c>
      <c r="B2772" t="s">
        <v>2129</v>
      </c>
      <c r="C2772" t="s">
        <v>4674</v>
      </c>
      <c r="D2772">
        <v>1140</v>
      </c>
      <c r="E2772">
        <v>1140</v>
      </c>
      <c r="F2772">
        <v>13680</v>
      </c>
      <c r="G2772">
        <v>12</v>
      </c>
    </row>
    <row r="2773" spans="1:7" ht="12.75" customHeight="1">
      <c r="A2773" t="s">
        <v>10377</v>
      </c>
      <c r="B2773" t="s">
        <v>2129</v>
      </c>
      <c r="C2773" t="s">
        <v>10378</v>
      </c>
      <c r="D2773">
        <v>1140</v>
      </c>
      <c r="E2773">
        <v>1140</v>
      </c>
      <c r="F2773">
        <v>36480</v>
      </c>
      <c r="G2773">
        <v>32</v>
      </c>
    </row>
    <row r="2774" spans="1:7" ht="12.75" customHeight="1">
      <c r="A2774" t="s">
        <v>17779</v>
      </c>
      <c r="B2774" t="s">
        <v>2129</v>
      </c>
      <c r="C2774" t="s">
        <v>17780</v>
      </c>
      <c r="D2774">
        <v>1140</v>
      </c>
      <c r="E2774">
        <v>1140</v>
      </c>
      <c r="F2774">
        <v>20520</v>
      </c>
      <c r="G2774">
        <v>18</v>
      </c>
    </row>
    <row r="2775" spans="1:7" ht="12.75" customHeight="1">
      <c r="A2775" t="s">
        <v>17620</v>
      </c>
      <c r="B2775" t="s">
        <v>2129</v>
      </c>
      <c r="C2775" t="s">
        <v>17621</v>
      </c>
      <c r="D2775">
        <v>1140</v>
      </c>
      <c r="E2775">
        <v>1140</v>
      </c>
      <c r="F2775">
        <v>20520</v>
      </c>
      <c r="G2775">
        <v>18</v>
      </c>
    </row>
    <row r="2776" spans="1:7" ht="12.75" customHeight="1">
      <c r="A2776" t="s">
        <v>17777</v>
      </c>
      <c r="B2776" t="s">
        <v>2129</v>
      </c>
      <c r="C2776" t="s">
        <v>17778</v>
      </c>
      <c r="D2776">
        <v>1140</v>
      </c>
      <c r="E2776">
        <v>1140</v>
      </c>
      <c r="F2776">
        <v>20520</v>
      </c>
      <c r="G2776">
        <v>18</v>
      </c>
    </row>
    <row r="2777" spans="1:7" ht="12.75" customHeight="1">
      <c r="A2777" t="s">
        <v>17047</v>
      </c>
      <c r="B2777" t="s">
        <v>2129</v>
      </c>
      <c r="C2777" t="s">
        <v>17048</v>
      </c>
      <c r="D2777">
        <v>1140</v>
      </c>
      <c r="E2777">
        <v>1140</v>
      </c>
      <c r="F2777">
        <v>13680</v>
      </c>
      <c r="G2777">
        <v>12</v>
      </c>
    </row>
    <row r="2778" spans="1:7" ht="12.75" customHeight="1">
      <c r="A2778" t="s">
        <v>17624</v>
      </c>
      <c r="B2778" t="s">
        <v>2129</v>
      </c>
      <c r="C2778" t="s">
        <v>17625</v>
      </c>
      <c r="D2778">
        <v>1140</v>
      </c>
      <c r="E2778">
        <v>1140</v>
      </c>
      <c r="F2778">
        <v>20520</v>
      </c>
      <c r="G2778">
        <v>18</v>
      </c>
    </row>
    <row r="2779" spans="1:7" ht="12.75" customHeight="1">
      <c r="A2779" t="s">
        <v>15310</v>
      </c>
      <c r="B2779" t="s">
        <v>2129</v>
      </c>
      <c r="C2779" t="s">
        <v>15311</v>
      </c>
      <c r="D2779">
        <v>1140</v>
      </c>
      <c r="E2779">
        <v>1140</v>
      </c>
      <c r="F2779">
        <v>13680</v>
      </c>
      <c r="G2779">
        <v>12</v>
      </c>
    </row>
    <row r="2780" spans="1:7" ht="12.75" customHeight="1">
      <c r="A2780" t="s">
        <v>14452</v>
      </c>
      <c r="B2780" t="s">
        <v>2129</v>
      </c>
      <c r="C2780" t="s">
        <v>14453</v>
      </c>
      <c r="D2780">
        <v>1140</v>
      </c>
      <c r="E2780">
        <v>1140</v>
      </c>
      <c r="F2780">
        <v>13680</v>
      </c>
      <c r="G2780">
        <v>12</v>
      </c>
    </row>
    <row r="2781" spans="1:7" ht="12.75" customHeight="1">
      <c r="A2781" t="s">
        <v>20164</v>
      </c>
      <c r="B2781" t="s">
        <v>2129</v>
      </c>
      <c r="C2781" t="s">
        <v>20165</v>
      </c>
      <c r="D2781">
        <v>1140</v>
      </c>
      <c r="E2781">
        <v>11400</v>
      </c>
      <c r="F2781">
        <v>34200</v>
      </c>
      <c r="G2781">
        <v>30</v>
      </c>
    </row>
    <row r="2782" spans="1:7" ht="12.75" customHeight="1">
      <c r="A2782" t="s">
        <v>20172</v>
      </c>
      <c r="B2782" t="s">
        <v>2129</v>
      </c>
      <c r="C2782" t="s">
        <v>20173</v>
      </c>
      <c r="D2782">
        <v>1140</v>
      </c>
      <c r="E2782">
        <v>11400</v>
      </c>
      <c r="F2782">
        <v>34200</v>
      </c>
      <c r="G2782">
        <v>30</v>
      </c>
    </row>
    <row r="2783" spans="1:7" ht="12.75" customHeight="1">
      <c r="A2783" t="s">
        <v>20170</v>
      </c>
      <c r="B2783" t="s">
        <v>2129</v>
      </c>
      <c r="C2783" t="s">
        <v>20171</v>
      </c>
      <c r="D2783">
        <v>1140</v>
      </c>
      <c r="E2783">
        <v>11400</v>
      </c>
      <c r="F2783">
        <v>34200</v>
      </c>
      <c r="G2783">
        <v>30</v>
      </c>
    </row>
    <row r="2784" spans="1:7" ht="12.75" customHeight="1">
      <c r="A2784" t="s">
        <v>20166</v>
      </c>
      <c r="B2784" t="s">
        <v>2129</v>
      </c>
      <c r="C2784" t="s">
        <v>20167</v>
      </c>
      <c r="D2784">
        <v>1140</v>
      </c>
      <c r="E2784">
        <v>11400</v>
      </c>
      <c r="F2784">
        <v>34200</v>
      </c>
      <c r="G2784">
        <v>30</v>
      </c>
    </row>
    <row r="2785" spans="1:7" ht="12.75" customHeight="1">
      <c r="A2785" t="s">
        <v>7624</v>
      </c>
      <c r="B2785" t="s">
        <v>2129</v>
      </c>
      <c r="C2785" t="s">
        <v>7625</v>
      </c>
      <c r="D2785">
        <v>1050</v>
      </c>
      <c r="E2785">
        <v>1050</v>
      </c>
      <c r="F2785">
        <v>25200</v>
      </c>
      <c r="G2785">
        <v>24</v>
      </c>
    </row>
    <row r="2786" spans="1:7" ht="12.75" customHeight="1">
      <c r="A2786" t="s">
        <v>1574</v>
      </c>
      <c r="B2786" t="s">
        <v>2129</v>
      </c>
      <c r="C2786" t="s">
        <v>10492</v>
      </c>
      <c r="D2786">
        <v>1140</v>
      </c>
      <c r="E2786">
        <v>1140</v>
      </c>
      <c r="F2786">
        <v>22800</v>
      </c>
      <c r="G2786">
        <v>20</v>
      </c>
    </row>
    <row r="2787" spans="1:7" ht="12.75" customHeight="1">
      <c r="A2787" t="s">
        <v>17331</v>
      </c>
      <c r="B2787" t="s">
        <v>2129</v>
      </c>
      <c r="C2787" t="s">
        <v>17332</v>
      </c>
      <c r="D2787">
        <v>1140</v>
      </c>
      <c r="E2787">
        <v>1140</v>
      </c>
      <c r="F2787">
        <v>27360</v>
      </c>
      <c r="G2787">
        <v>24</v>
      </c>
    </row>
    <row r="2788" spans="1:7" ht="12.75" customHeight="1">
      <c r="A2788" t="s">
        <v>17413</v>
      </c>
      <c r="B2788" t="s">
        <v>2129</v>
      </c>
      <c r="C2788" t="s">
        <v>17414</v>
      </c>
      <c r="D2788">
        <v>1140</v>
      </c>
      <c r="E2788">
        <v>11400</v>
      </c>
      <c r="F2788">
        <v>45600</v>
      </c>
      <c r="G2788">
        <v>40</v>
      </c>
    </row>
    <row r="2789" spans="1:7" ht="12.75" customHeight="1">
      <c r="A2789" t="s">
        <v>17421</v>
      </c>
      <c r="B2789" t="s">
        <v>2129</v>
      </c>
      <c r="C2789" t="s">
        <v>17422</v>
      </c>
      <c r="D2789">
        <v>1140</v>
      </c>
      <c r="E2789">
        <v>11400</v>
      </c>
      <c r="F2789">
        <v>45600</v>
      </c>
      <c r="G2789">
        <v>40</v>
      </c>
    </row>
    <row r="2790" spans="1:7" ht="12.75" customHeight="1">
      <c r="A2790" t="s">
        <v>17425</v>
      </c>
      <c r="B2790" t="s">
        <v>2129</v>
      </c>
      <c r="C2790" t="s">
        <v>17426</v>
      </c>
      <c r="D2790">
        <v>1140</v>
      </c>
      <c r="E2790">
        <v>11400</v>
      </c>
      <c r="F2790">
        <v>45600</v>
      </c>
      <c r="G2790">
        <v>40</v>
      </c>
    </row>
    <row r="2791" spans="1:7" ht="12.75" customHeight="1">
      <c r="A2791" t="s">
        <v>17423</v>
      </c>
      <c r="B2791" t="s">
        <v>2129</v>
      </c>
      <c r="C2791" t="s">
        <v>17424</v>
      </c>
      <c r="D2791">
        <v>1140</v>
      </c>
      <c r="E2791">
        <v>11400</v>
      </c>
      <c r="F2791">
        <v>45600</v>
      </c>
      <c r="G2791">
        <v>40</v>
      </c>
    </row>
    <row r="2792" spans="1:7" ht="12.75" customHeight="1">
      <c r="A2792" t="s">
        <v>17417</v>
      </c>
      <c r="B2792" t="s">
        <v>2129</v>
      </c>
      <c r="C2792" t="s">
        <v>17418</v>
      </c>
      <c r="D2792">
        <v>1140</v>
      </c>
      <c r="E2792">
        <v>11400</v>
      </c>
      <c r="F2792">
        <v>45600</v>
      </c>
      <c r="G2792">
        <v>40</v>
      </c>
    </row>
    <row r="2793" spans="1:7" ht="12.75" customHeight="1">
      <c r="A2793" t="s">
        <v>17419</v>
      </c>
      <c r="B2793" t="s">
        <v>2129</v>
      </c>
      <c r="C2793" t="s">
        <v>17420</v>
      </c>
      <c r="D2793">
        <v>1140</v>
      </c>
      <c r="E2793">
        <v>11400</v>
      </c>
      <c r="F2793">
        <v>45600</v>
      </c>
      <c r="G2793">
        <v>40</v>
      </c>
    </row>
    <row r="2794" spans="1:7" ht="12.75" customHeight="1">
      <c r="A2794" t="s">
        <v>17415</v>
      </c>
      <c r="B2794" t="s">
        <v>2129</v>
      </c>
      <c r="C2794" t="s">
        <v>17416</v>
      </c>
      <c r="D2794">
        <v>1140</v>
      </c>
      <c r="E2794">
        <v>11400</v>
      </c>
      <c r="F2794">
        <v>45600</v>
      </c>
      <c r="G2794">
        <v>40</v>
      </c>
    </row>
    <row r="2795" spans="1:7" ht="12.75" customHeight="1">
      <c r="A2795" t="s">
        <v>17474</v>
      </c>
      <c r="B2795" t="s">
        <v>2129</v>
      </c>
      <c r="C2795" t="s">
        <v>17475</v>
      </c>
      <c r="D2795">
        <v>1140</v>
      </c>
      <c r="E2795">
        <v>9120</v>
      </c>
      <c r="F2795">
        <v>54720</v>
      </c>
      <c r="G2795">
        <v>48</v>
      </c>
    </row>
    <row r="2796" spans="1:7" ht="12.75" customHeight="1">
      <c r="A2796" t="s">
        <v>1396</v>
      </c>
      <c r="B2796" t="s">
        <v>2129</v>
      </c>
      <c r="C2796" t="s">
        <v>6810</v>
      </c>
      <c r="D2796">
        <v>1140</v>
      </c>
      <c r="E2796">
        <v>1140</v>
      </c>
      <c r="F2796">
        <v>18240</v>
      </c>
      <c r="G2796">
        <v>16</v>
      </c>
    </row>
    <row r="2797" spans="1:7" ht="12.75" customHeight="1">
      <c r="A2797" t="s">
        <v>16907</v>
      </c>
      <c r="B2797" t="s">
        <v>2129</v>
      </c>
      <c r="C2797" t="s">
        <v>16908</v>
      </c>
      <c r="D2797">
        <v>1140</v>
      </c>
      <c r="E2797">
        <v>1140</v>
      </c>
      <c r="F2797">
        <v>22800</v>
      </c>
      <c r="G2797">
        <v>20</v>
      </c>
    </row>
    <row r="2798" spans="1:7" ht="12.75" customHeight="1">
      <c r="A2798" t="s">
        <v>17333</v>
      </c>
      <c r="B2798" t="s">
        <v>2129</v>
      </c>
      <c r="C2798" t="s">
        <v>17334</v>
      </c>
      <c r="D2798">
        <v>1140</v>
      </c>
      <c r="E2798">
        <v>1140</v>
      </c>
      <c r="F2798">
        <v>45600</v>
      </c>
      <c r="G2798">
        <v>40</v>
      </c>
    </row>
    <row r="2799" spans="1:7" ht="12.75" customHeight="1">
      <c r="A2799" t="s">
        <v>18723</v>
      </c>
      <c r="B2799" t="s">
        <v>2129</v>
      </c>
      <c r="C2799" t="s">
        <v>18724</v>
      </c>
      <c r="D2799">
        <v>986.36</v>
      </c>
      <c r="E2799">
        <v>986.36</v>
      </c>
      <c r="F2799">
        <v>23672.639999999999</v>
      </c>
      <c r="G2799">
        <v>24</v>
      </c>
    </row>
    <row r="2800" spans="1:7" ht="12.75" customHeight="1">
      <c r="A2800" t="s">
        <v>19134</v>
      </c>
      <c r="B2800" t="s">
        <v>2129</v>
      </c>
      <c r="C2800" t="s">
        <v>19135</v>
      </c>
      <c r="D2800">
        <v>886.36</v>
      </c>
      <c r="E2800">
        <v>886.36</v>
      </c>
      <c r="F2800">
        <v>8863.6</v>
      </c>
      <c r="G2800">
        <v>10</v>
      </c>
    </row>
    <row r="2801" spans="1:7" ht="12.75" customHeight="1">
      <c r="A2801" t="s">
        <v>19138</v>
      </c>
      <c r="B2801" t="s">
        <v>2129</v>
      </c>
      <c r="C2801" t="s">
        <v>19139</v>
      </c>
      <c r="D2801">
        <v>886.36</v>
      </c>
      <c r="E2801">
        <v>886.36</v>
      </c>
      <c r="F2801">
        <v>8863.6</v>
      </c>
      <c r="G2801">
        <v>10</v>
      </c>
    </row>
    <row r="2802" spans="1:7" ht="12.75" customHeight="1">
      <c r="A2802" t="s">
        <v>19049</v>
      </c>
      <c r="B2802" t="s">
        <v>2129</v>
      </c>
      <c r="C2802" t="s">
        <v>19050</v>
      </c>
      <c r="D2802">
        <v>900</v>
      </c>
      <c r="E2802">
        <v>900</v>
      </c>
      <c r="F2802">
        <v>18000</v>
      </c>
      <c r="G2802">
        <v>20</v>
      </c>
    </row>
    <row r="2803" spans="1:7" ht="12.75" customHeight="1">
      <c r="A2803" t="s">
        <v>18915</v>
      </c>
      <c r="B2803" t="s">
        <v>2129</v>
      </c>
      <c r="C2803" t="s">
        <v>18916</v>
      </c>
      <c r="D2803">
        <v>800</v>
      </c>
      <c r="E2803">
        <v>800</v>
      </c>
      <c r="F2803">
        <v>12800</v>
      </c>
      <c r="G2803">
        <v>16</v>
      </c>
    </row>
    <row r="2804" spans="1:7" ht="12.75" customHeight="1">
      <c r="A2804" t="s">
        <v>19096</v>
      </c>
      <c r="B2804" t="s">
        <v>2129</v>
      </c>
      <c r="C2804" t="s">
        <v>18916</v>
      </c>
      <c r="D2804">
        <v>800</v>
      </c>
      <c r="E2804">
        <v>800</v>
      </c>
      <c r="F2804">
        <v>12800</v>
      </c>
      <c r="G2804">
        <v>16</v>
      </c>
    </row>
    <row r="2805" spans="1:7" ht="12.75" customHeight="1">
      <c r="A2805" t="s">
        <v>18712</v>
      </c>
      <c r="B2805" t="s">
        <v>2129</v>
      </c>
      <c r="C2805" t="s">
        <v>18713</v>
      </c>
      <c r="D2805">
        <v>981.81000000000006</v>
      </c>
      <c r="E2805">
        <v>981.81000000000006</v>
      </c>
      <c r="F2805">
        <v>23563.439999999999</v>
      </c>
      <c r="G2805">
        <v>24</v>
      </c>
    </row>
    <row r="2806" spans="1:7" ht="12.75" customHeight="1">
      <c r="A2806" t="s">
        <v>18974</v>
      </c>
      <c r="B2806" t="s">
        <v>2129</v>
      </c>
      <c r="C2806" t="s">
        <v>18713</v>
      </c>
      <c r="D2806">
        <v>981.81000000000006</v>
      </c>
      <c r="E2806">
        <v>981.81000000000006</v>
      </c>
      <c r="F2806">
        <v>23563.439999999999</v>
      </c>
      <c r="G2806">
        <v>24</v>
      </c>
    </row>
    <row r="2807" spans="1:7" ht="12.75" customHeight="1">
      <c r="A2807" t="s">
        <v>18783</v>
      </c>
      <c r="B2807" t="s">
        <v>2129</v>
      </c>
      <c r="C2807" t="s">
        <v>18784</v>
      </c>
      <c r="D2807">
        <v>695.4</v>
      </c>
      <c r="E2807">
        <v>695.4</v>
      </c>
      <c r="F2807">
        <v>13908</v>
      </c>
      <c r="G2807">
        <v>20</v>
      </c>
    </row>
    <row r="2808" spans="1:7" ht="12.75" customHeight="1">
      <c r="A2808" t="s">
        <v>19035</v>
      </c>
      <c r="B2808" t="s">
        <v>2129</v>
      </c>
      <c r="C2808" t="s">
        <v>19036</v>
      </c>
      <c r="D2808">
        <v>771.81000000000006</v>
      </c>
      <c r="E2808">
        <v>771.81000000000006</v>
      </c>
      <c r="F2808">
        <v>23154.3</v>
      </c>
      <c r="G2808">
        <v>30</v>
      </c>
    </row>
    <row r="2809" spans="1:7" ht="12.75" customHeight="1">
      <c r="A2809" t="s">
        <v>18756</v>
      </c>
      <c r="B2809" t="s">
        <v>2129</v>
      </c>
      <c r="C2809" t="s">
        <v>18757</v>
      </c>
      <c r="D2809">
        <v>807.2</v>
      </c>
      <c r="E2809">
        <v>807.2</v>
      </c>
      <c r="F2809">
        <v>19372.8</v>
      </c>
      <c r="G2809">
        <v>24</v>
      </c>
    </row>
    <row r="2810" spans="1:7" ht="12.75" customHeight="1">
      <c r="A2810" t="s">
        <v>19084</v>
      </c>
      <c r="B2810" t="s">
        <v>2129</v>
      </c>
      <c r="C2810" t="s">
        <v>19085</v>
      </c>
      <c r="D2810">
        <v>675.45</v>
      </c>
      <c r="E2810">
        <v>675.45</v>
      </c>
      <c r="F2810">
        <v>10807.2</v>
      </c>
      <c r="G2810">
        <v>16</v>
      </c>
    </row>
    <row r="2811" spans="1:7" ht="12.75" customHeight="1">
      <c r="A2811" t="s">
        <v>18579</v>
      </c>
      <c r="B2811" t="s">
        <v>2129</v>
      </c>
      <c r="C2811" t="s">
        <v>18580</v>
      </c>
      <c r="D2811">
        <v>728.18000000000006</v>
      </c>
      <c r="E2811">
        <v>14563.6</v>
      </c>
      <c r="F2811">
        <v>14563.6</v>
      </c>
      <c r="G2811">
        <v>20</v>
      </c>
    </row>
    <row r="2812" spans="1:7" ht="12.75" customHeight="1">
      <c r="A2812" t="s">
        <v>19037</v>
      </c>
      <c r="B2812" t="s">
        <v>2129</v>
      </c>
      <c r="C2812" t="s">
        <v>19038</v>
      </c>
      <c r="D2812">
        <v>771.81000000000006</v>
      </c>
      <c r="E2812">
        <v>771.81000000000006</v>
      </c>
      <c r="F2812">
        <v>18523.439999999999</v>
      </c>
      <c r="G2812">
        <v>24</v>
      </c>
    </row>
    <row r="2813" spans="1:7" ht="12.75" customHeight="1">
      <c r="A2813" t="s">
        <v>1600</v>
      </c>
      <c r="B2813" t="s">
        <v>2129</v>
      </c>
      <c r="C2813" t="s">
        <v>18912</v>
      </c>
      <c r="D2813">
        <v>590.9</v>
      </c>
      <c r="E2813">
        <v>590.9</v>
      </c>
      <c r="F2813">
        <v>9454.4</v>
      </c>
      <c r="G2813">
        <v>16</v>
      </c>
    </row>
    <row r="2814" spans="1:7" ht="12.75" customHeight="1">
      <c r="A2814" t="s">
        <v>1591</v>
      </c>
      <c r="B2814" t="s">
        <v>2129</v>
      </c>
      <c r="C2814" t="s">
        <v>18766</v>
      </c>
      <c r="D2814">
        <v>884.5</v>
      </c>
      <c r="E2814">
        <v>8845</v>
      </c>
      <c r="F2814">
        <v>26535</v>
      </c>
      <c r="G2814">
        <v>30</v>
      </c>
    </row>
    <row r="2815" spans="1:7" ht="12.75" customHeight="1">
      <c r="A2815" t="s">
        <v>18764</v>
      </c>
      <c r="B2815" t="s">
        <v>2129</v>
      </c>
      <c r="C2815" t="s">
        <v>18765</v>
      </c>
      <c r="D2815">
        <v>932.7</v>
      </c>
      <c r="E2815">
        <v>9327</v>
      </c>
      <c r="F2815">
        <v>27981</v>
      </c>
      <c r="G2815">
        <v>30</v>
      </c>
    </row>
    <row r="2816" spans="1:7" ht="12.75" customHeight="1">
      <c r="A2816" t="s">
        <v>19088</v>
      </c>
      <c r="B2816" t="s">
        <v>2129</v>
      </c>
      <c r="C2816" t="s">
        <v>19089</v>
      </c>
      <c r="D2816">
        <v>805.45</v>
      </c>
      <c r="E2816">
        <v>805.45</v>
      </c>
      <c r="F2816">
        <v>12887.2</v>
      </c>
      <c r="G2816">
        <v>16</v>
      </c>
    </row>
    <row r="2817" spans="1:7" ht="12.75" customHeight="1">
      <c r="A2817" t="s">
        <v>19136</v>
      </c>
      <c r="B2817" t="s">
        <v>2129</v>
      </c>
      <c r="C2817" t="s">
        <v>19137</v>
      </c>
      <c r="D2817">
        <v>886.36</v>
      </c>
      <c r="E2817">
        <v>886.36</v>
      </c>
      <c r="F2817">
        <v>8863.6</v>
      </c>
      <c r="G2817">
        <v>10</v>
      </c>
    </row>
    <row r="2818" spans="1:7" ht="12.75" customHeight="1">
      <c r="A2818" t="s">
        <v>18577</v>
      </c>
      <c r="B2818" t="s">
        <v>2129</v>
      </c>
      <c r="C2818" t="s">
        <v>18578</v>
      </c>
      <c r="D2818">
        <v>932.7</v>
      </c>
      <c r="E2818">
        <v>932.7</v>
      </c>
      <c r="F2818">
        <v>18654</v>
      </c>
      <c r="G2818">
        <v>20</v>
      </c>
    </row>
    <row r="2819" spans="1:7" ht="12.75" customHeight="1">
      <c r="A2819" t="s">
        <v>18704</v>
      </c>
      <c r="B2819" t="s">
        <v>2129</v>
      </c>
      <c r="C2819" t="s">
        <v>18705</v>
      </c>
      <c r="D2819">
        <v>1009.09</v>
      </c>
      <c r="E2819">
        <v>1009.09</v>
      </c>
      <c r="F2819">
        <v>12109.08</v>
      </c>
      <c r="G2819">
        <v>12</v>
      </c>
    </row>
    <row r="2820" spans="1:7" ht="12.75" customHeight="1">
      <c r="A2820" t="s">
        <v>16915</v>
      </c>
      <c r="B2820" t="s">
        <v>2129</v>
      </c>
      <c r="C2820" t="s">
        <v>16916</v>
      </c>
      <c r="D2820">
        <v>1140</v>
      </c>
      <c r="E2820">
        <v>1140</v>
      </c>
      <c r="F2820">
        <v>18240</v>
      </c>
      <c r="G2820">
        <v>16</v>
      </c>
    </row>
    <row r="2821" spans="1:7" ht="12.75" customHeight="1">
      <c r="A2821" t="s">
        <v>11719</v>
      </c>
      <c r="B2821" t="s">
        <v>3404</v>
      </c>
      <c r="C2821" t="s">
        <v>11720</v>
      </c>
      <c r="D2821">
        <v>11400</v>
      </c>
      <c r="E2821">
        <v>11400</v>
      </c>
      <c r="F2821">
        <v>34200</v>
      </c>
      <c r="G2821">
        <v>3</v>
      </c>
    </row>
    <row r="2822" spans="1:7" ht="12.75" customHeight="1">
      <c r="A2822" t="s">
        <v>10838</v>
      </c>
      <c r="B2822" t="s">
        <v>3404</v>
      </c>
      <c r="C2822" t="s">
        <v>10839</v>
      </c>
      <c r="D2822">
        <v>10500</v>
      </c>
      <c r="E2822">
        <v>10500</v>
      </c>
      <c r="F2822">
        <v>63000</v>
      </c>
      <c r="G2822">
        <v>6</v>
      </c>
    </row>
    <row r="2823" spans="1:7" ht="12.75" customHeight="1">
      <c r="A2823" t="s">
        <v>7540</v>
      </c>
      <c r="B2823" t="s">
        <v>3404</v>
      </c>
      <c r="C2823" t="s">
        <v>7541</v>
      </c>
      <c r="D2823">
        <v>10500</v>
      </c>
      <c r="E2823">
        <v>10500</v>
      </c>
      <c r="F2823">
        <v>52500</v>
      </c>
      <c r="G2823">
        <v>5</v>
      </c>
    </row>
    <row r="2824" spans="1:7" ht="12.75" customHeight="1">
      <c r="A2824" t="s">
        <v>7249</v>
      </c>
      <c r="B2824" t="s">
        <v>3404</v>
      </c>
      <c r="C2824" t="s">
        <v>7250</v>
      </c>
      <c r="D2824">
        <v>11400</v>
      </c>
      <c r="E2824">
        <v>11400</v>
      </c>
      <c r="F2824">
        <v>11400</v>
      </c>
      <c r="G2824">
        <v>1</v>
      </c>
    </row>
    <row r="2825" spans="1:7" ht="12.75" customHeight="1">
      <c r="A2825" t="s">
        <v>4379</v>
      </c>
      <c r="B2825" t="s">
        <v>3404</v>
      </c>
      <c r="C2825" t="s">
        <v>4380</v>
      </c>
      <c r="D2825">
        <v>11400</v>
      </c>
      <c r="E2825">
        <v>11400</v>
      </c>
      <c r="F2825">
        <v>68400</v>
      </c>
      <c r="G2825">
        <v>6</v>
      </c>
    </row>
    <row r="2826" spans="1:7" ht="12.75" customHeight="1">
      <c r="A2826" t="s">
        <v>11447</v>
      </c>
      <c r="B2826" t="s">
        <v>3404</v>
      </c>
      <c r="C2826" t="s">
        <v>11448</v>
      </c>
      <c r="D2826">
        <v>11400</v>
      </c>
      <c r="E2826">
        <v>11400</v>
      </c>
      <c r="F2826">
        <v>34200</v>
      </c>
      <c r="G2826">
        <v>3</v>
      </c>
    </row>
    <row r="2827" spans="1:7" ht="12.75" customHeight="1">
      <c r="A2827" t="s">
        <v>736</v>
      </c>
      <c r="B2827" t="s">
        <v>3404</v>
      </c>
      <c r="C2827" t="s">
        <v>737</v>
      </c>
      <c r="D2827">
        <v>11400</v>
      </c>
      <c r="E2827">
        <v>11400</v>
      </c>
      <c r="F2827">
        <v>68400</v>
      </c>
      <c r="G2827">
        <v>6</v>
      </c>
    </row>
    <row r="2828" spans="1:7" ht="12.75" customHeight="1">
      <c r="A2828" t="s">
        <v>5586</v>
      </c>
      <c r="B2828" t="s">
        <v>3404</v>
      </c>
      <c r="C2828" t="s">
        <v>5587</v>
      </c>
      <c r="D2828">
        <v>11400</v>
      </c>
      <c r="E2828">
        <v>11400</v>
      </c>
      <c r="F2828">
        <v>22800</v>
      </c>
      <c r="G2828">
        <v>2</v>
      </c>
    </row>
    <row r="2829" spans="1:7" ht="12.75" customHeight="1">
      <c r="A2829" t="s">
        <v>8682</v>
      </c>
      <c r="B2829" t="s">
        <v>3404</v>
      </c>
      <c r="C2829" t="s">
        <v>8683</v>
      </c>
      <c r="D2829">
        <v>11400</v>
      </c>
      <c r="E2829">
        <v>11400</v>
      </c>
      <c r="F2829">
        <v>68400</v>
      </c>
      <c r="G2829">
        <v>6</v>
      </c>
    </row>
    <row r="2830" spans="1:7" ht="12.75" customHeight="1">
      <c r="A2830" t="s">
        <v>16322</v>
      </c>
      <c r="B2830" t="s">
        <v>3404</v>
      </c>
      <c r="C2830" t="s">
        <v>16323</v>
      </c>
      <c r="D2830">
        <v>11400</v>
      </c>
      <c r="E2830">
        <v>11400</v>
      </c>
      <c r="F2830">
        <v>68400</v>
      </c>
      <c r="G2830">
        <v>6</v>
      </c>
    </row>
    <row r="2831" spans="1:7" ht="12.75" customHeight="1">
      <c r="A2831" t="s">
        <v>13675</v>
      </c>
      <c r="B2831" t="s">
        <v>3404</v>
      </c>
      <c r="C2831" t="s">
        <v>13676</v>
      </c>
      <c r="D2831">
        <v>11130</v>
      </c>
      <c r="E2831">
        <v>11130</v>
      </c>
      <c r="F2831">
        <v>133560</v>
      </c>
      <c r="G2831">
        <v>12</v>
      </c>
    </row>
    <row r="2832" spans="1:7" ht="12.75" customHeight="1">
      <c r="A2832" t="s">
        <v>3733</v>
      </c>
      <c r="B2832" t="s">
        <v>3404</v>
      </c>
      <c r="C2832" t="s">
        <v>3734</v>
      </c>
      <c r="D2832">
        <v>11400</v>
      </c>
      <c r="E2832">
        <v>11400</v>
      </c>
      <c r="F2832">
        <v>91200</v>
      </c>
      <c r="G2832">
        <v>8</v>
      </c>
    </row>
    <row r="2833" spans="1:7" ht="12.75" customHeight="1">
      <c r="A2833" t="s">
        <v>4287</v>
      </c>
      <c r="B2833" t="s">
        <v>3404</v>
      </c>
      <c r="C2833" t="s">
        <v>4288</v>
      </c>
      <c r="D2833">
        <v>11400</v>
      </c>
      <c r="E2833">
        <v>45600</v>
      </c>
      <c r="F2833">
        <v>45600</v>
      </c>
      <c r="G2833">
        <v>4</v>
      </c>
    </row>
    <row r="2834" spans="1:7" ht="12.75" customHeight="1">
      <c r="A2834" t="s">
        <v>3403</v>
      </c>
      <c r="B2834" t="s">
        <v>3404</v>
      </c>
      <c r="C2834" t="s">
        <v>3405</v>
      </c>
      <c r="D2834">
        <v>11400</v>
      </c>
      <c r="E2834">
        <v>11400</v>
      </c>
      <c r="F2834">
        <v>91200</v>
      </c>
      <c r="G2834">
        <v>8</v>
      </c>
    </row>
    <row r="2835" spans="1:7" ht="12.75" customHeight="1">
      <c r="A2835" t="s">
        <v>7662</v>
      </c>
      <c r="B2835" t="s">
        <v>3404</v>
      </c>
      <c r="C2835" t="s">
        <v>7663</v>
      </c>
      <c r="D2835">
        <v>7500</v>
      </c>
      <c r="E2835">
        <v>7500</v>
      </c>
      <c r="F2835">
        <v>225000</v>
      </c>
      <c r="G2835">
        <v>30</v>
      </c>
    </row>
    <row r="2836" spans="1:7" ht="12.75" customHeight="1">
      <c r="A2836" t="s">
        <v>10478</v>
      </c>
      <c r="B2836" t="s">
        <v>3404</v>
      </c>
      <c r="C2836" t="s">
        <v>10479</v>
      </c>
      <c r="D2836">
        <v>7339</v>
      </c>
      <c r="E2836">
        <v>7339</v>
      </c>
      <c r="F2836">
        <v>29356</v>
      </c>
      <c r="G2836">
        <v>4</v>
      </c>
    </row>
    <row r="2837" spans="1:7" ht="12.75" customHeight="1">
      <c r="A2837" t="s">
        <v>9872</v>
      </c>
      <c r="B2837" t="s">
        <v>3404</v>
      </c>
      <c r="C2837" t="s">
        <v>9873</v>
      </c>
      <c r="D2837">
        <v>9500</v>
      </c>
      <c r="E2837">
        <v>9500</v>
      </c>
      <c r="F2837">
        <v>38000</v>
      </c>
      <c r="G2837">
        <v>4</v>
      </c>
    </row>
    <row r="2838" spans="1:7" ht="12.75" customHeight="1">
      <c r="A2838" t="s">
        <v>12615</v>
      </c>
      <c r="B2838" t="s">
        <v>3404</v>
      </c>
      <c r="C2838" t="s">
        <v>12616</v>
      </c>
      <c r="D2838">
        <v>11400</v>
      </c>
      <c r="E2838">
        <v>11400</v>
      </c>
      <c r="F2838">
        <v>136800</v>
      </c>
      <c r="G2838">
        <v>12</v>
      </c>
    </row>
    <row r="2839" spans="1:7" ht="12.75" customHeight="1">
      <c r="A2839" t="s">
        <v>5811</v>
      </c>
      <c r="B2839" t="s">
        <v>3404</v>
      </c>
      <c r="C2839" t="s">
        <v>5812</v>
      </c>
      <c r="D2839">
        <v>11400</v>
      </c>
      <c r="E2839">
        <v>11400</v>
      </c>
      <c r="F2839">
        <v>34200</v>
      </c>
      <c r="G2839">
        <v>3</v>
      </c>
    </row>
    <row r="2840" spans="1:7" ht="12.75" customHeight="1">
      <c r="A2840" t="s">
        <v>6123</v>
      </c>
      <c r="B2840" t="s">
        <v>3404</v>
      </c>
      <c r="C2840" t="s">
        <v>6124</v>
      </c>
      <c r="D2840">
        <v>11400</v>
      </c>
      <c r="E2840">
        <v>11400</v>
      </c>
      <c r="F2840">
        <v>34200</v>
      </c>
      <c r="G2840">
        <v>3</v>
      </c>
    </row>
    <row r="2841" spans="1:7" ht="12.75" customHeight="1">
      <c r="A2841" t="s">
        <v>4355</v>
      </c>
      <c r="B2841" t="s">
        <v>3404</v>
      </c>
      <c r="C2841" t="s">
        <v>4356</v>
      </c>
      <c r="D2841">
        <v>11400</v>
      </c>
      <c r="E2841">
        <v>11400</v>
      </c>
      <c r="F2841">
        <v>114000</v>
      </c>
      <c r="G2841">
        <v>10</v>
      </c>
    </row>
    <row r="2842" spans="1:7" ht="12.75" customHeight="1">
      <c r="A2842" t="s">
        <v>14489</v>
      </c>
      <c r="B2842" t="s">
        <v>3404</v>
      </c>
      <c r="C2842" t="s">
        <v>14490</v>
      </c>
      <c r="D2842">
        <v>11400</v>
      </c>
      <c r="E2842">
        <v>11400</v>
      </c>
      <c r="F2842">
        <v>68400</v>
      </c>
      <c r="G2842">
        <v>6</v>
      </c>
    </row>
    <row r="2843" spans="1:7" ht="12.75" customHeight="1">
      <c r="A2843" t="s">
        <v>6172</v>
      </c>
      <c r="B2843" t="s">
        <v>6173</v>
      </c>
      <c r="C2843" t="s">
        <v>6174</v>
      </c>
      <c r="D2843">
        <v>1504</v>
      </c>
      <c r="E2843">
        <v>1504</v>
      </c>
      <c r="F2843">
        <v>1504</v>
      </c>
      <c r="G2843">
        <v>1</v>
      </c>
    </row>
    <row r="2844" spans="1:7" ht="12.75" customHeight="1">
      <c r="A2844" t="s">
        <v>5608</v>
      </c>
      <c r="B2844" t="s">
        <v>5609</v>
      </c>
      <c r="C2844" t="s">
        <v>5610</v>
      </c>
      <c r="D2844">
        <v>1510</v>
      </c>
      <c r="E2844">
        <v>1510</v>
      </c>
      <c r="F2844">
        <v>1510</v>
      </c>
      <c r="G2844">
        <v>1</v>
      </c>
    </row>
    <row r="2845" spans="1:7" ht="12.75" customHeight="1">
      <c r="A2845" t="s">
        <v>5664</v>
      </c>
      <c r="B2845" t="s">
        <v>5665</v>
      </c>
      <c r="C2845" t="s">
        <v>5666</v>
      </c>
      <c r="D2845">
        <v>1513</v>
      </c>
      <c r="E2845">
        <v>1513</v>
      </c>
      <c r="F2845">
        <v>1513</v>
      </c>
      <c r="G2845">
        <v>1</v>
      </c>
    </row>
    <row r="2846" spans="1:7" ht="12.75" customHeight="1">
      <c r="A2846" t="s">
        <v>6053</v>
      </c>
      <c r="B2846" t="s">
        <v>6054</v>
      </c>
      <c r="C2846" t="s">
        <v>6055</v>
      </c>
      <c r="D2846">
        <v>1519</v>
      </c>
      <c r="E2846">
        <v>1519</v>
      </c>
      <c r="F2846">
        <v>1519</v>
      </c>
      <c r="G2846">
        <v>1</v>
      </c>
    </row>
    <row r="2847" spans="1:7" ht="12.75" customHeight="1">
      <c r="A2847" t="s">
        <v>6002</v>
      </c>
      <c r="B2847" t="s">
        <v>6003</v>
      </c>
      <c r="C2847" t="s">
        <v>6004</v>
      </c>
      <c r="D2847">
        <v>1520</v>
      </c>
      <c r="E2847">
        <v>1520</v>
      </c>
      <c r="F2847">
        <v>1520</v>
      </c>
      <c r="G2847">
        <v>1</v>
      </c>
    </row>
    <row r="2848" spans="1:7" ht="12.75" customHeight="1">
      <c r="A2848" t="s">
        <v>16389</v>
      </c>
      <c r="B2848" t="s">
        <v>16390</v>
      </c>
      <c r="C2848" t="s">
        <v>16391</v>
      </c>
      <c r="D2848">
        <v>1155.96</v>
      </c>
      <c r="E2848">
        <v>1155.96</v>
      </c>
      <c r="F2848">
        <v>13871.52</v>
      </c>
      <c r="G2848">
        <v>12</v>
      </c>
    </row>
    <row r="2849" spans="1:7" ht="12.75" customHeight="1">
      <c r="A2849" t="s">
        <v>5849</v>
      </c>
      <c r="B2849" t="s">
        <v>5850</v>
      </c>
      <c r="C2849" t="s">
        <v>5851</v>
      </c>
      <c r="D2849">
        <v>15200</v>
      </c>
      <c r="E2849">
        <v>15200</v>
      </c>
      <c r="F2849">
        <v>15200</v>
      </c>
      <c r="G2849">
        <v>1</v>
      </c>
    </row>
    <row r="2850" spans="1:7" ht="12.75" customHeight="1">
      <c r="A2850" t="s">
        <v>5970</v>
      </c>
      <c r="B2850" t="s">
        <v>5971</v>
      </c>
      <c r="C2850" t="s">
        <v>5972</v>
      </c>
      <c r="D2850">
        <v>15385</v>
      </c>
      <c r="E2850">
        <v>15385</v>
      </c>
      <c r="F2850">
        <v>15385</v>
      </c>
      <c r="G2850">
        <v>1</v>
      </c>
    </row>
    <row r="2851" spans="1:7" ht="12.75" customHeight="1">
      <c r="A2851" t="s">
        <v>13424</v>
      </c>
      <c r="B2851" t="s">
        <v>13425</v>
      </c>
      <c r="C2851" t="s">
        <v>13426</v>
      </c>
      <c r="D2851">
        <v>1178</v>
      </c>
      <c r="E2851">
        <v>1178</v>
      </c>
      <c r="F2851">
        <v>28272</v>
      </c>
      <c r="G2851">
        <v>24</v>
      </c>
    </row>
    <row r="2852" spans="1:7" ht="12.75" customHeight="1">
      <c r="A2852" t="s">
        <v>17160</v>
      </c>
      <c r="B2852" t="s">
        <v>17161</v>
      </c>
      <c r="C2852" t="s">
        <v>17162</v>
      </c>
      <c r="D2852">
        <v>11780</v>
      </c>
      <c r="E2852">
        <v>11780</v>
      </c>
      <c r="F2852">
        <v>70680</v>
      </c>
      <c r="G2852">
        <v>6</v>
      </c>
    </row>
    <row r="2853" spans="1:7" ht="12.75" customHeight="1">
      <c r="A2853" t="s">
        <v>5617</v>
      </c>
      <c r="B2853" t="s">
        <v>5618</v>
      </c>
      <c r="C2853" t="s">
        <v>5619</v>
      </c>
      <c r="D2853">
        <v>15504</v>
      </c>
      <c r="E2853">
        <v>15504</v>
      </c>
      <c r="F2853">
        <v>15504</v>
      </c>
      <c r="G2853">
        <v>1</v>
      </c>
    </row>
    <row r="2854" spans="1:7" ht="12.75" customHeight="1">
      <c r="A2854" t="s">
        <v>19517</v>
      </c>
      <c r="B2854" t="s">
        <v>19518</v>
      </c>
      <c r="C2854" t="s">
        <v>19519</v>
      </c>
      <c r="D2854">
        <v>901</v>
      </c>
      <c r="E2854">
        <v>901</v>
      </c>
      <c r="F2854">
        <v>10812</v>
      </c>
      <c r="G2854">
        <v>12</v>
      </c>
    </row>
    <row r="2855" spans="1:7" ht="12.75" customHeight="1">
      <c r="A2855" t="s">
        <v>6086</v>
      </c>
      <c r="B2855" t="s">
        <v>6087</v>
      </c>
      <c r="C2855" t="s">
        <v>6088</v>
      </c>
      <c r="D2855">
        <v>13208</v>
      </c>
      <c r="E2855">
        <v>13208</v>
      </c>
      <c r="F2855">
        <v>39624</v>
      </c>
      <c r="G2855">
        <v>3</v>
      </c>
    </row>
    <row r="2856" spans="1:7" ht="12.75" customHeight="1">
      <c r="A2856" t="s">
        <v>6207</v>
      </c>
      <c r="B2856" t="s">
        <v>6208</v>
      </c>
      <c r="C2856" t="s">
        <v>6209</v>
      </c>
      <c r="D2856">
        <v>1596</v>
      </c>
      <c r="E2856">
        <v>1596</v>
      </c>
      <c r="F2856">
        <v>1596</v>
      </c>
      <c r="G2856">
        <v>1</v>
      </c>
    </row>
    <row r="2857" spans="1:7" ht="12.75" customHeight="1">
      <c r="A2857" t="s">
        <v>13808</v>
      </c>
      <c r="B2857" t="s">
        <v>13809</v>
      </c>
      <c r="C2857" t="s">
        <v>13810</v>
      </c>
      <c r="D2857">
        <v>121.60000000000001</v>
      </c>
      <c r="E2857">
        <v>121.60000000000001</v>
      </c>
      <c r="F2857">
        <v>30156.799999999999</v>
      </c>
      <c r="G2857">
        <v>248</v>
      </c>
    </row>
    <row r="2858" spans="1:7" ht="12.75" customHeight="1">
      <c r="A2858" t="s">
        <v>690</v>
      </c>
      <c r="B2858" t="s">
        <v>2177</v>
      </c>
      <c r="C2858" t="s">
        <v>691</v>
      </c>
      <c r="D2858">
        <v>1216</v>
      </c>
      <c r="E2858">
        <v>1216</v>
      </c>
      <c r="F2858">
        <v>18240</v>
      </c>
      <c r="G2858">
        <v>15</v>
      </c>
    </row>
    <row r="2859" spans="1:7" ht="12.75" customHeight="1">
      <c r="A2859" t="s">
        <v>1352</v>
      </c>
      <c r="B2859" t="s">
        <v>2177</v>
      </c>
      <c r="C2859" t="s">
        <v>5342</v>
      </c>
      <c r="D2859">
        <v>1216</v>
      </c>
      <c r="E2859">
        <v>1216</v>
      </c>
      <c r="F2859">
        <v>18240</v>
      </c>
      <c r="G2859">
        <v>15</v>
      </c>
    </row>
    <row r="2860" spans="1:7" ht="12.75" customHeight="1">
      <c r="A2860" t="s">
        <v>11894</v>
      </c>
      <c r="B2860" t="s">
        <v>2177</v>
      </c>
      <c r="C2860" t="s">
        <v>11895</v>
      </c>
      <c r="D2860">
        <v>1216</v>
      </c>
      <c r="E2860">
        <v>1216</v>
      </c>
      <c r="F2860">
        <v>19456</v>
      </c>
      <c r="G2860">
        <v>16</v>
      </c>
    </row>
    <row r="2861" spans="1:7" ht="12.75" customHeight="1">
      <c r="A2861" t="s">
        <v>7093</v>
      </c>
      <c r="B2861" t="s">
        <v>2177</v>
      </c>
      <c r="C2861" t="s">
        <v>7094</v>
      </c>
      <c r="D2861">
        <v>1216</v>
      </c>
      <c r="E2861">
        <v>1216</v>
      </c>
      <c r="F2861">
        <v>1216</v>
      </c>
      <c r="G2861">
        <v>1</v>
      </c>
    </row>
    <row r="2862" spans="1:7" ht="12.75" customHeight="1">
      <c r="A2862" t="s">
        <v>14460</v>
      </c>
      <c r="B2862" t="s">
        <v>2177</v>
      </c>
      <c r="C2862" t="s">
        <v>14461</v>
      </c>
      <c r="D2862">
        <v>1128</v>
      </c>
      <c r="E2862">
        <v>6768</v>
      </c>
      <c r="F2862">
        <v>81216</v>
      </c>
      <c r="G2862">
        <v>72</v>
      </c>
    </row>
    <row r="2863" spans="1:7" ht="12.75" customHeight="1">
      <c r="A2863" t="s">
        <v>13857</v>
      </c>
      <c r="B2863" t="s">
        <v>2177</v>
      </c>
      <c r="C2863" t="s">
        <v>13858</v>
      </c>
      <c r="D2863">
        <v>1128</v>
      </c>
      <c r="E2863">
        <v>6768</v>
      </c>
      <c r="F2863">
        <v>81216</v>
      </c>
      <c r="G2863">
        <v>72</v>
      </c>
    </row>
    <row r="2864" spans="1:7" ht="12.75" customHeight="1">
      <c r="A2864" t="s">
        <v>17128</v>
      </c>
      <c r="B2864" t="s">
        <v>2177</v>
      </c>
      <c r="C2864" t="s">
        <v>17129</v>
      </c>
      <c r="D2864">
        <v>1216</v>
      </c>
      <c r="E2864">
        <v>1216</v>
      </c>
      <c r="F2864">
        <v>24320</v>
      </c>
      <c r="G2864">
        <v>20</v>
      </c>
    </row>
    <row r="2865" spans="1:7" ht="12.75" customHeight="1">
      <c r="A2865" t="s">
        <v>17286</v>
      </c>
      <c r="B2865" t="s">
        <v>2177</v>
      </c>
      <c r="C2865" t="s">
        <v>17287</v>
      </c>
      <c r="D2865">
        <v>1216</v>
      </c>
      <c r="E2865">
        <v>1216</v>
      </c>
      <c r="F2865">
        <v>19456</v>
      </c>
      <c r="G2865">
        <v>16</v>
      </c>
    </row>
    <row r="2866" spans="1:7" ht="12.75" customHeight="1">
      <c r="A2866" t="s">
        <v>11934</v>
      </c>
      <c r="B2866" t="s">
        <v>2177</v>
      </c>
      <c r="C2866" t="s">
        <v>11935</v>
      </c>
      <c r="D2866">
        <v>1216</v>
      </c>
      <c r="E2866">
        <v>1216</v>
      </c>
      <c r="F2866">
        <v>19456</v>
      </c>
      <c r="G2866">
        <v>16</v>
      </c>
    </row>
    <row r="2867" spans="1:7" ht="12.75" customHeight="1">
      <c r="A2867" t="s">
        <v>13453</v>
      </c>
      <c r="B2867" t="s">
        <v>2177</v>
      </c>
      <c r="C2867" t="s">
        <v>13454</v>
      </c>
      <c r="D2867">
        <v>1216</v>
      </c>
      <c r="E2867">
        <v>1216</v>
      </c>
      <c r="F2867">
        <v>18240</v>
      </c>
      <c r="G2867">
        <v>15</v>
      </c>
    </row>
    <row r="2868" spans="1:7" ht="12.75" customHeight="1">
      <c r="A2868" t="s">
        <v>12066</v>
      </c>
      <c r="B2868" t="s">
        <v>2177</v>
      </c>
      <c r="C2868" t="s">
        <v>12067</v>
      </c>
      <c r="D2868">
        <v>1216</v>
      </c>
      <c r="E2868">
        <v>1216</v>
      </c>
      <c r="F2868">
        <v>29184</v>
      </c>
      <c r="G2868">
        <v>24</v>
      </c>
    </row>
    <row r="2869" spans="1:7" ht="12.75" customHeight="1">
      <c r="A2869" t="s">
        <v>11777</v>
      </c>
      <c r="B2869" t="s">
        <v>2177</v>
      </c>
      <c r="C2869" t="s">
        <v>11778</v>
      </c>
      <c r="D2869">
        <v>1216</v>
      </c>
      <c r="E2869">
        <v>1216</v>
      </c>
      <c r="F2869">
        <v>24320</v>
      </c>
      <c r="G2869">
        <v>20</v>
      </c>
    </row>
    <row r="2870" spans="1:7" ht="12.75" customHeight="1">
      <c r="A2870" t="s">
        <v>13520</v>
      </c>
      <c r="B2870" t="s">
        <v>2177</v>
      </c>
      <c r="C2870" t="s">
        <v>13521</v>
      </c>
      <c r="D2870">
        <v>1216</v>
      </c>
      <c r="E2870">
        <v>1216</v>
      </c>
      <c r="F2870">
        <v>24320</v>
      </c>
      <c r="G2870">
        <v>20</v>
      </c>
    </row>
    <row r="2871" spans="1:7" ht="12.75" customHeight="1">
      <c r="A2871" t="s">
        <v>16483</v>
      </c>
      <c r="B2871" t="s">
        <v>2177</v>
      </c>
      <c r="C2871" t="s">
        <v>16484</v>
      </c>
      <c r="D2871">
        <v>1216</v>
      </c>
      <c r="E2871">
        <v>1216</v>
      </c>
      <c r="F2871">
        <v>24320</v>
      </c>
      <c r="G2871">
        <v>20</v>
      </c>
    </row>
    <row r="2872" spans="1:7" ht="12.75" customHeight="1">
      <c r="A2872" t="s">
        <v>994</v>
      </c>
      <c r="B2872" t="s">
        <v>2177</v>
      </c>
      <c r="C2872" t="s">
        <v>995</v>
      </c>
      <c r="D2872">
        <v>1216</v>
      </c>
      <c r="E2872">
        <v>1216</v>
      </c>
      <c r="F2872">
        <v>48640</v>
      </c>
      <c r="G2872">
        <v>40</v>
      </c>
    </row>
    <row r="2873" spans="1:7" ht="12.75" customHeight="1">
      <c r="A2873" t="s">
        <v>8165</v>
      </c>
      <c r="B2873" t="s">
        <v>2177</v>
      </c>
      <c r="C2873" t="s">
        <v>8166</v>
      </c>
      <c r="D2873">
        <v>1120</v>
      </c>
      <c r="E2873">
        <v>1120</v>
      </c>
      <c r="F2873">
        <v>13440</v>
      </c>
      <c r="G2873">
        <v>12</v>
      </c>
    </row>
    <row r="2874" spans="1:7" ht="12.75" customHeight="1">
      <c r="A2874" t="s">
        <v>13853</v>
      </c>
      <c r="B2874" t="s">
        <v>2177</v>
      </c>
      <c r="C2874" t="s">
        <v>13854</v>
      </c>
      <c r="D2874">
        <v>1216</v>
      </c>
      <c r="E2874">
        <v>1216</v>
      </c>
      <c r="F2874">
        <v>12160</v>
      </c>
      <c r="G2874">
        <v>10</v>
      </c>
    </row>
    <row r="2875" spans="1:7" ht="12.75" customHeight="1">
      <c r="A2875" t="s">
        <v>15973</v>
      </c>
      <c r="B2875" t="s">
        <v>2177</v>
      </c>
      <c r="C2875" t="s">
        <v>15974</v>
      </c>
      <c r="D2875">
        <v>1216</v>
      </c>
      <c r="E2875">
        <v>1216</v>
      </c>
      <c r="F2875">
        <v>12160</v>
      </c>
      <c r="G2875">
        <v>10</v>
      </c>
    </row>
    <row r="2876" spans="1:7" ht="12.75" customHeight="1">
      <c r="A2876" t="s">
        <v>14301</v>
      </c>
      <c r="B2876" t="s">
        <v>2177</v>
      </c>
      <c r="C2876" t="s">
        <v>14302</v>
      </c>
      <c r="D2876">
        <v>1216</v>
      </c>
      <c r="E2876">
        <v>1216</v>
      </c>
      <c r="F2876">
        <v>14592</v>
      </c>
      <c r="G2876">
        <v>12</v>
      </c>
    </row>
    <row r="2877" spans="1:7" ht="12.75" customHeight="1">
      <c r="A2877" t="s">
        <v>15065</v>
      </c>
      <c r="B2877" t="s">
        <v>2177</v>
      </c>
      <c r="C2877" t="s">
        <v>15066</v>
      </c>
      <c r="D2877">
        <v>1216</v>
      </c>
      <c r="E2877">
        <v>1216</v>
      </c>
      <c r="F2877">
        <v>14592</v>
      </c>
      <c r="G2877">
        <v>12</v>
      </c>
    </row>
    <row r="2878" spans="1:7" ht="12.75" customHeight="1">
      <c r="A2878" t="s">
        <v>20103</v>
      </c>
      <c r="B2878" t="s">
        <v>2177</v>
      </c>
      <c r="C2878" t="s">
        <v>20104</v>
      </c>
      <c r="D2878">
        <v>1216</v>
      </c>
      <c r="E2878">
        <v>9728</v>
      </c>
      <c r="F2878">
        <v>38912</v>
      </c>
      <c r="G2878">
        <v>32</v>
      </c>
    </row>
    <row r="2879" spans="1:7" ht="12.75" customHeight="1">
      <c r="A2879" t="s">
        <v>948</v>
      </c>
      <c r="B2879" t="s">
        <v>2177</v>
      </c>
      <c r="C2879" t="s">
        <v>949</v>
      </c>
      <c r="D2879">
        <v>1216</v>
      </c>
      <c r="E2879">
        <v>9728</v>
      </c>
      <c r="F2879">
        <v>38912</v>
      </c>
      <c r="G2879">
        <v>32</v>
      </c>
    </row>
    <row r="2880" spans="1:7" ht="12.75" customHeight="1">
      <c r="A2880" t="s">
        <v>15540</v>
      </c>
      <c r="B2880" t="s">
        <v>2177</v>
      </c>
      <c r="C2880" t="s">
        <v>15541</v>
      </c>
      <c r="D2880">
        <v>1216</v>
      </c>
      <c r="E2880">
        <v>1216</v>
      </c>
      <c r="F2880">
        <v>24320</v>
      </c>
      <c r="G2880">
        <v>20</v>
      </c>
    </row>
    <row r="2881" spans="1:7" ht="12.75" customHeight="1">
      <c r="A2881" t="s">
        <v>16026</v>
      </c>
      <c r="B2881" t="s">
        <v>2177</v>
      </c>
      <c r="C2881" t="s">
        <v>15541</v>
      </c>
      <c r="D2881">
        <v>1216</v>
      </c>
      <c r="E2881">
        <v>1216</v>
      </c>
      <c r="F2881">
        <v>24320</v>
      </c>
      <c r="G2881">
        <v>20</v>
      </c>
    </row>
    <row r="2882" spans="1:7" ht="12.75" customHeight="1">
      <c r="A2882" t="s">
        <v>14801</v>
      </c>
      <c r="B2882" t="s">
        <v>2177</v>
      </c>
      <c r="C2882" t="s">
        <v>14802</v>
      </c>
      <c r="D2882">
        <v>1216</v>
      </c>
      <c r="E2882">
        <v>1216</v>
      </c>
      <c r="F2882">
        <v>24320</v>
      </c>
      <c r="G2882">
        <v>20</v>
      </c>
    </row>
    <row r="2883" spans="1:7" ht="12.75" customHeight="1">
      <c r="A2883" t="s">
        <v>14803</v>
      </c>
      <c r="B2883" t="s">
        <v>2177</v>
      </c>
      <c r="C2883" t="s">
        <v>14804</v>
      </c>
      <c r="D2883">
        <v>1216</v>
      </c>
      <c r="E2883">
        <v>1216</v>
      </c>
      <c r="F2883">
        <v>24320</v>
      </c>
      <c r="G2883">
        <v>20</v>
      </c>
    </row>
    <row r="2884" spans="1:7" ht="12.75" customHeight="1">
      <c r="A2884" t="s">
        <v>15534</v>
      </c>
      <c r="B2884" t="s">
        <v>2177</v>
      </c>
      <c r="C2884" t="s">
        <v>15535</v>
      </c>
      <c r="D2884">
        <v>1216</v>
      </c>
      <c r="E2884">
        <v>1216</v>
      </c>
      <c r="F2884">
        <v>24320</v>
      </c>
      <c r="G2884">
        <v>20</v>
      </c>
    </row>
    <row r="2885" spans="1:7" ht="12.75" customHeight="1">
      <c r="A2885" t="s">
        <v>16022</v>
      </c>
      <c r="B2885" t="s">
        <v>2177</v>
      </c>
      <c r="C2885" t="s">
        <v>16023</v>
      </c>
      <c r="D2885">
        <v>1216</v>
      </c>
      <c r="E2885">
        <v>1216</v>
      </c>
      <c r="F2885">
        <v>24320</v>
      </c>
      <c r="G2885">
        <v>20</v>
      </c>
    </row>
    <row r="2886" spans="1:7" ht="12.75" customHeight="1">
      <c r="A2886" t="s">
        <v>11281</v>
      </c>
      <c r="B2886" t="s">
        <v>2177</v>
      </c>
      <c r="C2886" t="s">
        <v>11282</v>
      </c>
      <c r="D2886">
        <v>873</v>
      </c>
      <c r="E2886">
        <v>873</v>
      </c>
      <c r="F2886">
        <v>31428</v>
      </c>
      <c r="G2886">
        <v>36</v>
      </c>
    </row>
    <row r="2887" spans="1:7" ht="12.75" customHeight="1">
      <c r="A2887" t="s">
        <v>9051</v>
      </c>
      <c r="B2887" t="s">
        <v>2177</v>
      </c>
      <c r="C2887" t="s">
        <v>9052</v>
      </c>
      <c r="D2887">
        <v>1120</v>
      </c>
      <c r="E2887">
        <v>1120</v>
      </c>
      <c r="F2887">
        <v>26880</v>
      </c>
      <c r="G2887">
        <v>24</v>
      </c>
    </row>
    <row r="2888" spans="1:7" ht="12.75" customHeight="1">
      <c r="A2888" t="s">
        <v>9055</v>
      </c>
      <c r="B2888" t="s">
        <v>2177</v>
      </c>
      <c r="C2888" t="s">
        <v>9056</v>
      </c>
      <c r="D2888">
        <v>1080</v>
      </c>
      <c r="E2888">
        <v>1080</v>
      </c>
      <c r="F2888">
        <v>1080</v>
      </c>
      <c r="G2888">
        <v>1</v>
      </c>
    </row>
    <row r="2889" spans="1:7" ht="12.75" customHeight="1">
      <c r="A2889" t="s">
        <v>2176</v>
      </c>
      <c r="B2889" t="s">
        <v>2177</v>
      </c>
      <c r="C2889" t="s">
        <v>2178</v>
      </c>
      <c r="D2889">
        <v>912</v>
      </c>
      <c r="E2889">
        <v>912</v>
      </c>
      <c r="F2889">
        <v>36480</v>
      </c>
      <c r="G2889">
        <v>40</v>
      </c>
    </row>
    <row r="2890" spans="1:7" ht="12.75" customHeight="1">
      <c r="A2890" t="s">
        <v>11031</v>
      </c>
      <c r="B2890" t="s">
        <v>2177</v>
      </c>
      <c r="C2890" t="s">
        <v>11032</v>
      </c>
      <c r="D2890">
        <v>606</v>
      </c>
      <c r="E2890">
        <v>606</v>
      </c>
      <c r="F2890">
        <v>24240</v>
      </c>
      <c r="G2890">
        <v>40</v>
      </c>
    </row>
    <row r="2891" spans="1:7" ht="12.75" customHeight="1">
      <c r="A2891" t="s">
        <v>11952</v>
      </c>
      <c r="B2891" t="s">
        <v>2177</v>
      </c>
      <c r="C2891" t="s">
        <v>11953</v>
      </c>
      <c r="D2891">
        <v>1216</v>
      </c>
      <c r="E2891">
        <v>1216</v>
      </c>
      <c r="F2891">
        <v>24320</v>
      </c>
      <c r="G2891">
        <v>20</v>
      </c>
    </row>
    <row r="2892" spans="1:7" ht="12.75" customHeight="1">
      <c r="A2892" t="s">
        <v>1248</v>
      </c>
      <c r="B2892" t="s">
        <v>2177</v>
      </c>
      <c r="C2892" t="s">
        <v>4375</v>
      </c>
      <c r="D2892">
        <v>1216</v>
      </c>
      <c r="E2892">
        <v>58368</v>
      </c>
      <c r="F2892">
        <v>58368</v>
      </c>
      <c r="G2892">
        <v>48</v>
      </c>
    </row>
    <row r="2893" spans="1:7" ht="12.75" customHeight="1">
      <c r="A2893" t="s">
        <v>11099</v>
      </c>
      <c r="B2893" t="s">
        <v>2177</v>
      </c>
      <c r="C2893" t="s">
        <v>11100</v>
      </c>
      <c r="D2893">
        <v>678</v>
      </c>
      <c r="E2893">
        <v>678</v>
      </c>
      <c r="F2893">
        <v>20340</v>
      </c>
      <c r="G2893">
        <v>30</v>
      </c>
    </row>
    <row r="2894" spans="1:7" ht="12.75" customHeight="1">
      <c r="A2894" t="s">
        <v>1588</v>
      </c>
      <c r="B2894" t="s">
        <v>2177</v>
      </c>
      <c r="C2894" t="s">
        <v>10695</v>
      </c>
      <c r="D2894">
        <v>1216</v>
      </c>
      <c r="E2894">
        <v>1216</v>
      </c>
      <c r="F2894">
        <v>48640</v>
      </c>
      <c r="G2894">
        <v>40</v>
      </c>
    </row>
    <row r="2895" spans="1:7" ht="12.75" customHeight="1">
      <c r="A2895" t="s">
        <v>17239</v>
      </c>
      <c r="B2895" t="s">
        <v>2177</v>
      </c>
      <c r="C2895" t="s">
        <v>17240</v>
      </c>
      <c r="D2895">
        <v>1216</v>
      </c>
      <c r="E2895">
        <v>1216</v>
      </c>
      <c r="F2895">
        <v>24320</v>
      </c>
      <c r="G2895">
        <v>20</v>
      </c>
    </row>
    <row r="2896" spans="1:7" ht="12.75" customHeight="1">
      <c r="A2896" t="s">
        <v>17445</v>
      </c>
      <c r="B2896" t="s">
        <v>2177</v>
      </c>
      <c r="C2896" t="s">
        <v>17446</v>
      </c>
      <c r="D2896">
        <v>1216</v>
      </c>
      <c r="E2896">
        <v>12160</v>
      </c>
      <c r="F2896">
        <v>48640</v>
      </c>
      <c r="G2896">
        <v>40</v>
      </c>
    </row>
    <row r="2897" spans="1:7" ht="12.75" customHeight="1">
      <c r="A2897" t="s">
        <v>17443</v>
      </c>
      <c r="B2897" t="s">
        <v>2177</v>
      </c>
      <c r="C2897" t="s">
        <v>17444</v>
      </c>
      <c r="D2897">
        <v>1216</v>
      </c>
      <c r="E2897">
        <v>12160</v>
      </c>
      <c r="F2897">
        <v>48640</v>
      </c>
      <c r="G2897">
        <v>40</v>
      </c>
    </row>
    <row r="2898" spans="1:7" ht="12.75" customHeight="1">
      <c r="A2898" t="s">
        <v>17441</v>
      </c>
      <c r="B2898" t="s">
        <v>2177</v>
      </c>
      <c r="C2898" t="s">
        <v>17442</v>
      </c>
      <c r="D2898">
        <v>1216</v>
      </c>
      <c r="E2898">
        <v>12160</v>
      </c>
      <c r="F2898">
        <v>48640</v>
      </c>
      <c r="G2898">
        <v>40</v>
      </c>
    </row>
    <row r="2899" spans="1:7" ht="12.75" customHeight="1">
      <c r="A2899" t="s">
        <v>17439</v>
      </c>
      <c r="B2899" t="s">
        <v>2177</v>
      </c>
      <c r="C2899" t="s">
        <v>17440</v>
      </c>
      <c r="D2899">
        <v>1216</v>
      </c>
      <c r="E2899">
        <v>12160</v>
      </c>
      <c r="F2899">
        <v>48640</v>
      </c>
      <c r="G2899">
        <v>40</v>
      </c>
    </row>
    <row r="2900" spans="1:7" ht="12.75" customHeight="1">
      <c r="A2900" t="s">
        <v>17437</v>
      </c>
      <c r="B2900" t="s">
        <v>2177</v>
      </c>
      <c r="C2900" t="s">
        <v>17438</v>
      </c>
      <c r="D2900">
        <v>1216</v>
      </c>
      <c r="E2900">
        <v>12160</v>
      </c>
      <c r="F2900">
        <v>48640</v>
      </c>
      <c r="G2900">
        <v>40</v>
      </c>
    </row>
    <row r="2901" spans="1:7" ht="12.75" customHeight="1">
      <c r="A2901" t="s">
        <v>17250</v>
      </c>
      <c r="B2901" t="s">
        <v>2177</v>
      </c>
      <c r="C2901" t="s">
        <v>17251</v>
      </c>
      <c r="D2901">
        <v>1216</v>
      </c>
      <c r="E2901">
        <v>1216</v>
      </c>
      <c r="F2901">
        <v>24320</v>
      </c>
      <c r="G2901">
        <v>20</v>
      </c>
    </row>
    <row r="2902" spans="1:7" ht="12.75" customHeight="1">
      <c r="A2902" t="s">
        <v>17284</v>
      </c>
      <c r="B2902" t="s">
        <v>2177</v>
      </c>
      <c r="C2902" t="s">
        <v>17285</v>
      </c>
      <c r="D2902">
        <v>1216</v>
      </c>
      <c r="E2902">
        <v>1216</v>
      </c>
      <c r="F2902">
        <v>58368</v>
      </c>
      <c r="G2902">
        <v>48</v>
      </c>
    </row>
    <row r="2903" spans="1:7" ht="12.75" customHeight="1">
      <c r="A2903" t="s">
        <v>17252</v>
      </c>
      <c r="B2903" t="s">
        <v>2177</v>
      </c>
      <c r="C2903" t="s">
        <v>17253</v>
      </c>
      <c r="D2903">
        <v>1216</v>
      </c>
      <c r="E2903">
        <v>1216</v>
      </c>
      <c r="F2903">
        <v>24320</v>
      </c>
      <c r="G2903">
        <v>20</v>
      </c>
    </row>
    <row r="2904" spans="1:7" ht="12.75" customHeight="1">
      <c r="A2904" t="s">
        <v>7251</v>
      </c>
      <c r="B2904" t="s">
        <v>1844</v>
      </c>
      <c r="C2904" t="s">
        <v>7252</v>
      </c>
      <c r="D2904">
        <v>12160</v>
      </c>
      <c r="E2904">
        <v>12160</v>
      </c>
      <c r="F2904">
        <v>12160</v>
      </c>
      <c r="G2904">
        <v>1</v>
      </c>
    </row>
    <row r="2905" spans="1:7" ht="12.75" customHeight="1">
      <c r="A2905" t="s">
        <v>3433</v>
      </c>
      <c r="B2905" t="s">
        <v>1844</v>
      </c>
      <c r="C2905" t="s">
        <v>3434</v>
      </c>
      <c r="D2905">
        <v>18630</v>
      </c>
      <c r="E2905">
        <v>18630</v>
      </c>
      <c r="F2905">
        <v>18630</v>
      </c>
      <c r="G2905">
        <v>1</v>
      </c>
    </row>
    <row r="2906" spans="1:7" ht="12.75" customHeight="1">
      <c r="A2906" t="s">
        <v>4418</v>
      </c>
      <c r="B2906" t="s">
        <v>1844</v>
      </c>
      <c r="C2906" t="s">
        <v>4419</v>
      </c>
      <c r="D2906">
        <v>12160</v>
      </c>
      <c r="E2906">
        <v>12160</v>
      </c>
      <c r="F2906">
        <v>72960</v>
      </c>
      <c r="G2906">
        <v>6</v>
      </c>
    </row>
    <row r="2907" spans="1:7" ht="12.75" customHeight="1">
      <c r="A2907" t="s">
        <v>1843</v>
      </c>
      <c r="B2907" t="s">
        <v>1844</v>
      </c>
      <c r="C2907" t="s">
        <v>1845</v>
      </c>
      <c r="D2907">
        <v>12160</v>
      </c>
      <c r="E2907">
        <v>12160</v>
      </c>
      <c r="F2907">
        <v>12160</v>
      </c>
      <c r="G2907">
        <v>1</v>
      </c>
    </row>
    <row r="2908" spans="1:7" ht="12.75" customHeight="1">
      <c r="A2908" t="s">
        <v>7002</v>
      </c>
      <c r="B2908" t="s">
        <v>7003</v>
      </c>
      <c r="C2908" t="s">
        <v>7004</v>
      </c>
      <c r="D2908">
        <v>1605.45</v>
      </c>
      <c r="E2908">
        <v>1605.45</v>
      </c>
      <c r="F2908">
        <v>1605.45</v>
      </c>
      <c r="G2908">
        <v>1</v>
      </c>
    </row>
    <row r="2909" spans="1:7" ht="12.75" customHeight="1">
      <c r="A2909" t="s">
        <v>3435</v>
      </c>
      <c r="B2909" t="s">
        <v>3436</v>
      </c>
      <c r="C2909" t="s">
        <v>3437</v>
      </c>
      <c r="D2909">
        <v>16202</v>
      </c>
      <c r="E2909">
        <v>16202</v>
      </c>
      <c r="F2909">
        <v>16202</v>
      </c>
      <c r="G2909">
        <v>1</v>
      </c>
    </row>
    <row r="2910" spans="1:7" ht="12.75" customHeight="1">
      <c r="A2910" t="s">
        <v>5917</v>
      </c>
      <c r="B2910" t="s">
        <v>5918</v>
      </c>
      <c r="C2910" t="s">
        <v>5919</v>
      </c>
      <c r="D2910">
        <v>16340</v>
      </c>
      <c r="E2910">
        <v>16340</v>
      </c>
      <c r="F2910">
        <v>16340</v>
      </c>
      <c r="G2910">
        <v>1</v>
      </c>
    </row>
    <row r="2911" spans="1:7" ht="12.75" customHeight="1">
      <c r="A2911" t="s">
        <v>13632</v>
      </c>
      <c r="B2911" t="s">
        <v>13630</v>
      </c>
      <c r="C2911" t="s">
        <v>13633</v>
      </c>
      <c r="D2911">
        <v>1254</v>
      </c>
      <c r="E2911">
        <v>1254</v>
      </c>
      <c r="F2911">
        <v>15048</v>
      </c>
      <c r="G2911">
        <v>12</v>
      </c>
    </row>
    <row r="2912" spans="1:7" ht="12.75" customHeight="1">
      <c r="A2912" t="s">
        <v>13629</v>
      </c>
      <c r="B2912" t="s">
        <v>13630</v>
      </c>
      <c r="C2912" t="s">
        <v>13631</v>
      </c>
      <c r="D2912">
        <v>1254</v>
      </c>
      <c r="E2912">
        <v>1254</v>
      </c>
      <c r="F2912">
        <v>15048</v>
      </c>
      <c r="G2912">
        <v>12</v>
      </c>
    </row>
    <row r="2913" spans="1:7" ht="12.75" customHeight="1">
      <c r="A2913" t="s">
        <v>5561</v>
      </c>
      <c r="B2913" t="s">
        <v>5562</v>
      </c>
      <c r="C2913" t="s">
        <v>5563</v>
      </c>
      <c r="D2913">
        <v>16505</v>
      </c>
      <c r="E2913">
        <v>16505</v>
      </c>
      <c r="F2913">
        <v>16505</v>
      </c>
      <c r="G2913">
        <v>1</v>
      </c>
    </row>
    <row r="2914" spans="1:7" ht="12.75" customHeight="1">
      <c r="A2914" t="s">
        <v>13582</v>
      </c>
      <c r="B2914" t="s">
        <v>13583</v>
      </c>
      <c r="C2914" t="s">
        <v>13584</v>
      </c>
      <c r="D2914">
        <v>126.16</v>
      </c>
      <c r="E2914">
        <v>126.16</v>
      </c>
      <c r="F2914">
        <v>25232</v>
      </c>
      <c r="G2914">
        <v>200</v>
      </c>
    </row>
    <row r="2915" spans="1:7" ht="12.75" customHeight="1">
      <c r="A2915" t="s">
        <v>15228</v>
      </c>
      <c r="B2915" t="s">
        <v>13583</v>
      </c>
      <c r="C2915" t="s">
        <v>15229</v>
      </c>
      <c r="D2915">
        <v>126.16</v>
      </c>
      <c r="E2915">
        <v>126.16</v>
      </c>
      <c r="F2915">
        <v>25232</v>
      </c>
      <c r="G2915">
        <v>200</v>
      </c>
    </row>
    <row r="2916" spans="1:7" ht="12.75" customHeight="1">
      <c r="A2916" t="s">
        <v>12159</v>
      </c>
      <c r="B2916" t="s">
        <v>12160</v>
      </c>
      <c r="C2916" t="s">
        <v>12161</v>
      </c>
      <c r="D2916">
        <v>126.67</v>
      </c>
      <c r="E2916">
        <v>15200.4</v>
      </c>
      <c r="F2916">
        <v>91202.400000000009</v>
      </c>
      <c r="G2916">
        <v>720</v>
      </c>
    </row>
    <row r="2917" spans="1:7" ht="12.75" customHeight="1">
      <c r="A2917" t="s">
        <v>6996</v>
      </c>
      <c r="B2917" t="s">
        <v>6997</v>
      </c>
      <c r="C2917" t="s">
        <v>6998</v>
      </c>
      <c r="D2917">
        <v>167.20000000000002</v>
      </c>
      <c r="E2917">
        <v>167.20000000000002</v>
      </c>
      <c r="F2917">
        <v>167.20000000000002</v>
      </c>
      <c r="G2917">
        <v>1</v>
      </c>
    </row>
    <row r="2918" spans="1:7" ht="12.75" customHeight="1">
      <c r="A2918" t="s">
        <v>5632</v>
      </c>
      <c r="B2918" t="s">
        <v>5633</v>
      </c>
      <c r="C2918" t="s">
        <v>5634</v>
      </c>
      <c r="D2918">
        <v>16700</v>
      </c>
      <c r="E2918">
        <v>16700</v>
      </c>
      <c r="F2918">
        <v>16700</v>
      </c>
      <c r="G2918">
        <v>1</v>
      </c>
    </row>
    <row r="2919" spans="1:7" ht="12.75" customHeight="1">
      <c r="A2919" t="s">
        <v>15217</v>
      </c>
      <c r="B2919" t="s">
        <v>15218</v>
      </c>
      <c r="C2919" t="s">
        <v>15219</v>
      </c>
      <c r="D2919">
        <v>12768</v>
      </c>
      <c r="E2919">
        <v>12768</v>
      </c>
      <c r="F2919">
        <v>12768</v>
      </c>
      <c r="G2919">
        <v>1</v>
      </c>
    </row>
    <row r="2920" spans="1:7" ht="12.75" customHeight="1">
      <c r="A2920" t="s">
        <v>6153</v>
      </c>
      <c r="B2920" t="s">
        <v>6154</v>
      </c>
      <c r="C2920" t="s">
        <v>6155</v>
      </c>
      <c r="D2920">
        <v>16977</v>
      </c>
      <c r="E2920">
        <v>16977</v>
      </c>
      <c r="F2920">
        <v>16977</v>
      </c>
      <c r="G2920">
        <v>1</v>
      </c>
    </row>
    <row r="2921" spans="1:7" ht="12.75" customHeight="1">
      <c r="A2921" t="s">
        <v>14482</v>
      </c>
      <c r="B2921" t="s">
        <v>14483</v>
      </c>
      <c r="C2921" t="s">
        <v>14484</v>
      </c>
      <c r="D2921">
        <v>129.19999999999999</v>
      </c>
      <c r="E2921">
        <v>129.19999999999999</v>
      </c>
      <c r="F2921">
        <v>6201.6</v>
      </c>
      <c r="G2921">
        <v>48</v>
      </c>
    </row>
    <row r="2922" spans="1:7" ht="12.75" customHeight="1">
      <c r="A2922" t="s">
        <v>958</v>
      </c>
      <c r="B2922" t="s">
        <v>2389</v>
      </c>
      <c r="C2922" t="s">
        <v>959</v>
      </c>
      <c r="D2922">
        <v>1292</v>
      </c>
      <c r="E2922">
        <v>1292</v>
      </c>
      <c r="F2922">
        <v>25840</v>
      </c>
      <c r="G2922">
        <v>20</v>
      </c>
    </row>
    <row r="2923" spans="1:7" ht="12.75" customHeight="1">
      <c r="A2923" t="s">
        <v>1159</v>
      </c>
      <c r="B2923" t="s">
        <v>2389</v>
      </c>
      <c r="C2923" t="s">
        <v>2423</v>
      </c>
      <c r="D2923">
        <v>1292</v>
      </c>
      <c r="E2923">
        <v>12920</v>
      </c>
      <c r="F2923">
        <v>25840</v>
      </c>
      <c r="G2923">
        <v>20</v>
      </c>
    </row>
    <row r="2924" spans="1:7" ht="12.75" customHeight="1">
      <c r="A2924" t="s">
        <v>1167</v>
      </c>
      <c r="B2924" t="s">
        <v>2389</v>
      </c>
      <c r="C2924" t="s">
        <v>2454</v>
      </c>
      <c r="D2924">
        <v>1292</v>
      </c>
      <c r="E2924">
        <v>12920</v>
      </c>
      <c r="F2924">
        <v>25840</v>
      </c>
      <c r="G2924">
        <v>20</v>
      </c>
    </row>
    <row r="2925" spans="1:7" ht="12.75" customHeight="1">
      <c r="A2925" t="s">
        <v>2424</v>
      </c>
      <c r="B2925" t="s">
        <v>2389</v>
      </c>
      <c r="C2925" t="s">
        <v>2425</v>
      </c>
      <c r="D2925">
        <v>1292</v>
      </c>
      <c r="E2925">
        <v>12920</v>
      </c>
      <c r="F2925">
        <v>25840</v>
      </c>
      <c r="G2925">
        <v>20</v>
      </c>
    </row>
    <row r="2926" spans="1:7" ht="12.75" customHeight="1">
      <c r="A2926" t="s">
        <v>5388</v>
      </c>
      <c r="B2926" t="s">
        <v>2389</v>
      </c>
      <c r="C2926" t="s">
        <v>5389</v>
      </c>
      <c r="D2926">
        <v>1292</v>
      </c>
      <c r="E2926">
        <v>1292</v>
      </c>
      <c r="F2926">
        <v>31008</v>
      </c>
      <c r="G2926">
        <v>24</v>
      </c>
    </row>
    <row r="2927" spans="1:7" ht="12.75" customHeight="1">
      <c r="A2927" t="s">
        <v>5651</v>
      </c>
      <c r="B2927" t="s">
        <v>2389</v>
      </c>
      <c r="C2927" t="s">
        <v>5652</v>
      </c>
      <c r="D2927">
        <v>1292</v>
      </c>
      <c r="E2927">
        <v>1292</v>
      </c>
      <c r="F2927">
        <v>1292</v>
      </c>
      <c r="G2927">
        <v>1</v>
      </c>
    </row>
    <row r="2928" spans="1:7" ht="12.75" customHeight="1">
      <c r="A2928" t="s">
        <v>1493</v>
      </c>
      <c r="B2928" t="s">
        <v>2389</v>
      </c>
      <c r="C2928" t="s">
        <v>8968</v>
      </c>
      <c r="D2928">
        <v>1292</v>
      </c>
      <c r="E2928">
        <v>1292</v>
      </c>
      <c r="F2928">
        <v>31008</v>
      </c>
      <c r="G2928">
        <v>24</v>
      </c>
    </row>
    <row r="2929" spans="1:7" ht="12.75" customHeight="1">
      <c r="A2929" t="s">
        <v>12358</v>
      </c>
      <c r="B2929" t="s">
        <v>2389</v>
      </c>
      <c r="C2929" t="s">
        <v>12359</v>
      </c>
      <c r="D2929">
        <v>1292</v>
      </c>
      <c r="E2929">
        <v>1292</v>
      </c>
      <c r="F2929">
        <v>1292</v>
      </c>
      <c r="G2929">
        <v>1</v>
      </c>
    </row>
    <row r="2930" spans="1:7" ht="12.75" customHeight="1">
      <c r="A2930" t="s">
        <v>10721</v>
      </c>
      <c r="B2930" t="s">
        <v>2389</v>
      </c>
      <c r="C2930" t="s">
        <v>10722</v>
      </c>
      <c r="D2930">
        <v>1190</v>
      </c>
      <c r="E2930">
        <v>1190</v>
      </c>
      <c r="F2930">
        <v>17850</v>
      </c>
      <c r="G2930">
        <v>15</v>
      </c>
    </row>
    <row r="2931" spans="1:7" ht="12.75" customHeight="1">
      <c r="A2931" t="s">
        <v>10895</v>
      </c>
      <c r="B2931" t="s">
        <v>2389</v>
      </c>
      <c r="C2931" t="s">
        <v>10722</v>
      </c>
      <c r="D2931">
        <v>1190</v>
      </c>
      <c r="E2931">
        <v>1190</v>
      </c>
      <c r="F2931">
        <v>23800</v>
      </c>
      <c r="G2931">
        <v>20</v>
      </c>
    </row>
    <row r="2932" spans="1:7" ht="12.75" customHeight="1">
      <c r="A2932" t="s">
        <v>11066</v>
      </c>
      <c r="B2932" t="s">
        <v>2389</v>
      </c>
      <c r="C2932" t="s">
        <v>11067</v>
      </c>
      <c r="D2932">
        <v>1080</v>
      </c>
      <c r="E2932">
        <v>1080</v>
      </c>
      <c r="F2932">
        <v>12960</v>
      </c>
      <c r="G2932">
        <v>12</v>
      </c>
    </row>
    <row r="2933" spans="1:7" ht="12.75" customHeight="1">
      <c r="A2933" t="s">
        <v>991</v>
      </c>
      <c r="B2933" t="s">
        <v>2389</v>
      </c>
      <c r="C2933" t="s">
        <v>992</v>
      </c>
      <c r="D2933">
        <v>1292</v>
      </c>
      <c r="E2933">
        <v>1292</v>
      </c>
      <c r="F2933">
        <v>19380</v>
      </c>
      <c r="G2933">
        <v>15</v>
      </c>
    </row>
    <row r="2934" spans="1:7" ht="12.75" customHeight="1">
      <c r="A2934" t="s">
        <v>761</v>
      </c>
      <c r="B2934" t="s">
        <v>2389</v>
      </c>
      <c r="C2934" t="s">
        <v>762</v>
      </c>
      <c r="D2934">
        <v>1292</v>
      </c>
      <c r="E2934">
        <v>1292</v>
      </c>
      <c r="F2934">
        <v>25840</v>
      </c>
      <c r="G2934">
        <v>20</v>
      </c>
    </row>
    <row r="2935" spans="1:7" ht="12.75" customHeight="1">
      <c r="A2935" t="s">
        <v>756</v>
      </c>
      <c r="B2935" t="s">
        <v>2389</v>
      </c>
      <c r="C2935" t="s">
        <v>757</v>
      </c>
      <c r="D2935">
        <v>1292</v>
      </c>
      <c r="E2935">
        <v>1292</v>
      </c>
      <c r="F2935">
        <v>25840</v>
      </c>
      <c r="G2935">
        <v>20</v>
      </c>
    </row>
    <row r="2936" spans="1:7" ht="12.75" customHeight="1">
      <c r="A2936" t="s">
        <v>770</v>
      </c>
      <c r="B2936" t="s">
        <v>2389</v>
      </c>
      <c r="C2936" t="s">
        <v>2409</v>
      </c>
      <c r="D2936">
        <v>1292</v>
      </c>
      <c r="E2936">
        <v>1292</v>
      </c>
      <c r="F2936">
        <v>25840</v>
      </c>
      <c r="G2936">
        <v>20</v>
      </c>
    </row>
    <row r="2937" spans="1:7" ht="12.75" customHeight="1">
      <c r="A2937" t="s">
        <v>19969</v>
      </c>
      <c r="B2937" t="s">
        <v>2389</v>
      </c>
      <c r="C2937" t="s">
        <v>19970</v>
      </c>
      <c r="D2937">
        <v>1292</v>
      </c>
      <c r="E2937">
        <v>1292</v>
      </c>
      <c r="F2937">
        <v>25840</v>
      </c>
      <c r="G2937">
        <v>20</v>
      </c>
    </row>
    <row r="2938" spans="1:7" ht="12.75" customHeight="1">
      <c r="A2938" t="s">
        <v>11179</v>
      </c>
      <c r="B2938" t="s">
        <v>2389</v>
      </c>
      <c r="C2938" t="s">
        <v>11180</v>
      </c>
      <c r="D2938">
        <v>1292</v>
      </c>
      <c r="E2938">
        <v>1292</v>
      </c>
      <c r="F2938">
        <v>25840</v>
      </c>
      <c r="G2938">
        <v>20</v>
      </c>
    </row>
    <row r="2939" spans="1:7" ht="12.75" customHeight="1">
      <c r="A2939" t="s">
        <v>797</v>
      </c>
      <c r="B2939" t="s">
        <v>2389</v>
      </c>
      <c r="C2939" t="s">
        <v>2390</v>
      </c>
      <c r="D2939">
        <v>1292</v>
      </c>
      <c r="E2939">
        <v>1292</v>
      </c>
      <c r="F2939">
        <v>31008</v>
      </c>
      <c r="G2939">
        <v>24</v>
      </c>
    </row>
    <row r="2940" spans="1:7" ht="12.75" customHeight="1">
      <c r="A2940" t="s">
        <v>2418</v>
      </c>
      <c r="B2940" t="s">
        <v>2389</v>
      </c>
      <c r="C2940" t="s">
        <v>2419</v>
      </c>
      <c r="D2940">
        <v>1292</v>
      </c>
      <c r="E2940">
        <v>1292</v>
      </c>
      <c r="F2940">
        <v>31008</v>
      </c>
      <c r="G2940">
        <v>24</v>
      </c>
    </row>
    <row r="2941" spans="1:7" ht="12.75" customHeight="1">
      <c r="A2941" t="s">
        <v>802</v>
      </c>
      <c r="B2941" t="s">
        <v>2389</v>
      </c>
      <c r="C2941" t="s">
        <v>2392</v>
      </c>
      <c r="D2941">
        <v>1292</v>
      </c>
      <c r="E2941">
        <v>1292</v>
      </c>
      <c r="F2941">
        <v>31008</v>
      </c>
      <c r="G2941">
        <v>24</v>
      </c>
    </row>
    <row r="2942" spans="1:7" ht="12.75" customHeight="1">
      <c r="A2942" t="s">
        <v>1146</v>
      </c>
      <c r="B2942" t="s">
        <v>2389</v>
      </c>
      <c r="C2942" t="s">
        <v>2391</v>
      </c>
      <c r="D2942">
        <v>1292</v>
      </c>
      <c r="E2942">
        <v>1292</v>
      </c>
      <c r="F2942">
        <v>31008</v>
      </c>
      <c r="G2942">
        <v>24</v>
      </c>
    </row>
    <row r="2943" spans="1:7" ht="12.75" customHeight="1">
      <c r="A2943" t="s">
        <v>2420</v>
      </c>
      <c r="B2943" t="s">
        <v>2389</v>
      </c>
      <c r="C2943" t="s">
        <v>2421</v>
      </c>
      <c r="D2943">
        <v>1292</v>
      </c>
      <c r="E2943">
        <v>1292</v>
      </c>
      <c r="F2943">
        <v>31008</v>
      </c>
      <c r="G2943">
        <v>24</v>
      </c>
    </row>
    <row r="2944" spans="1:7" ht="12.75" customHeight="1">
      <c r="A2944" t="s">
        <v>1341</v>
      </c>
      <c r="B2944" t="s">
        <v>2389</v>
      </c>
      <c r="C2944" t="s">
        <v>536</v>
      </c>
      <c r="D2944">
        <v>1292</v>
      </c>
      <c r="E2944">
        <v>1292</v>
      </c>
      <c r="F2944">
        <v>31008</v>
      </c>
      <c r="G2944">
        <v>24</v>
      </c>
    </row>
    <row r="2945" spans="1:7" ht="12.75" customHeight="1">
      <c r="A2945" t="s">
        <v>808</v>
      </c>
      <c r="B2945" t="s">
        <v>2389</v>
      </c>
      <c r="C2945" t="s">
        <v>536</v>
      </c>
      <c r="D2945">
        <v>1292</v>
      </c>
      <c r="E2945">
        <v>1292</v>
      </c>
      <c r="F2945">
        <v>31008</v>
      </c>
      <c r="G2945">
        <v>24</v>
      </c>
    </row>
    <row r="2946" spans="1:7" ht="12.75" customHeight="1">
      <c r="A2946" t="s">
        <v>5384</v>
      </c>
      <c r="B2946" t="s">
        <v>2389</v>
      </c>
      <c r="C2946" t="s">
        <v>5385</v>
      </c>
      <c r="D2946">
        <v>1292</v>
      </c>
      <c r="E2946">
        <v>1292</v>
      </c>
      <c r="F2946">
        <v>31008</v>
      </c>
      <c r="G2946">
        <v>24</v>
      </c>
    </row>
    <row r="2947" spans="1:7" ht="12.75" customHeight="1">
      <c r="A2947" t="s">
        <v>1348</v>
      </c>
      <c r="B2947" t="s">
        <v>2389</v>
      </c>
      <c r="C2947" t="s">
        <v>5334</v>
      </c>
      <c r="D2947">
        <v>1292</v>
      </c>
      <c r="E2947">
        <v>1292</v>
      </c>
      <c r="F2947">
        <v>31008</v>
      </c>
      <c r="G2947">
        <v>24</v>
      </c>
    </row>
    <row r="2948" spans="1:7" ht="12.75" customHeight="1">
      <c r="A2948" t="s">
        <v>784</v>
      </c>
      <c r="B2948" t="s">
        <v>2389</v>
      </c>
      <c r="C2948" t="s">
        <v>2407</v>
      </c>
      <c r="D2948">
        <v>1292</v>
      </c>
      <c r="E2948">
        <v>1292</v>
      </c>
      <c r="F2948">
        <v>25840</v>
      </c>
      <c r="G2948">
        <v>20</v>
      </c>
    </row>
    <row r="2949" spans="1:7" ht="12.75" customHeight="1">
      <c r="A2949" t="s">
        <v>1155</v>
      </c>
      <c r="B2949" t="s">
        <v>2389</v>
      </c>
      <c r="C2949" t="s">
        <v>2411</v>
      </c>
      <c r="D2949">
        <v>1292</v>
      </c>
      <c r="E2949">
        <v>12920</v>
      </c>
      <c r="F2949">
        <v>25840</v>
      </c>
      <c r="G2949">
        <v>20</v>
      </c>
    </row>
    <row r="2950" spans="1:7" ht="12.75" customHeight="1">
      <c r="A2950" t="s">
        <v>1154</v>
      </c>
      <c r="B2950" t="s">
        <v>2389</v>
      </c>
      <c r="C2950" t="s">
        <v>754</v>
      </c>
      <c r="D2950">
        <v>1292</v>
      </c>
      <c r="E2950">
        <v>1292</v>
      </c>
      <c r="F2950">
        <v>25840</v>
      </c>
      <c r="G2950">
        <v>20</v>
      </c>
    </row>
    <row r="2951" spans="1:7" ht="12.75" customHeight="1">
      <c r="A2951" t="s">
        <v>1156</v>
      </c>
      <c r="B2951" t="s">
        <v>2389</v>
      </c>
      <c r="C2951" t="s">
        <v>2412</v>
      </c>
      <c r="D2951">
        <v>1292</v>
      </c>
      <c r="E2951">
        <v>12920</v>
      </c>
      <c r="F2951">
        <v>25840</v>
      </c>
      <c r="G2951">
        <v>20</v>
      </c>
    </row>
    <row r="2952" spans="1:7" ht="12.75" customHeight="1">
      <c r="A2952" t="s">
        <v>9918</v>
      </c>
      <c r="B2952" t="s">
        <v>2389</v>
      </c>
      <c r="C2952" t="s">
        <v>9919</v>
      </c>
      <c r="D2952">
        <v>1292</v>
      </c>
      <c r="E2952">
        <v>10336</v>
      </c>
      <c r="F2952">
        <v>62016</v>
      </c>
      <c r="G2952">
        <v>48</v>
      </c>
    </row>
    <row r="2953" spans="1:7" ht="12.75" customHeight="1">
      <c r="A2953" t="s">
        <v>14928</v>
      </c>
      <c r="B2953" t="s">
        <v>2389</v>
      </c>
      <c r="C2953" t="s">
        <v>14929</v>
      </c>
      <c r="D2953">
        <v>1292</v>
      </c>
      <c r="E2953">
        <v>1292</v>
      </c>
      <c r="F2953">
        <v>20672</v>
      </c>
      <c r="G2953">
        <v>16</v>
      </c>
    </row>
    <row r="2954" spans="1:7" ht="12.75" customHeight="1">
      <c r="A2954" t="s">
        <v>685</v>
      </c>
      <c r="B2954" t="s">
        <v>2389</v>
      </c>
      <c r="C2954" t="s">
        <v>686</v>
      </c>
      <c r="D2954">
        <v>1292</v>
      </c>
      <c r="E2954">
        <v>1292</v>
      </c>
      <c r="F2954">
        <v>15504</v>
      </c>
      <c r="G2954">
        <v>12</v>
      </c>
    </row>
    <row r="2955" spans="1:7" ht="12.75" customHeight="1">
      <c r="A2955" t="s">
        <v>928</v>
      </c>
      <c r="B2955" t="s">
        <v>2389</v>
      </c>
      <c r="C2955" t="s">
        <v>929</v>
      </c>
      <c r="D2955">
        <v>1292</v>
      </c>
      <c r="E2955">
        <v>1292</v>
      </c>
      <c r="F2955">
        <v>15504</v>
      </c>
      <c r="G2955">
        <v>12</v>
      </c>
    </row>
    <row r="2956" spans="1:7" ht="12.75" customHeight="1">
      <c r="A2956" t="s">
        <v>763</v>
      </c>
      <c r="B2956" t="s">
        <v>2389</v>
      </c>
      <c r="C2956" t="s">
        <v>2408</v>
      </c>
      <c r="D2956">
        <v>1292</v>
      </c>
      <c r="E2956">
        <v>1292</v>
      </c>
      <c r="F2956">
        <v>25840</v>
      </c>
      <c r="G2956">
        <v>20</v>
      </c>
    </row>
    <row r="2957" spans="1:7" ht="12.75" customHeight="1">
      <c r="A2957" t="s">
        <v>1157</v>
      </c>
      <c r="B2957" t="s">
        <v>2389</v>
      </c>
      <c r="C2957" t="s">
        <v>2413</v>
      </c>
      <c r="D2957">
        <v>1292</v>
      </c>
      <c r="E2957">
        <v>12920</v>
      </c>
      <c r="F2957">
        <v>25840</v>
      </c>
      <c r="G2957">
        <v>20</v>
      </c>
    </row>
    <row r="2958" spans="1:7" ht="12.75" customHeight="1">
      <c r="A2958" t="s">
        <v>20229</v>
      </c>
      <c r="B2958" t="s">
        <v>2389</v>
      </c>
      <c r="C2958" t="s">
        <v>20230</v>
      </c>
      <c r="D2958">
        <v>1292</v>
      </c>
      <c r="E2958">
        <v>12920</v>
      </c>
      <c r="F2958">
        <v>38760</v>
      </c>
      <c r="G2958">
        <v>30</v>
      </c>
    </row>
    <row r="2959" spans="1:7" ht="12.75" customHeight="1">
      <c r="A2959" t="s">
        <v>20231</v>
      </c>
      <c r="B2959" t="s">
        <v>2389</v>
      </c>
      <c r="C2959" t="s">
        <v>20232</v>
      </c>
      <c r="D2959">
        <v>1292</v>
      </c>
      <c r="E2959">
        <v>12920</v>
      </c>
      <c r="F2959">
        <v>38760</v>
      </c>
      <c r="G2959">
        <v>30</v>
      </c>
    </row>
    <row r="2960" spans="1:7" ht="12.75" customHeight="1">
      <c r="A2960" t="s">
        <v>20227</v>
      </c>
      <c r="B2960" t="s">
        <v>2389</v>
      </c>
      <c r="C2960" t="s">
        <v>20228</v>
      </c>
      <c r="D2960">
        <v>1292</v>
      </c>
      <c r="E2960">
        <v>12920</v>
      </c>
      <c r="F2960">
        <v>38760</v>
      </c>
      <c r="G2960">
        <v>30</v>
      </c>
    </row>
    <row r="2961" spans="1:7" ht="12.75" customHeight="1">
      <c r="A2961" t="s">
        <v>10861</v>
      </c>
      <c r="B2961" t="s">
        <v>2389</v>
      </c>
      <c r="C2961" t="s">
        <v>10862</v>
      </c>
      <c r="D2961">
        <v>1190</v>
      </c>
      <c r="E2961">
        <v>1190</v>
      </c>
      <c r="F2961">
        <v>17850</v>
      </c>
      <c r="G2961">
        <v>15</v>
      </c>
    </row>
    <row r="2962" spans="1:7" ht="12.75" customHeight="1">
      <c r="A2962" t="s">
        <v>10896</v>
      </c>
      <c r="B2962" t="s">
        <v>2389</v>
      </c>
      <c r="C2962" t="s">
        <v>10897</v>
      </c>
      <c r="D2962">
        <v>1190</v>
      </c>
      <c r="E2962">
        <v>1190</v>
      </c>
      <c r="F2962">
        <v>23800</v>
      </c>
      <c r="G2962">
        <v>20</v>
      </c>
    </row>
    <row r="2963" spans="1:7" ht="12.75" customHeight="1">
      <c r="A2963" t="s">
        <v>774</v>
      </c>
      <c r="B2963" t="s">
        <v>2389</v>
      </c>
      <c r="C2963" t="s">
        <v>2410</v>
      </c>
      <c r="D2963">
        <v>1292</v>
      </c>
      <c r="E2963">
        <v>1292</v>
      </c>
      <c r="F2963">
        <v>25840</v>
      </c>
      <c r="G2963">
        <v>20</v>
      </c>
    </row>
    <row r="2964" spans="1:7" ht="12.75" customHeight="1">
      <c r="A2964" t="s">
        <v>1148</v>
      </c>
      <c r="B2964" t="s">
        <v>2389</v>
      </c>
      <c r="C2964" t="s">
        <v>2394</v>
      </c>
      <c r="D2964">
        <v>1292</v>
      </c>
      <c r="E2964">
        <v>1292</v>
      </c>
      <c r="F2964">
        <v>25840</v>
      </c>
      <c r="G2964">
        <v>20</v>
      </c>
    </row>
    <row r="2965" spans="1:7" ht="12.75" customHeight="1">
      <c r="A2965" t="s">
        <v>1152</v>
      </c>
      <c r="B2965" t="s">
        <v>2389</v>
      </c>
      <c r="C2965" t="s">
        <v>2399</v>
      </c>
      <c r="D2965">
        <v>1292</v>
      </c>
      <c r="E2965">
        <v>12920</v>
      </c>
      <c r="F2965">
        <v>25840</v>
      </c>
      <c r="G2965">
        <v>20</v>
      </c>
    </row>
    <row r="2966" spans="1:7" ht="12.75" customHeight="1">
      <c r="A2966" t="s">
        <v>1342</v>
      </c>
      <c r="B2966" t="s">
        <v>2389</v>
      </c>
      <c r="C2966" t="s">
        <v>540</v>
      </c>
      <c r="D2966">
        <v>1292</v>
      </c>
      <c r="E2966">
        <v>1292</v>
      </c>
      <c r="F2966">
        <v>31008</v>
      </c>
      <c r="G2966">
        <v>24</v>
      </c>
    </row>
    <row r="2967" spans="1:7" ht="12.75" customHeight="1">
      <c r="A2967" t="s">
        <v>815</v>
      </c>
      <c r="B2967" t="s">
        <v>2389</v>
      </c>
      <c r="C2967" t="s">
        <v>540</v>
      </c>
      <c r="D2967">
        <v>1292</v>
      </c>
      <c r="E2967">
        <v>1292</v>
      </c>
      <c r="F2967">
        <v>31008</v>
      </c>
      <c r="G2967">
        <v>24</v>
      </c>
    </row>
    <row r="2968" spans="1:7" ht="12.75" customHeight="1">
      <c r="A2968" t="s">
        <v>8161</v>
      </c>
      <c r="B2968" t="s">
        <v>2389</v>
      </c>
      <c r="C2968" t="s">
        <v>8162</v>
      </c>
      <c r="D2968">
        <v>1190</v>
      </c>
      <c r="E2968">
        <v>1190</v>
      </c>
      <c r="F2968">
        <v>14280</v>
      </c>
      <c r="G2968">
        <v>12</v>
      </c>
    </row>
    <row r="2969" spans="1:7" ht="12.75" customHeight="1">
      <c r="A2969" t="s">
        <v>707</v>
      </c>
      <c r="B2969" t="s">
        <v>2389</v>
      </c>
      <c r="C2969" t="s">
        <v>708</v>
      </c>
      <c r="D2969">
        <v>1292</v>
      </c>
      <c r="E2969">
        <v>12920</v>
      </c>
      <c r="F2969">
        <v>38760</v>
      </c>
      <c r="G2969">
        <v>30</v>
      </c>
    </row>
    <row r="2970" spans="1:7" ht="12.75" customHeight="1">
      <c r="A2970" t="s">
        <v>703</v>
      </c>
      <c r="B2970" t="s">
        <v>2389</v>
      </c>
      <c r="C2970" t="s">
        <v>704</v>
      </c>
      <c r="D2970">
        <v>1292</v>
      </c>
      <c r="E2970">
        <v>12920</v>
      </c>
      <c r="F2970">
        <v>38760</v>
      </c>
      <c r="G2970">
        <v>30</v>
      </c>
    </row>
    <row r="2971" spans="1:7" ht="12.75" customHeight="1">
      <c r="A2971" t="s">
        <v>987</v>
      </c>
      <c r="B2971" t="s">
        <v>2389</v>
      </c>
      <c r="C2971" t="s">
        <v>988</v>
      </c>
      <c r="D2971">
        <v>1292</v>
      </c>
      <c r="E2971">
        <v>1292</v>
      </c>
      <c r="F2971">
        <v>19380</v>
      </c>
      <c r="G2971">
        <v>15</v>
      </c>
    </row>
    <row r="2972" spans="1:7" ht="12.75" customHeight="1">
      <c r="A2972" t="s">
        <v>1147</v>
      </c>
      <c r="B2972" t="s">
        <v>2389</v>
      </c>
      <c r="C2972" t="s">
        <v>2393</v>
      </c>
      <c r="D2972">
        <v>1292</v>
      </c>
      <c r="E2972">
        <v>1292</v>
      </c>
      <c r="F2972">
        <v>25840</v>
      </c>
      <c r="G2972">
        <v>20</v>
      </c>
    </row>
    <row r="2973" spans="1:7" ht="12.75" customHeight="1">
      <c r="A2973" t="s">
        <v>1151</v>
      </c>
      <c r="B2973" t="s">
        <v>2389</v>
      </c>
      <c r="C2973" t="s">
        <v>2398</v>
      </c>
      <c r="D2973">
        <v>1292</v>
      </c>
      <c r="E2973">
        <v>12920</v>
      </c>
      <c r="F2973">
        <v>25840</v>
      </c>
      <c r="G2973">
        <v>20</v>
      </c>
    </row>
    <row r="2974" spans="1:7" ht="12.75" customHeight="1">
      <c r="A2974" t="s">
        <v>10865</v>
      </c>
      <c r="B2974" t="s">
        <v>2389</v>
      </c>
      <c r="C2974" t="s">
        <v>10866</v>
      </c>
      <c r="D2974">
        <v>1275</v>
      </c>
      <c r="E2974">
        <v>1275</v>
      </c>
      <c r="F2974">
        <v>19125</v>
      </c>
      <c r="G2974">
        <v>15</v>
      </c>
    </row>
    <row r="2975" spans="1:7" ht="12.75" customHeight="1">
      <c r="A2975" t="s">
        <v>908</v>
      </c>
      <c r="B2975" t="s">
        <v>2389</v>
      </c>
      <c r="C2975" t="s">
        <v>909</v>
      </c>
      <c r="D2975">
        <v>1292</v>
      </c>
      <c r="E2975">
        <v>1292</v>
      </c>
      <c r="F2975">
        <v>31008</v>
      </c>
      <c r="G2975">
        <v>24</v>
      </c>
    </row>
    <row r="2976" spans="1:7" ht="12.75" customHeight="1">
      <c r="A2976" t="s">
        <v>605</v>
      </c>
      <c r="B2976" t="s">
        <v>2389</v>
      </c>
      <c r="C2976" t="s">
        <v>606</v>
      </c>
      <c r="D2976">
        <v>1292</v>
      </c>
      <c r="E2976">
        <v>1292</v>
      </c>
      <c r="F2976">
        <v>31008</v>
      </c>
      <c r="G2976">
        <v>24</v>
      </c>
    </row>
    <row r="2977" spans="1:7" ht="12.75" customHeight="1">
      <c r="A2977" t="s">
        <v>18805</v>
      </c>
      <c r="B2977" t="s">
        <v>2389</v>
      </c>
      <c r="C2977" t="s">
        <v>18806</v>
      </c>
      <c r="D2977">
        <v>635.45000000000005</v>
      </c>
      <c r="E2977">
        <v>635.45000000000005</v>
      </c>
      <c r="F2977">
        <v>15250.800000000001</v>
      </c>
      <c r="G2977">
        <v>24</v>
      </c>
    </row>
    <row r="2978" spans="1:7" ht="12.75" customHeight="1">
      <c r="A2978" t="s">
        <v>18581</v>
      </c>
      <c r="B2978" t="s">
        <v>2389</v>
      </c>
      <c r="C2978" t="s">
        <v>18582</v>
      </c>
      <c r="D2978">
        <v>1068.75</v>
      </c>
      <c r="E2978">
        <v>1068.75</v>
      </c>
      <c r="F2978">
        <v>21375</v>
      </c>
      <c r="G2978">
        <v>20</v>
      </c>
    </row>
    <row r="2979" spans="1:7" ht="12.75" customHeight="1">
      <c r="A2979" t="s">
        <v>10881</v>
      </c>
      <c r="B2979" t="s">
        <v>4421</v>
      </c>
      <c r="C2979" t="s">
        <v>10882</v>
      </c>
      <c r="D2979">
        <v>11900</v>
      </c>
      <c r="E2979">
        <v>11900</v>
      </c>
      <c r="F2979">
        <v>59500</v>
      </c>
      <c r="G2979">
        <v>5</v>
      </c>
    </row>
    <row r="2980" spans="1:7" ht="12.75" customHeight="1">
      <c r="A2980" t="s">
        <v>7493</v>
      </c>
      <c r="B2980" t="s">
        <v>4421</v>
      </c>
      <c r="C2980" t="s">
        <v>7494</v>
      </c>
      <c r="D2980">
        <v>11900</v>
      </c>
      <c r="E2980">
        <v>11900</v>
      </c>
      <c r="F2980">
        <v>47600</v>
      </c>
      <c r="G2980">
        <v>4</v>
      </c>
    </row>
    <row r="2981" spans="1:7" ht="12.75" customHeight="1">
      <c r="A2981" t="s">
        <v>4420</v>
      </c>
      <c r="B2981" t="s">
        <v>4421</v>
      </c>
      <c r="C2981" t="s">
        <v>4422</v>
      </c>
      <c r="D2981">
        <v>12920</v>
      </c>
      <c r="E2981">
        <v>12920</v>
      </c>
      <c r="F2981">
        <v>51680</v>
      </c>
      <c r="G2981">
        <v>4</v>
      </c>
    </row>
    <row r="2982" spans="1:7" ht="12.75" customHeight="1">
      <c r="A2982" t="s">
        <v>5598</v>
      </c>
      <c r="B2982" t="s">
        <v>5599</v>
      </c>
      <c r="C2982" t="s">
        <v>5600</v>
      </c>
      <c r="D2982">
        <v>13148</v>
      </c>
      <c r="E2982">
        <v>13148</v>
      </c>
      <c r="F2982">
        <v>13148</v>
      </c>
      <c r="G2982">
        <v>1</v>
      </c>
    </row>
    <row r="2983" spans="1:7" ht="12.75" customHeight="1">
      <c r="A2983" t="s">
        <v>16420</v>
      </c>
      <c r="B2983" t="s">
        <v>5599</v>
      </c>
      <c r="C2983" t="s">
        <v>16421</v>
      </c>
      <c r="D2983">
        <v>12837</v>
      </c>
      <c r="E2983">
        <v>12837</v>
      </c>
      <c r="F2983">
        <v>154044</v>
      </c>
      <c r="G2983">
        <v>12</v>
      </c>
    </row>
    <row r="2984" spans="1:7" ht="12.75" customHeight="1">
      <c r="A2984" t="s">
        <v>6175</v>
      </c>
      <c r="B2984" t="s">
        <v>6176</v>
      </c>
      <c r="C2984" t="s">
        <v>6177</v>
      </c>
      <c r="D2984">
        <v>17340</v>
      </c>
      <c r="E2984">
        <v>17340</v>
      </c>
      <c r="F2984">
        <v>17340</v>
      </c>
      <c r="G2984">
        <v>1</v>
      </c>
    </row>
    <row r="2985" spans="1:7" ht="12.75" customHeight="1">
      <c r="A2985" t="s">
        <v>5990</v>
      </c>
      <c r="B2985" t="s">
        <v>5991</v>
      </c>
      <c r="C2985" t="s">
        <v>5992</v>
      </c>
      <c r="D2985">
        <v>1741</v>
      </c>
      <c r="E2985">
        <v>1741</v>
      </c>
      <c r="F2985">
        <v>1741</v>
      </c>
      <c r="G2985">
        <v>1</v>
      </c>
    </row>
    <row r="2986" spans="1:7" ht="12.75" customHeight="1">
      <c r="A2986" t="s">
        <v>6110</v>
      </c>
      <c r="B2986" t="s">
        <v>6111</v>
      </c>
      <c r="C2986" t="s">
        <v>6112</v>
      </c>
      <c r="D2986">
        <v>1748</v>
      </c>
      <c r="E2986">
        <v>1748</v>
      </c>
      <c r="F2986">
        <v>1748</v>
      </c>
      <c r="G2986">
        <v>1</v>
      </c>
    </row>
    <row r="2987" spans="1:7" ht="12.75" customHeight="1">
      <c r="A2987" t="s">
        <v>13753</v>
      </c>
      <c r="B2987" t="s">
        <v>12724</v>
      </c>
      <c r="C2987" t="s">
        <v>13754</v>
      </c>
      <c r="D2987">
        <v>133</v>
      </c>
      <c r="E2987">
        <v>133</v>
      </c>
      <c r="F2987">
        <v>13300</v>
      </c>
      <c r="G2987">
        <v>100</v>
      </c>
    </row>
    <row r="2988" spans="1:7" ht="12.75" customHeight="1">
      <c r="A2988" t="s">
        <v>12723</v>
      </c>
      <c r="B2988" t="s">
        <v>12724</v>
      </c>
      <c r="C2988" t="s">
        <v>12725</v>
      </c>
      <c r="D2988">
        <v>133</v>
      </c>
      <c r="E2988">
        <v>133</v>
      </c>
      <c r="F2988">
        <v>13300</v>
      </c>
      <c r="G2988">
        <v>100</v>
      </c>
    </row>
    <row r="2989" spans="1:7" ht="12.75" customHeight="1">
      <c r="A2989" t="s">
        <v>13667</v>
      </c>
      <c r="B2989" t="s">
        <v>13663</v>
      </c>
      <c r="C2989" t="s">
        <v>13668</v>
      </c>
      <c r="D2989">
        <v>1330</v>
      </c>
      <c r="E2989">
        <v>1330</v>
      </c>
      <c r="F2989">
        <v>15960</v>
      </c>
      <c r="G2989">
        <v>12</v>
      </c>
    </row>
    <row r="2990" spans="1:7" ht="12.75" customHeight="1">
      <c r="A2990" t="s">
        <v>13662</v>
      </c>
      <c r="B2990" t="s">
        <v>13663</v>
      </c>
      <c r="C2990" t="s">
        <v>13664</v>
      </c>
      <c r="D2990">
        <v>1330</v>
      </c>
      <c r="E2990">
        <v>1330</v>
      </c>
      <c r="F2990">
        <v>15960</v>
      </c>
      <c r="G2990">
        <v>12</v>
      </c>
    </row>
    <row r="2991" spans="1:7" ht="12.75" customHeight="1">
      <c r="A2991" t="s">
        <v>13665</v>
      </c>
      <c r="B2991" t="s">
        <v>13663</v>
      </c>
      <c r="C2991" t="s">
        <v>13666</v>
      </c>
      <c r="D2991">
        <v>1330</v>
      </c>
      <c r="E2991">
        <v>1330</v>
      </c>
      <c r="F2991">
        <v>15960</v>
      </c>
      <c r="G2991">
        <v>12</v>
      </c>
    </row>
    <row r="2992" spans="1:7" ht="12.75" customHeight="1">
      <c r="A2992" t="s">
        <v>17357</v>
      </c>
      <c r="B2992" t="s">
        <v>13663</v>
      </c>
      <c r="C2992" t="s">
        <v>17358</v>
      </c>
      <c r="D2992">
        <v>1330</v>
      </c>
      <c r="E2992">
        <v>1330</v>
      </c>
      <c r="F2992">
        <v>53200</v>
      </c>
      <c r="G2992">
        <v>40</v>
      </c>
    </row>
    <row r="2993" spans="1:7" ht="12.75" customHeight="1">
      <c r="A2993" t="s">
        <v>10846</v>
      </c>
      <c r="B2993" t="s">
        <v>10847</v>
      </c>
      <c r="C2993" t="s">
        <v>10848</v>
      </c>
      <c r="D2993">
        <v>12250</v>
      </c>
      <c r="E2993">
        <v>12250</v>
      </c>
      <c r="F2993">
        <v>61250</v>
      </c>
      <c r="G2993">
        <v>5</v>
      </c>
    </row>
    <row r="2994" spans="1:7" ht="12.75" customHeight="1">
      <c r="A2994" t="s">
        <v>20068</v>
      </c>
      <c r="B2994" t="s">
        <v>20069</v>
      </c>
      <c r="C2994" t="s">
        <v>20070</v>
      </c>
      <c r="D2994">
        <v>145.31</v>
      </c>
      <c r="E2994">
        <v>1743.72</v>
      </c>
      <c r="F2994">
        <v>27899.52</v>
      </c>
      <c r="G2994">
        <v>192</v>
      </c>
    </row>
    <row r="2995" spans="1:7" ht="12.75" customHeight="1">
      <c r="A2995" t="s">
        <v>20071</v>
      </c>
      <c r="B2995" t="s">
        <v>20069</v>
      </c>
      <c r="C2995" t="s">
        <v>20072</v>
      </c>
      <c r="D2995">
        <v>145.31</v>
      </c>
      <c r="E2995">
        <v>1743.72</v>
      </c>
      <c r="F2995">
        <v>27899.52</v>
      </c>
      <c r="G2995">
        <v>192</v>
      </c>
    </row>
    <row r="2996" spans="1:7" ht="12.75" customHeight="1">
      <c r="A2996" t="s">
        <v>20073</v>
      </c>
      <c r="B2996" t="s">
        <v>20069</v>
      </c>
      <c r="C2996" t="s">
        <v>20074</v>
      </c>
      <c r="D2996">
        <v>145.31</v>
      </c>
      <c r="E2996">
        <v>1743.72</v>
      </c>
      <c r="F2996">
        <v>27899.52</v>
      </c>
      <c r="G2996">
        <v>192</v>
      </c>
    </row>
    <row r="2997" spans="1:7" ht="12.75" customHeight="1">
      <c r="A2997" t="s">
        <v>15209</v>
      </c>
      <c r="B2997" t="s">
        <v>15210</v>
      </c>
      <c r="C2997" t="s">
        <v>15211</v>
      </c>
      <c r="D2997">
        <v>136.80000000000001</v>
      </c>
      <c r="E2997">
        <v>136.80000000000001</v>
      </c>
      <c r="F2997">
        <v>13680</v>
      </c>
      <c r="G2997">
        <v>100</v>
      </c>
    </row>
    <row r="2998" spans="1:7" ht="12.75" customHeight="1">
      <c r="A2998" t="s">
        <v>16159</v>
      </c>
      <c r="B2998" t="s">
        <v>1806</v>
      </c>
      <c r="C2998" t="s">
        <v>16160</v>
      </c>
      <c r="D2998">
        <v>1368</v>
      </c>
      <c r="E2998">
        <v>1368</v>
      </c>
      <c r="F2998">
        <v>16416</v>
      </c>
      <c r="G2998">
        <v>12</v>
      </c>
    </row>
    <row r="2999" spans="1:7" ht="12.75" customHeight="1">
      <c r="A2999" t="s">
        <v>15688</v>
      </c>
      <c r="B2999" t="s">
        <v>1806</v>
      </c>
      <c r="C2999" t="s">
        <v>15689</v>
      </c>
      <c r="D2999">
        <v>1368</v>
      </c>
      <c r="E2999">
        <v>1368</v>
      </c>
      <c r="F2999">
        <v>16416</v>
      </c>
      <c r="G2999">
        <v>12</v>
      </c>
    </row>
    <row r="3000" spans="1:7" ht="12.75" customHeight="1">
      <c r="A3000" t="s">
        <v>15767</v>
      </c>
      <c r="B3000" t="s">
        <v>1806</v>
      </c>
      <c r="C3000" t="s">
        <v>15768</v>
      </c>
      <c r="D3000">
        <v>1368</v>
      </c>
      <c r="E3000">
        <v>1368</v>
      </c>
      <c r="F3000">
        <v>16416</v>
      </c>
      <c r="G3000">
        <v>12</v>
      </c>
    </row>
    <row r="3001" spans="1:7" ht="12.75" customHeight="1">
      <c r="A3001" t="s">
        <v>15573</v>
      </c>
      <c r="B3001" t="s">
        <v>1806</v>
      </c>
      <c r="C3001" t="s">
        <v>15574</v>
      </c>
      <c r="D3001">
        <v>1368</v>
      </c>
      <c r="E3001">
        <v>1368</v>
      </c>
      <c r="F3001">
        <v>16416</v>
      </c>
      <c r="G3001">
        <v>12</v>
      </c>
    </row>
    <row r="3002" spans="1:7" ht="12.75" customHeight="1">
      <c r="A3002" t="s">
        <v>15612</v>
      </c>
      <c r="B3002" t="s">
        <v>1806</v>
      </c>
      <c r="C3002" t="s">
        <v>15613</v>
      </c>
      <c r="D3002">
        <v>1368</v>
      </c>
      <c r="E3002">
        <v>1368</v>
      </c>
      <c r="F3002">
        <v>16416</v>
      </c>
      <c r="G3002">
        <v>12</v>
      </c>
    </row>
    <row r="3003" spans="1:7" ht="12.75" customHeight="1">
      <c r="A3003" t="s">
        <v>12926</v>
      </c>
      <c r="B3003" t="s">
        <v>1806</v>
      </c>
      <c r="C3003" t="s">
        <v>12927</v>
      </c>
      <c r="D3003">
        <v>1368</v>
      </c>
      <c r="E3003">
        <v>1368</v>
      </c>
      <c r="F3003">
        <v>24624</v>
      </c>
      <c r="G3003">
        <v>18</v>
      </c>
    </row>
    <row r="3004" spans="1:7" ht="12.75" customHeight="1">
      <c r="A3004" t="s">
        <v>19501</v>
      </c>
      <c r="B3004" t="s">
        <v>1806</v>
      </c>
      <c r="C3004" t="s">
        <v>19502</v>
      </c>
      <c r="D3004">
        <v>1368</v>
      </c>
      <c r="E3004">
        <v>1368</v>
      </c>
      <c r="F3004">
        <v>24624</v>
      </c>
      <c r="G3004">
        <v>18</v>
      </c>
    </row>
    <row r="3005" spans="1:7" ht="12.75" customHeight="1">
      <c r="A3005" t="s">
        <v>13219</v>
      </c>
      <c r="B3005" t="s">
        <v>1806</v>
      </c>
      <c r="C3005" t="s">
        <v>13220</v>
      </c>
      <c r="D3005">
        <v>1368</v>
      </c>
      <c r="E3005">
        <v>1368</v>
      </c>
      <c r="F3005">
        <v>24624</v>
      </c>
      <c r="G3005">
        <v>18</v>
      </c>
    </row>
    <row r="3006" spans="1:7" ht="12.75" customHeight="1">
      <c r="A3006" t="s">
        <v>11870</v>
      </c>
      <c r="B3006" t="s">
        <v>1806</v>
      </c>
      <c r="C3006" t="s">
        <v>11871</v>
      </c>
      <c r="D3006">
        <v>1368</v>
      </c>
      <c r="E3006">
        <v>1368</v>
      </c>
      <c r="F3006">
        <v>16416</v>
      </c>
      <c r="G3006">
        <v>12</v>
      </c>
    </row>
    <row r="3007" spans="1:7" ht="12.75" customHeight="1">
      <c r="A3007" t="s">
        <v>15616</v>
      </c>
      <c r="B3007" t="s">
        <v>1806</v>
      </c>
      <c r="C3007" t="s">
        <v>15617</v>
      </c>
      <c r="D3007">
        <v>1368</v>
      </c>
      <c r="E3007">
        <v>1368</v>
      </c>
      <c r="F3007">
        <v>32832</v>
      </c>
      <c r="G3007">
        <v>24</v>
      </c>
    </row>
    <row r="3008" spans="1:7" ht="12.75" customHeight="1">
      <c r="A3008" t="s">
        <v>16923</v>
      </c>
      <c r="B3008" t="s">
        <v>1806</v>
      </c>
      <c r="C3008" t="s">
        <v>16924</v>
      </c>
      <c r="D3008">
        <v>1368</v>
      </c>
      <c r="E3008">
        <v>1368</v>
      </c>
      <c r="F3008">
        <v>32832</v>
      </c>
      <c r="G3008">
        <v>24</v>
      </c>
    </row>
    <row r="3009" spans="1:7" ht="12.75" customHeight="1">
      <c r="A3009" t="s">
        <v>11543</v>
      </c>
      <c r="B3009" t="s">
        <v>1806</v>
      </c>
      <c r="C3009" t="s">
        <v>11544</v>
      </c>
      <c r="D3009">
        <v>1368</v>
      </c>
      <c r="E3009">
        <v>1368</v>
      </c>
      <c r="F3009">
        <v>16416</v>
      </c>
      <c r="G3009">
        <v>12</v>
      </c>
    </row>
    <row r="3010" spans="1:7" ht="12.75" customHeight="1">
      <c r="A3010" t="s">
        <v>13035</v>
      </c>
      <c r="B3010" t="s">
        <v>1806</v>
      </c>
      <c r="C3010" t="s">
        <v>13036</v>
      </c>
      <c r="D3010">
        <v>1368</v>
      </c>
      <c r="E3010">
        <v>1368</v>
      </c>
      <c r="F3010">
        <v>13680</v>
      </c>
      <c r="G3010">
        <v>10</v>
      </c>
    </row>
    <row r="3011" spans="1:7" ht="12.75" customHeight="1">
      <c r="A3011" t="s">
        <v>11521</v>
      </c>
      <c r="B3011" t="s">
        <v>1806</v>
      </c>
      <c r="C3011" t="s">
        <v>11522</v>
      </c>
      <c r="D3011">
        <v>1368</v>
      </c>
      <c r="E3011">
        <v>1368</v>
      </c>
      <c r="F3011">
        <v>16416</v>
      </c>
      <c r="G3011">
        <v>12</v>
      </c>
    </row>
    <row r="3012" spans="1:7" ht="12.75" customHeight="1">
      <c r="A3012" t="s">
        <v>11658</v>
      </c>
      <c r="B3012" t="s">
        <v>1806</v>
      </c>
      <c r="C3012" t="s">
        <v>11659</v>
      </c>
      <c r="D3012">
        <v>1368</v>
      </c>
      <c r="E3012">
        <v>1368</v>
      </c>
      <c r="F3012">
        <v>16416</v>
      </c>
      <c r="G3012">
        <v>12</v>
      </c>
    </row>
    <row r="3013" spans="1:7" ht="12.75" customHeight="1">
      <c r="A3013" t="s">
        <v>7210</v>
      </c>
      <c r="B3013" t="s">
        <v>1806</v>
      </c>
      <c r="C3013" t="s">
        <v>7211</v>
      </c>
      <c r="D3013">
        <v>1368</v>
      </c>
      <c r="E3013">
        <v>1368</v>
      </c>
      <c r="F3013">
        <v>1368</v>
      </c>
      <c r="G3013">
        <v>1</v>
      </c>
    </row>
    <row r="3014" spans="1:7" ht="12.75" customHeight="1">
      <c r="A3014" t="s">
        <v>14139</v>
      </c>
      <c r="B3014" t="s">
        <v>1806</v>
      </c>
      <c r="C3014" t="s">
        <v>14140</v>
      </c>
      <c r="D3014">
        <v>1368</v>
      </c>
      <c r="E3014">
        <v>1368</v>
      </c>
      <c r="F3014">
        <v>24624</v>
      </c>
      <c r="G3014">
        <v>18</v>
      </c>
    </row>
    <row r="3015" spans="1:7" ht="12.75" customHeight="1">
      <c r="A3015" t="s">
        <v>15254</v>
      </c>
      <c r="B3015" t="s">
        <v>1806</v>
      </c>
      <c r="C3015" t="s">
        <v>15255</v>
      </c>
      <c r="D3015">
        <v>1368</v>
      </c>
      <c r="E3015">
        <v>1368</v>
      </c>
      <c r="F3015">
        <v>24624</v>
      </c>
      <c r="G3015">
        <v>18</v>
      </c>
    </row>
    <row r="3016" spans="1:7" ht="12.75" customHeight="1">
      <c r="A3016" t="s">
        <v>15252</v>
      </c>
      <c r="B3016" t="s">
        <v>1806</v>
      </c>
      <c r="C3016" t="s">
        <v>15253</v>
      </c>
      <c r="D3016">
        <v>1368</v>
      </c>
      <c r="E3016">
        <v>1368</v>
      </c>
      <c r="F3016">
        <v>24624</v>
      </c>
      <c r="G3016">
        <v>18</v>
      </c>
    </row>
    <row r="3017" spans="1:7" ht="12.75" customHeight="1">
      <c r="A3017" t="s">
        <v>13769</v>
      </c>
      <c r="B3017" t="s">
        <v>1806</v>
      </c>
      <c r="C3017" t="s">
        <v>13770</v>
      </c>
      <c r="D3017">
        <v>1368</v>
      </c>
      <c r="E3017">
        <v>1368</v>
      </c>
      <c r="F3017">
        <v>24624</v>
      </c>
      <c r="G3017">
        <v>18</v>
      </c>
    </row>
    <row r="3018" spans="1:7" ht="12.75" customHeight="1">
      <c r="A3018" t="s">
        <v>4810</v>
      </c>
      <c r="B3018" t="s">
        <v>1806</v>
      </c>
      <c r="C3018" t="s">
        <v>4811</v>
      </c>
      <c r="D3018">
        <v>1368</v>
      </c>
      <c r="E3018">
        <v>1368</v>
      </c>
      <c r="F3018">
        <v>32832</v>
      </c>
      <c r="G3018">
        <v>24</v>
      </c>
    </row>
    <row r="3019" spans="1:7" ht="12.75" customHeight="1">
      <c r="A3019" t="s">
        <v>4836</v>
      </c>
      <c r="B3019" t="s">
        <v>1806</v>
      </c>
      <c r="C3019" t="s">
        <v>4837</v>
      </c>
      <c r="D3019">
        <v>1368</v>
      </c>
      <c r="E3019">
        <v>1368</v>
      </c>
      <c r="F3019">
        <v>32832</v>
      </c>
      <c r="G3019">
        <v>24</v>
      </c>
    </row>
    <row r="3020" spans="1:7" ht="12.75" customHeight="1">
      <c r="A3020" t="s">
        <v>13699</v>
      </c>
      <c r="B3020" t="s">
        <v>1806</v>
      </c>
      <c r="C3020" t="s">
        <v>13700</v>
      </c>
      <c r="D3020">
        <v>1335.6000000000001</v>
      </c>
      <c r="E3020">
        <v>1335.6000000000001</v>
      </c>
      <c r="F3020">
        <v>32054.400000000001</v>
      </c>
      <c r="G3020">
        <v>24</v>
      </c>
    </row>
    <row r="3021" spans="1:7" ht="12.75" customHeight="1">
      <c r="A3021" t="s">
        <v>13065</v>
      </c>
      <c r="B3021" t="s">
        <v>1806</v>
      </c>
      <c r="C3021" t="s">
        <v>13066</v>
      </c>
      <c r="D3021">
        <v>1368</v>
      </c>
      <c r="E3021">
        <v>1368</v>
      </c>
      <c r="F3021">
        <v>21888</v>
      </c>
      <c r="G3021">
        <v>16</v>
      </c>
    </row>
    <row r="3022" spans="1:7" ht="12.75" customHeight="1">
      <c r="A3022" t="s">
        <v>11613</v>
      </c>
      <c r="B3022" t="s">
        <v>1806</v>
      </c>
      <c r="C3022" t="s">
        <v>11614</v>
      </c>
      <c r="D3022">
        <v>1368</v>
      </c>
      <c r="E3022">
        <v>1368</v>
      </c>
      <c r="F3022">
        <v>16416</v>
      </c>
      <c r="G3022">
        <v>12</v>
      </c>
    </row>
    <row r="3023" spans="1:7" ht="12.75" customHeight="1">
      <c r="A3023" t="s">
        <v>15040</v>
      </c>
      <c r="B3023" t="s">
        <v>1806</v>
      </c>
      <c r="C3023" t="s">
        <v>11614</v>
      </c>
      <c r="D3023">
        <v>1368</v>
      </c>
      <c r="E3023">
        <v>1368</v>
      </c>
      <c r="F3023">
        <v>16416</v>
      </c>
      <c r="G3023">
        <v>12</v>
      </c>
    </row>
    <row r="3024" spans="1:7" ht="12.75" customHeight="1">
      <c r="A3024" t="s">
        <v>15386</v>
      </c>
      <c r="B3024" t="s">
        <v>1806</v>
      </c>
      <c r="C3024" t="s">
        <v>15387</v>
      </c>
      <c r="D3024">
        <v>1368</v>
      </c>
      <c r="E3024">
        <v>1368</v>
      </c>
      <c r="F3024">
        <v>16416</v>
      </c>
      <c r="G3024">
        <v>12</v>
      </c>
    </row>
    <row r="3025" spans="1:7" ht="12.75" customHeight="1">
      <c r="A3025" t="s">
        <v>11918</v>
      </c>
      <c r="B3025" t="s">
        <v>1806</v>
      </c>
      <c r="C3025" t="s">
        <v>11919</v>
      </c>
      <c r="D3025">
        <v>1368</v>
      </c>
      <c r="E3025">
        <v>1368</v>
      </c>
      <c r="F3025">
        <v>21888</v>
      </c>
      <c r="G3025">
        <v>16</v>
      </c>
    </row>
    <row r="3026" spans="1:7" ht="12.75" customHeight="1">
      <c r="A3026" t="s">
        <v>12538</v>
      </c>
      <c r="B3026" t="s">
        <v>1806</v>
      </c>
      <c r="C3026" t="s">
        <v>12539</v>
      </c>
      <c r="D3026">
        <v>1368</v>
      </c>
      <c r="E3026">
        <v>1368</v>
      </c>
      <c r="F3026">
        <v>21888</v>
      </c>
      <c r="G3026">
        <v>16</v>
      </c>
    </row>
    <row r="3027" spans="1:7" ht="12.75" customHeight="1">
      <c r="A3027" t="s">
        <v>13604</v>
      </c>
      <c r="B3027" t="s">
        <v>1806</v>
      </c>
      <c r="C3027" t="s">
        <v>13605</v>
      </c>
      <c r="D3027">
        <v>1368</v>
      </c>
      <c r="E3027">
        <v>1368</v>
      </c>
      <c r="F3027">
        <v>27360</v>
      </c>
      <c r="G3027">
        <v>20</v>
      </c>
    </row>
    <row r="3028" spans="1:7" ht="12.75" customHeight="1">
      <c r="A3028" t="s">
        <v>11609</v>
      </c>
      <c r="B3028" t="s">
        <v>1806</v>
      </c>
      <c r="C3028" t="s">
        <v>11610</v>
      </c>
      <c r="D3028">
        <v>1368</v>
      </c>
      <c r="E3028">
        <v>1368</v>
      </c>
      <c r="F3028">
        <v>16416</v>
      </c>
      <c r="G3028">
        <v>12</v>
      </c>
    </row>
    <row r="3029" spans="1:7" ht="12.75" customHeight="1">
      <c r="A3029" t="s">
        <v>15470</v>
      </c>
      <c r="B3029" t="s">
        <v>1806</v>
      </c>
      <c r="C3029" t="s">
        <v>15471</v>
      </c>
      <c r="D3029">
        <v>1368</v>
      </c>
      <c r="E3029">
        <v>1368</v>
      </c>
      <c r="F3029">
        <v>16416</v>
      </c>
      <c r="G3029">
        <v>12</v>
      </c>
    </row>
    <row r="3030" spans="1:7" ht="12.75" customHeight="1">
      <c r="A3030" t="s">
        <v>16048</v>
      </c>
      <c r="B3030" t="s">
        <v>1806</v>
      </c>
      <c r="C3030" t="s">
        <v>15471</v>
      </c>
      <c r="D3030">
        <v>1368</v>
      </c>
      <c r="E3030">
        <v>1368</v>
      </c>
      <c r="F3030">
        <v>16416</v>
      </c>
      <c r="G3030">
        <v>12</v>
      </c>
    </row>
    <row r="3031" spans="1:7" ht="12.75" customHeight="1">
      <c r="A3031" t="s">
        <v>16316</v>
      </c>
      <c r="B3031" t="s">
        <v>1806</v>
      </c>
      <c r="C3031" t="s">
        <v>16317</v>
      </c>
      <c r="D3031">
        <v>1368</v>
      </c>
      <c r="E3031">
        <v>1368</v>
      </c>
      <c r="F3031">
        <v>16416</v>
      </c>
      <c r="G3031">
        <v>12</v>
      </c>
    </row>
    <row r="3032" spans="1:7" ht="12.75" customHeight="1">
      <c r="A3032" t="s">
        <v>16396</v>
      </c>
      <c r="B3032" t="s">
        <v>1806</v>
      </c>
      <c r="C3032" t="s">
        <v>16397</v>
      </c>
      <c r="D3032">
        <v>1368</v>
      </c>
      <c r="E3032">
        <v>1368</v>
      </c>
      <c r="F3032">
        <v>16416</v>
      </c>
      <c r="G3032">
        <v>12</v>
      </c>
    </row>
    <row r="3033" spans="1:7" ht="12.75" customHeight="1">
      <c r="A3033" t="s">
        <v>15248</v>
      </c>
      <c r="B3033" t="s">
        <v>1806</v>
      </c>
      <c r="C3033" t="s">
        <v>15249</v>
      </c>
      <c r="D3033">
        <v>1368</v>
      </c>
      <c r="E3033">
        <v>1368</v>
      </c>
      <c r="F3033">
        <v>41040</v>
      </c>
      <c r="G3033">
        <v>30</v>
      </c>
    </row>
    <row r="3034" spans="1:7" ht="12.75" customHeight="1">
      <c r="A3034" t="s">
        <v>17215</v>
      </c>
      <c r="B3034" t="s">
        <v>1806</v>
      </c>
      <c r="C3034" t="s">
        <v>17216</v>
      </c>
      <c r="D3034">
        <v>1368</v>
      </c>
      <c r="E3034">
        <v>1368</v>
      </c>
      <c r="F3034">
        <v>54720</v>
      </c>
      <c r="G3034">
        <v>40</v>
      </c>
    </row>
    <row r="3035" spans="1:7" ht="12.75" customHeight="1">
      <c r="A3035" t="s">
        <v>15870</v>
      </c>
      <c r="B3035" t="s">
        <v>1806</v>
      </c>
      <c r="C3035" t="s">
        <v>15871</v>
      </c>
      <c r="D3035">
        <v>1368</v>
      </c>
      <c r="E3035">
        <v>1368</v>
      </c>
      <c r="F3035">
        <v>27360</v>
      </c>
      <c r="G3035">
        <v>20</v>
      </c>
    </row>
    <row r="3036" spans="1:7" ht="12.75" customHeight="1">
      <c r="A3036" t="s">
        <v>15642</v>
      </c>
      <c r="B3036" t="s">
        <v>1806</v>
      </c>
      <c r="C3036" t="s">
        <v>15643</v>
      </c>
      <c r="D3036">
        <v>1368</v>
      </c>
      <c r="E3036">
        <v>1368</v>
      </c>
      <c r="F3036">
        <v>27360</v>
      </c>
      <c r="G3036">
        <v>20</v>
      </c>
    </row>
    <row r="3037" spans="1:7" ht="12.75" customHeight="1">
      <c r="A3037" t="s">
        <v>6420</v>
      </c>
      <c r="B3037" t="s">
        <v>1806</v>
      </c>
      <c r="C3037" t="s">
        <v>6421</v>
      </c>
      <c r="D3037">
        <v>1368</v>
      </c>
      <c r="E3037">
        <v>1368</v>
      </c>
      <c r="F3037">
        <v>16416</v>
      </c>
      <c r="G3037">
        <v>12</v>
      </c>
    </row>
    <row r="3038" spans="1:7" ht="12.75" customHeight="1">
      <c r="A3038" t="s">
        <v>13471</v>
      </c>
      <c r="B3038" t="s">
        <v>1806</v>
      </c>
      <c r="C3038" t="s">
        <v>13472</v>
      </c>
      <c r="D3038">
        <v>1368</v>
      </c>
      <c r="E3038">
        <v>1368</v>
      </c>
      <c r="F3038">
        <v>13680</v>
      </c>
      <c r="G3038">
        <v>10</v>
      </c>
    </row>
    <row r="3039" spans="1:7" ht="12.75" customHeight="1">
      <c r="A3039" t="s">
        <v>14876</v>
      </c>
      <c r="B3039" t="s">
        <v>1806</v>
      </c>
      <c r="C3039" t="s">
        <v>14877</v>
      </c>
      <c r="D3039">
        <v>1368</v>
      </c>
      <c r="E3039">
        <v>1368</v>
      </c>
      <c r="F3039">
        <v>16416</v>
      </c>
      <c r="G3039">
        <v>12</v>
      </c>
    </row>
    <row r="3040" spans="1:7" ht="12.75" customHeight="1">
      <c r="A3040" t="s">
        <v>8688</v>
      </c>
      <c r="B3040" t="s">
        <v>1806</v>
      </c>
      <c r="C3040" t="s">
        <v>8689</v>
      </c>
      <c r="D3040">
        <v>1368</v>
      </c>
      <c r="E3040">
        <v>1368</v>
      </c>
      <c r="F3040">
        <v>27360</v>
      </c>
      <c r="G3040">
        <v>20</v>
      </c>
    </row>
    <row r="3041" spans="1:7" ht="12.75" customHeight="1">
      <c r="A3041" t="s">
        <v>8504</v>
      </c>
      <c r="B3041" t="s">
        <v>1806</v>
      </c>
      <c r="C3041" t="s">
        <v>8505</v>
      </c>
      <c r="D3041">
        <v>1368</v>
      </c>
      <c r="E3041">
        <v>1368</v>
      </c>
      <c r="F3041">
        <v>16416</v>
      </c>
      <c r="G3041">
        <v>12</v>
      </c>
    </row>
    <row r="3042" spans="1:7" ht="12.75" customHeight="1">
      <c r="A3042" t="s">
        <v>19729</v>
      </c>
      <c r="B3042" t="s">
        <v>1806</v>
      </c>
      <c r="C3042" t="s">
        <v>19730</v>
      </c>
      <c r="D3042">
        <v>1368</v>
      </c>
      <c r="E3042">
        <v>1368</v>
      </c>
      <c r="F3042">
        <v>16416</v>
      </c>
      <c r="G3042">
        <v>12</v>
      </c>
    </row>
    <row r="3043" spans="1:7" ht="12.75" customHeight="1">
      <c r="A3043" t="s">
        <v>8567</v>
      </c>
      <c r="B3043" t="s">
        <v>1806</v>
      </c>
      <c r="C3043" t="s">
        <v>8568</v>
      </c>
      <c r="D3043">
        <v>682</v>
      </c>
      <c r="E3043">
        <v>682</v>
      </c>
      <c r="F3043">
        <v>8184</v>
      </c>
      <c r="G3043">
        <v>12</v>
      </c>
    </row>
    <row r="3044" spans="1:7" ht="12.75" customHeight="1">
      <c r="A3044" t="s">
        <v>15053</v>
      </c>
      <c r="B3044" t="s">
        <v>1806</v>
      </c>
      <c r="C3044" t="s">
        <v>15054</v>
      </c>
      <c r="D3044">
        <v>1368</v>
      </c>
      <c r="E3044">
        <v>1368</v>
      </c>
      <c r="F3044">
        <v>20520</v>
      </c>
      <c r="G3044">
        <v>15</v>
      </c>
    </row>
    <row r="3045" spans="1:7" ht="12.75" customHeight="1">
      <c r="A3045" t="s">
        <v>15331</v>
      </c>
      <c r="B3045" t="s">
        <v>1806</v>
      </c>
      <c r="C3045" t="s">
        <v>15332</v>
      </c>
      <c r="D3045">
        <v>1368</v>
      </c>
      <c r="E3045">
        <v>1368</v>
      </c>
      <c r="F3045">
        <v>20520</v>
      </c>
      <c r="G3045">
        <v>15</v>
      </c>
    </row>
    <row r="3046" spans="1:7" ht="12.75" customHeight="1">
      <c r="A3046" t="s">
        <v>15666</v>
      </c>
      <c r="B3046" t="s">
        <v>1806</v>
      </c>
      <c r="C3046" t="s">
        <v>15667</v>
      </c>
      <c r="D3046">
        <v>1368</v>
      </c>
      <c r="E3046">
        <v>1368</v>
      </c>
      <c r="F3046">
        <v>20520</v>
      </c>
      <c r="G3046">
        <v>15</v>
      </c>
    </row>
    <row r="3047" spans="1:7" ht="12.75" customHeight="1">
      <c r="A3047" t="s">
        <v>15464</v>
      </c>
      <c r="B3047" t="s">
        <v>1806</v>
      </c>
      <c r="C3047" t="s">
        <v>15465</v>
      </c>
      <c r="D3047">
        <v>1368</v>
      </c>
      <c r="E3047">
        <v>1368</v>
      </c>
      <c r="F3047">
        <v>16416</v>
      </c>
      <c r="G3047">
        <v>12</v>
      </c>
    </row>
    <row r="3048" spans="1:7" ht="12.75" customHeight="1">
      <c r="A3048" t="s">
        <v>16044</v>
      </c>
      <c r="B3048" t="s">
        <v>1806</v>
      </c>
      <c r="C3048" t="s">
        <v>15465</v>
      </c>
      <c r="D3048">
        <v>1368</v>
      </c>
      <c r="E3048">
        <v>1368</v>
      </c>
      <c r="F3048">
        <v>16416</v>
      </c>
      <c r="G3048">
        <v>12</v>
      </c>
    </row>
    <row r="3049" spans="1:7" ht="12.75" customHeight="1">
      <c r="A3049" t="s">
        <v>16045</v>
      </c>
      <c r="B3049" t="s">
        <v>1806</v>
      </c>
      <c r="C3049" t="s">
        <v>16046</v>
      </c>
      <c r="D3049">
        <v>1368</v>
      </c>
      <c r="E3049">
        <v>1368</v>
      </c>
      <c r="F3049">
        <v>16416</v>
      </c>
      <c r="G3049">
        <v>12</v>
      </c>
    </row>
    <row r="3050" spans="1:7" ht="12.75" customHeight="1">
      <c r="A3050" t="s">
        <v>6381</v>
      </c>
      <c r="B3050" t="s">
        <v>1806</v>
      </c>
      <c r="C3050" t="s">
        <v>6382</v>
      </c>
      <c r="D3050">
        <v>1368</v>
      </c>
      <c r="E3050">
        <v>1368</v>
      </c>
      <c r="F3050">
        <v>13680</v>
      </c>
      <c r="G3050">
        <v>10</v>
      </c>
    </row>
    <row r="3051" spans="1:7" ht="12.75" customHeight="1">
      <c r="A3051" t="s">
        <v>6383</v>
      </c>
      <c r="B3051" t="s">
        <v>1806</v>
      </c>
      <c r="C3051" t="s">
        <v>6384</v>
      </c>
      <c r="D3051">
        <v>1368</v>
      </c>
      <c r="E3051">
        <v>1368</v>
      </c>
      <c r="F3051">
        <v>13680</v>
      </c>
      <c r="G3051">
        <v>10</v>
      </c>
    </row>
    <row r="3052" spans="1:7" ht="12.75" customHeight="1">
      <c r="A3052" t="s">
        <v>10982</v>
      </c>
      <c r="B3052" t="s">
        <v>1806</v>
      </c>
      <c r="C3052" t="s">
        <v>10983</v>
      </c>
      <c r="D3052">
        <v>1300</v>
      </c>
      <c r="E3052">
        <v>1300</v>
      </c>
      <c r="F3052">
        <v>20800</v>
      </c>
      <c r="G3052">
        <v>16</v>
      </c>
    </row>
    <row r="3053" spans="1:7" ht="12.75" customHeight="1">
      <c r="A3053" t="s">
        <v>10984</v>
      </c>
      <c r="B3053" t="s">
        <v>1806</v>
      </c>
      <c r="C3053" t="s">
        <v>10983</v>
      </c>
      <c r="D3053">
        <v>1300</v>
      </c>
      <c r="E3053">
        <v>1300</v>
      </c>
      <c r="F3053">
        <v>11700</v>
      </c>
      <c r="G3053">
        <v>9</v>
      </c>
    </row>
    <row r="3054" spans="1:7" ht="12.75" customHeight="1">
      <c r="A3054" t="s">
        <v>12862</v>
      </c>
      <c r="B3054" t="s">
        <v>1806</v>
      </c>
      <c r="C3054" t="s">
        <v>12863</v>
      </c>
      <c r="D3054">
        <v>1368</v>
      </c>
      <c r="E3054">
        <v>1368</v>
      </c>
      <c r="F3054">
        <v>16416</v>
      </c>
      <c r="G3054">
        <v>12</v>
      </c>
    </row>
    <row r="3055" spans="1:7" ht="12.75" customHeight="1">
      <c r="A3055" t="s">
        <v>13779</v>
      </c>
      <c r="B3055" t="s">
        <v>1806</v>
      </c>
      <c r="C3055" t="s">
        <v>13780</v>
      </c>
      <c r="D3055">
        <v>1368</v>
      </c>
      <c r="E3055">
        <v>1368</v>
      </c>
      <c r="F3055">
        <v>16416</v>
      </c>
      <c r="G3055">
        <v>12</v>
      </c>
    </row>
    <row r="3056" spans="1:7" ht="12.75" customHeight="1">
      <c r="A3056" t="s">
        <v>14273</v>
      </c>
      <c r="B3056" t="s">
        <v>1806</v>
      </c>
      <c r="C3056" t="s">
        <v>14274</v>
      </c>
      <c r="D3056">
        <v>1368</v>
      </c>
      <c r="E3056">
        <v>1368</v>
      </c>
      <c r="F3056">
        <v>16416</v>
      </c>
      <c r="G3056">
        <v>12</v>
      </c>
    </row>
    <row r="3057" spans="1:7" ht="12.75" customHeight="1">
      <c r="A3057" t="s">
        <v>14544</v>
      </c>
      <c r="B3057" t="s">
        <v>1806</v>
      </c>
      <c r="C3057" t="s">
        <v>14545</v>
      </c>
      <c r="D3057">
        <v>1368</v>
      </c>
      <c r="E3057">
        <v>1368</v>
      </c>
      <c r="F3057">
        <v>16416</v>
      </c>
      <c r="G3057">
        <v>12</v>
      </c>
    </row>
    <row r="3058" spans="1:7" ht="12.75" customHeight="1">
      <c r="A3058" t="s">
        <v>13302</v>
      </c>
      <c r="B3058" t="s">
        <v>1806</v>
      </c>
      <c r="C3058" t="s">
        <v>13303</v>
      </c>
      <c r="D3058">
        <v>1368</v>
      </c>
      <c r="E3058">
        <v>1368</v>
      </c>
      <c r="F3058">
        <v>16416</v>
      </c>
      <c r="G3058">
        <v>12</v>
      </c>
    </row>
    <row r="3059" spans="1:7" ht="12.75" customHeight="1">
      <c r="A3059" t="s">
        <v>14108</v>
      </c>
      <c r="B3059" t="s">
        <v>1806</v>
      </c>
      <c r="C3059" t="s">
        <v>14109</v>
      </c>
      <c r="D3059">
        <v>1368</v>
      </c>
      <c r="E3059">
        <v>1368</v>
      </c>
      <c r="F3059">
        <v>16416</v>
      </c>
      <c r="G3059">
        <v>12</v>
      </c>
    </row>
    <row r="3060" spans="1:7" ht="12.75" customHeight="1">
      <c r="A3060" t="s">
        <v>13567</v>
      </c>
      <c r="B3060" t="s">
        <v>1806</v>
      </c>
      <c r="C3060" t="s">
        <v>13568</v>
      </c>
      <c r="D3060">
        <v>1368</v>
      </c>
      <c r="E3060">
        <v>1368</v>
      </c>
      <c r="F3060">
        <v>16416</v>
      </c>
      <c r="G3060">
        <v>12</v>
      </c>
    </row>
    <row r="3061" spans="1:7" ht="12.75" customHeight="1">
      <c r="A3061" t="s">
        <v>14339</v>
      </c>
      <c r="B3061" t="s">
        <v>1806</v>
      </c>
      <c r="C3061" t="s">
        <v>14340</v>
      </c>
      <c r="D3061">
        <v>1368</v>
      </c>
      <c r="E3061">
        <v>1368</v>
      </c>
      <c r="F3061">
        <v>16416</v>
      </c>
      <c r="G3061">
        <v>12</v>
      </c>
    </row>
    <row r="3062" spans="1:7" ht="12.75" customHeight="1">
      <c r="A3062" t="s">
        <v>14265</v>
      </c>
      <c r="B3062" t="s">
        <v>1806</v>
      </c>
      <c r="C3062" t="s">
        <v>14266</v>
      </c>
      <c r="D3062">
        <v>1368</v>
      </c>
      <c r="E3062">
        <v>1368</v>
      </c>
      <c r="F3062">
        <v>21888</v>
      </c>
      <c r="G3062">
        <v>16</v>
      </c>
    </row>
    <row r="3063" spans="1:7" ht="12.75" customHeight="1">
      <c r="A3063" t="s">
        <v>12598</v>
      </c>
      <c r="B3063" t="s">
        <v>1806</v>
      </c>
      <c r="C3063" t="s">
        <v>12599</v>
      </c>
      <c r="D3063">
        <v>1368</v>
      </c>
      <c r="E3063">
        <v>1368</v>
      </c>
      <c r="F3063">
        <v>16416</v>
      </c>
      <c r="G3063">
        <v>12</v>
      </c>
    </row>
    <row r="3064" spans="1:7" ht="12.75" customHeight="1">
      <c r="A3064" t="s">
        <v>15278</v>
      </c>
      <c r="B3064" t="s">
        <v>1806</v>
      </c>
      <c r="C3064" t="s">
        <v>15279</v>
      </c>
      <c r="D3064">
        <v>1182.06</v>
      </c>
      <c r="E3064">
        <v>1182.06</v>
      </c>
      <c r="F3064">
        <v>14184.720000000001</v>
      </c>
      <c r="G3064">
        <v>12</v>
      </c>
    </row>
    <row r="3065" spans="1:7" ht="12.75" customHeight="1">
      <c r="A3065" t="s">
        <v>12155</v>
      </c>
      <c r="B3065" t="s">
        <v>1806</v>
      </c>
      <c r="C3065" t="s">
        <v>12156</v>
      </c>
      <c r="D3065">
        <v>1368</v>
      </c>
      <c r="E3065">
        <v>1368</v>
      </c>
      <c r="F3065">
        <v>16416</v>
      </c>
      <c r="G3065">
        <v>12</v>
      </c>
    </row>
    <row r="3066" spans="1:7" ht="12.75" customHeight="1">
      <c r="A3066" t="s">
        <v>5139</v>
      </c>
      <c r="B3066" t="s">
        <v>1806</v>
      </c>
      <c r="C3066" t="s">
        <v>5140</v>
      </c>
      <c r="D3066">
        <v>1368</v>
      </c>
      <c r="E3066">
        <v>1368</v>
      </c>
      <c r="F3066">
        <v>32832</v>
      </c>
      <c r="G3066">
        <v>24</v>
      </c>
    </row>
    <row r="3067" spans="1:7" ht="12.75" customHeight="1">
      <c r="A3067" t="s">
        <v>6338</v>
      </c>
      <c r="B3067" t="s">
        <v>1806</v>
      </c>
      <c r="C3067" t="s">
        <v>6339</v>
      </c>
      <c r="D3067">
        <v>1368</v>
      </c>
      <c r="E3067">
        <v>1368</v>
      </c>
      <c r="F3067">
        <v>13680</v>
      </c>
      <c r="G3067">
        <v>10</v>
      </c>
    </row>
    <row r="3068" spans="1:7" ht="12.75" customHeight="1">
      <c r="A3068" t="s">
        <v>6340</v>
      </c>
      <c r="B3068" t="s">
        <v>1806</v>
      </c>
      <c r="C3068" t="s">
        <v>6341</v>
      </c>
      <c r="D3068">
        <v>1368</v>
      </c>
      <c r="E3068">
        <v>1368</v>
      </c>
      <c r="F3068">
        <v>13680</v>
      </c>
      <c r="G3068">
        <v>10</v>
      </c>
    </row>
    <row r="3069" spans="1:7" ht="12.75" customHeight="1">
      <c r="A3069" t="s">
        <v>5110</v>
      </c>
      <c r="B3069" t="s">
        <v>1806</v>
      </c>
      <c r="C3069" t="s">
        <v>5111</v>
      </c>
      <c r="D3069">
        <v>1368</v>
      </c>
      <c r="E3069">
        <v>1368</v>
      </c>
      <c r="F3069">
        <v>19152</v>
      </c>
      <c r="G3069">
        <v>14</v>
      </c>
    </row>
    <row r="3070" spans="1:7" ht="12.75" customHeight="1">
      <c r="A3070" t="s">
        <v>11987</v>
      </c>
      <c r="B3070" t="s">
        <v>1806</v>
      </c>
      <c r="C3070" t="s">
        <v>11988</v>
      </c>
      <c r="D3070">
        <v>1368</v>
      </c>
      <c r="E3070">
        <v>1368</v>
      </c>
      <c r="F3070">
        <v>16416</v>
      </c>
      <c r="G3070">
        <v>12</v>
      </c>
    </row>
    <row r="3071" spans="1:7" ht="12.75" customHeight="1">
      <c r="A3071" t="s">
        <v>13061</v>
      </c>
      <c r="B3071" t="s">
        <v>1806</v>
      </c>
      <c r="C3071" t="s">
        <v>13062</v>
      </c>
      <c r="D3071">
        <v>1368</v>
      </c>
      <c r="E3071">
        <v>1368</v>
      </c>
      <c r="F3071">
        <v>16416</v>
      </c>
      <c r="G3071">
        <v>12</v>
      </c>
    </row>
    <row r="3072" spans="1:7" ht="12.75" customHeight="1">
      <c r="A3072" t="s">
        <v>13047</v>
      </c>
      <c r="B3072" t="s">
        <v>1806</v>
      </c>
      <c r="C3072" t="s">
        <v>13048</v>
      </c>
      <c r="D3072">
        <v>1368</v>
      </c>
      <c r="E3072">
        <v>1368</v>
      </c>
      <c r="F3072">
        <v>16416</v>
      </c>
      <c r="G3072">
        <v>12</v>
      </c>
    </row>
    <row r="3073" spans="1:7" ht="12.75" customHeight="1">
      <c r="A3073" t="s">
        <v>8571</v>
      </c>
      <c r="B3073" t="s">
        <v>1806</v>
      </c>
      <c r="C3073" t="s">
        <v>8572</v>
      </c>
      <c r="D3073">
        <v>1368</v>
      </c>
      <c r="E3073">
        <v>1368</v>
      </c>
      <c r="F3073">
        <v>27360</v>
      </c>
      <c r="G3073">
        <v>20</v>
      </c>
    </row>
    <row r="3074" spans="1:7" ht="12.75" customHeight="1">
      <c r="A3074" t="s">
        <v>12546</v>
      </c>
      <c r="B3074" t="s">
        <v>1806</v>
      </c>
      <c r="C3074" t="s">
        <v>12547</v>
      </c>
      <c r="D3074">
        <v>1368</v>
      </c>
      <c r="E3074">
        <v>1368</v>
      </c>
      <c r="F3074">
        <v>16416</v>
      </c>
      <c r="G3074">
        <v>12</v>
      </c>
    </row>
    <row r="3075" spans="1:7" ht="12.75" customHeight="1">
      <c r="A3075" t="s">
        <v>8599</v>
      </c>
      <c r="B3075" t="s">
        <v>1806</v>
      </c>
      <c r="C3075" t="s">
        <v>8600</v>
      </c>
      <c r="D3075">
        <v>1368</v>
      </c>
      <c r="E3075">
        <v>1368</v>
      </c>
      <c r="F3075">
        <v>21888</v>
      </c>
      <c r="G3075">
        <v>16</v>
      </c>
    </row>
    <row r="3076" spans="1:7" ht="12.75" customHeight="1">
      <c r="A3076" t="s">
        <v>14912</v>
      </c>
      <c r="B3076" t="s">
        <v>1806</v>
      </c>
      <c r="C3076" t="s">
        <v>14913</v>
      </c>
      <c r="D3076">
        <v>1368</v>
      </c>
      <c r="E3076">
        <v>1368</v>
      </c>
      <c r="F3076">
        <v>21888</v>
      </c>
      <c r="G3076">
        <v>16</v>
      </c>
    </row>
    <row r="3077" spans="1:7" ht="12.75" customHeight="1">
      <c r="A3077" t="s">
        <v>16051</v>
      </c>
      <c r="B3077" t="s">
        <v>1806</v>
      </c>
      <c r="C3077" t="s">
        <v>16052</v>
      </c>
      <c r="D3077">
        <v>1368</v>
      </c>
      <c r="E3077">
        <v>1368</v>
      </c>
      <c r="F3077">
        <v>16416</v>
      </c>
      <c r="G3077">
        <v>12</v>
      </c>
    </row>
    <row r="3078" spans="1:7" ht="12.75" customHeight="1">
      <c r="A3078" t="s">
        <v>5011</v>
      </c>
      <c r="B3078" t="s">
        <v>1806</v>
      </c>
      <c r="C3078" t="s">
        <v>5012</v>
      </c>
      <c r="D3078">
        <v>1368</v>
      </c>
      <c r="E3078">
        <v>1368</v>
      </c>
      <c r="F3078">
        <v>27360</v>
      </c>
      <c r="G3078">
        <v>20</v>
      </c>
    </row>
    <row r="3079" spans="1:7" ht="12.75" customHeight="1">
      <c r="A3079" t="s">
        <v>4997</v>
      </c>
      <c r="B3079" t="s">
        <v>1806</v>
      </c>
      <c r="C3079" t="s">
        <v>4998</v>
      </c>
      <c r="D3079">
        <v>1368</v>
      </c>
      <c r="E3079">
        <v>1368</v>
      </c>
      <c r="F3079">
        <v>24624</v>
      </c>
      <c r="G3079">
        <v>18</v>
      </c>
    </row>
    <row r="3080" spans="1:7" ht="12.75" customHeight="1">
      <c r="A3080" t="s">
        <v>18223</v>
      </c>
      <c r="B3080" t="s">
        <v>1806</v>
      </c>
      <c r="C3080" t="s">
        <v>18224</v>
      </c>
      <c r="D3080">
        <v>1133</v>
      </c>
      <c r="E3080">
        <v>1133</v>
      </c>
      <c r="F3080">
        <v>22660</v>
      </c>
      <c r="G3080">
        <v>20</v>
      </c>
    </row>
    <row r="3081" spans="1:7" ht="12.75" customHeight="1">
      <c r="A3081" t="s">
        <v>5061</v>
      </c>
      <c r="B3081" t="s">
        <v>1806</v>
      </c>
      <c r="C3081" t="s">
        <v>5062</v>
      </c>
      <c r="D3081">
        <v>1368</v>
      </c>
      <c r="E3081">
        <v>1368</v>
      </c>
      <c r="F3081">
        <v>27360</v>
      </c>
      <c r="G3081">
        <v>20</v>
      </c>
    </row>
    <row r="3082" spans="1:7" ht="12.75" customHeight="1">
      <c r="A3082" t="s">
        <v>19499</v>
      </c>
      <c r="B3082" t="s">
        <v>1806</v>
      </c>
      <c r="C3082" t="s">
        <v>19500</v>
      </c>
      <c r="D3082">
        <v>1368</v>
      </c>
      <c r="E3082">
        <v>1368</v>
      </c>
      <c r="F3082">
        <v>24624</v>
      </c>
      <c r="G3082">
        <v>18</v>
      </c>
    </row>
    <row r="3083" spans="1:7" ht="12.75" customHeight="1">
      <c r="A3083" t="s">
        <v>1805</v>
      </c>
      <c r="B3083" t="s">
        <v>1806</v>
      </c>
      <c r="C3083" t="s">
        <v>1807</v>
      </c>
      <c r="D3083">
        <v>1368</v>
      </c>
      <c r="E3083">
        <v>1368</v>
      </c>
      <c r="F3083">
        <v>13680</v>
      </c>
      <c r="G3083">
        <v>10</v>
      </c>
    </row>
    <row r="3084" spans="1:7" ht="12.75" customHeight="1">
      <c r="A3084" t="s">
        <v>12334</v>
      </c>
      <c r="B3084" t="s">
        <v>1806</v>
      </c>
      <c r="C3084" t="s">
        <v>12335</v>
      </c>
      <c r="D3084">
        <v>1368</v>
      </c>
      <c r="E3084">
        <v>1368</v>
      </c>
      <c r="F3084">
        <v>32832</v>
      </c>
      <c r="G3084">
        <v>24</v>
      </c>
    </row>
    <row r="3085" spans="1:7" ht="12.75" customHeight="1">
      <c r="A3085" t="s">
        <v>11509</v>
      </c>
      <c r="B3085" t="s">
        <v>1806</v>
      </c>
      <c r="C3085" t="s">
        <v>11510</v>
      </c>
      <c r="D3085">
        <v>1368</v>
      </c>
      <c r="E3085">
        <v>1368</v>
      </c>
      <c r="F3085">
        <v>16416</v>
      </c>
      <c r="G3085">
        <v>12</v>
      </c>
    </row>
    <row r="3086" spans="1:7" ht="12.75" customHeight="1">
      <c r="A3086" t="s">
        <v>11639</v>
      </c>
      <c r="B3086" t="s">
        <v>1806</v>
      </c>
      <c r="C3086" t="s">
        <v>11640</v>
      </c>
      <c r="D3086">
        <v>1368</v>
      </c>
      <c r="E3086">
        <v>2736</v>
      </c>
      <c r="F3086">
        <v>16416</v>
      </c>
      <c r="G3086">
        <v>12</v>
      </c>
    </row>
    <row r="3087" spans="1:7" ht="12.75" customHeight="1">
      <c r="A3087" t="s">
        <v>13308</v>
      </c>
      <c r="B3087" t="s">
        <v>1806</v>
      </c>
      <c r="C3087" t="s">
        <v>13309</v>
      </c>
      <c r="D3087">
        <v>1368</v>
      </c>
      <c r="E3087">
        <v>1368</v>
      </c>
      <c r="F3087">
        <v>8208</v>
      </c>
      <c r="G3087">
        <v>6</v>
      </c>
    </row>
    <row r="3088" spans="1:7" ht="12.75" customHeight="1">
      <c r="A3088" t="s">
        <v>13467</v>
      </c>
      <c r="B3088" t="s">
        <v>1806</v>
      </c>
      <c r="C3088" t="s">
        <v>13468</v>
      </c>
      <c r="D3088">
        <v>1368</v>
      </c>
      <c r="E3088">
        <v>1368</v>
      </c>
      <c r="F3088">
        <v>16416</v>
      </c>
      <c r="G3088">
        <v>12</v>
      </c>
    </row>
    <row r="3089" spans="1:7" ht="12.75" customHeight="1">
      <c r="A3089" t="s">
        <v>10849</v>
      </c>
      <c r="B3089" t="s">
        <v>1806</v>
      </c>
      <c r="C3089" t="s">
        <v>10850</v>
      </c>
      <c r="D3089">
        <v>1290</v>
      </c>
      <c r="E3089">
        <v>1290</v>
      </c>
      <c r="F3089">
        <v>20640</v>
      </c>
      <c r="G3089">
        <v>16</v>
      </c>
    </row>
    <row r="3090" spans="1:7" ht="12.75" customHeight="1">
      <c r="A3090" t="s">
        <v>14472</v>
      </c>
      <c r="B3090" t="s">
        <v>1806</v>
      </c>
      <c r="C3090" t="s">
        <v>14473</v>
      </c>
      <c r="D3090">
        <v>1368</v>
      </c>
      <c r="E3090">
        <v>1368</v>
      </c>
      <c r="F3090">
        <v>21888</v>
      </c>
      <c r="G3090">
        <v>16</v>
      </c>
    </row>
    <row r="3091" spans="1:7" ht="12.75" customHeight="1">
      <c r="A3091" t="s">
        <v>14564</v>
      </c>
      <c r="B3091" t="s">
        <v>1806</v>
      </c>
      <c r="C3091" t="s">
        <v>14565</v>
      </c>
      <c r="D3091">
        <v>1368</v>
      </c>
      <c r="E3091">
        <v>1368</v>
      </c>
      <c r="F3091">
        <v>21888</v>
      </c>
      <c r="G3091">
        <v>16</v>
      </c>
    </row>
    <row r="3092" spans="1:7" ht="12.75" customHeight="1">
      <c r="A3092" t="s">
        <v>12005</v>
      </c>
      <c r="B3092" t="s">
        <v>1806</v>
      </c>
      <c r="C3092" t="s">
        <v>12006</v>
      </c>
      <c r="D3092">
        <v>1368</v>
      </c>
      <c r="E3092">
        <v>1368</v>
      </c>
      <c r="F3092">
        <v>27360</v>
      </c>
      <c r="G3092">
        <v>20</v>
      </c>
    </row>
    <row r="3093" spans="1:7" ht="12.75" customHeight="1">
      <c r="A3093" t="s">
        <v>13900</v>
      </c>
      <c r="B3093" t="s">
        <v>1806</v>
      </c>
      <c r="C3093" t="s">
        <v>13901</v>
      </c>
      <c r="D3093">
        <v>1368</v>
      </c>
      <c r="E3093">
        <v>1368</v>
      </c>
      <c r="F3093">
        <v>27360</v>
      </c>
      <c r="G3093">
        <v>20</v>
      </c>
    </row>
    <row r="3094" spans="1:7" ht="12.75" customHeight="1">
      <c r="A3094" t="s">
        <v>13902</v>
      </c>
      <c r="B3094" t="s">
        <v>1806</v>
      </c>
      <c r="C3094" t="s">
        <v>13903</v>
      </c>
      <c r="D3094">
        <v>1368</v>
      </c>
      <c r="E3094">
        <v>1368</v>
      </c>
      <c r="F3094">
        <v>27360</v>
      </c>
      <c r="G3094">
        <v>20</v>
      </c>
    </row>
    <row r="3095" spans="1:7" ht="12.75" customHeight="1">
      <c r="A3095" t="s">
        <v>12362</v>
      </c>
      <c r="B3095" t="s">
        <v>1806</v>
      </c>
      <c r="C3095" t="s">
        <v>12363</v>
      </c>
      <c r="D3095">
        <v>1368</v>
      </c>
      <c r="E3095">
        <v>1368</v>
      </c>
      <c r="F3095">
        <v>27360</v>
      </c>
      <c r="G3095">
        <v>20</v>
      </c>
    </row>
    <row r="3096" spans="1:7" ht="12.75" customHeight="1">
      <c r="A3096" t="s">
        <v>8575</v>
      </c>
      <c r="B3096" t="s">
        <v>1806</v>
      </c>
      <c r="C3096" t="s">
        <v>8576</v>
      </c>
      <c r="D3096">
        <v>1368</v>
      </c>
      <c r="E3096">
        <v>1368</v>
      </c>
      <c r="F3096">
        <v>27360</v>
      </c>
      <c r="G3096">
        <v>20</v>
      </c>
    </row>
    <row r="3097" spans="1:7" ht="12.75" customHeight="1">
      <c r="A3097" t="s">
        <v>19013</v>
      </c>
      <c r="B3097" t="s">
        <v>1806</v>
      </c>
      <c r="C3097" t="s">
        <v>19014</v>
      </c>
      <c r="D3097">
        <v>1145.45</v>
      </c>
      <c r="E3097">
        <v>1145.45</v>
      </c>
      <c r="F3097">
        <v>22909</v>
      </c>
      <c r="G3097">
        <v>20</v>
      </c>
    </row>
    <row r="3098" spans="1:7" ht="12.75" customHeight="1">
      <c r="A3098" t="s">
        <v>15388</v>
      </c>
      <c r="B3098" t="s">
        <v>1806</v>
      </c>
      <c r="C3098" t="s">
        <v>15389</v>
      </c>
      <c r="D3098">
        <v>1368</v>
      </c>
      <c r="E3098">
        <v>1368</v>
      </c>
      <c r="F3098">
        <v>16416</v>
      </c>
      <c r="G3098">
        <v>12</v>
      </c>
    </row>
    <row r="3099" spans="1:7" ht="12.75" customHeight="1">
      <c r="A3099" t="s">
        <v>772</v>
      </c>
      <c r="B3099" t="s">
        <v>1806</v>
      </c>
      <c r="C3099" t="s">
        <v>773</v>
      </c>
      <c r="D3099">
        <v>1368</v>
      </c>
      <c r="E3099">
        <v>1368</v>
      </c>
      <c r="F3099">
        <v>32832</v>
      </c>
      <c r="G3099">
        <v>24</v>
      </c>
    </row>
    <row r="3100" spans="1:7" ht="12.75" customHeight="1">
      <c r="A3100" t="s">
        <v>5137</v>
      </c>
      <c r="B3100" t="s">
        <v>1806</v>
      </c>
      <c r="C3100" t="s">
        <v>5138</v>
      </c>
      <c r="D3100">
        <v>1368</v>
      </c>
      <c r="E3100">
        <v>1368</v>
      </c>
      <c r="F3100">
        <v>32832</v>
      </c>
      <c r="G3100">
        <v>24</v>
      </c>
    </row>
    <row r="3101" spans="1:7" ht="12.75" customHeight="1">
      <c r="A3101" t="s">
        <v>12672</v>
      </c>
      <c r="B3101" t="s">
        <v>1806</v>
      </c>
      <c r="C3101" t="s">
        <v>12673</v>
      </c>
      <c r="D3101">
        <v>1368</v>
      </c>
      <c r="E3101">
        <v>1368</v>
      </c>
      <c r="F3101">
        <v>27360</v>
      </c>
      <c r="G3101">
        <v>20</v>
      </c>
    </row>
    <row r="3102" spans="1:7" ht="12.75" customHeight="1">
      <c r="A3102" t="s">
        <v>15032</v>
      </c>
      <c r="B3102" t="s">
        <v>1806</v>
      </c>
      <c r="C3102" t="s">
        <v>15033</v>
      </c>
      <c r="D3102">
        <v>1368</v>
      </c>
      <c r="E3102">
        <v>1368</v>
      </c>
      <c r="F3102">
        <v>16416</v>
      </c>
      <c r="G3102">
        <v>12</v>
      </c>
    </row>
    <row r="3103" spans="1:7" ht="12.75" customHeight="1">
      <c r="A3103" t="s">
        <v>11507</v>
      </c>
      <c r="B3103" t="s">
        <v>1806</v>
      </c>
      <c r="C3103" t="s">
        <v>11508</v>
      </c>
      <c r="D3103">
        <v>1368</v>
      </c>
      <c r="E3103">
        <v>1368</v>
      </c>
      <c r="F3103">
        <v>27360</v>
      </c>
      <c r="G3103">
        <v>20</v>
      </c>
    </row>
    <row r="3104" spans="1:7" ht="12.75" customHeight="1">
      <c r="A3104" t="s">
        <v>11818</v>
      </c>
      <c r="B3104" t="s">
        <v>1806</v>
      </c>
      <c r="C3104" t="s">
        <v>11819</v>
      </c>
      <c r="D3104">
        <v>1368</v>
      </c>
      <c r="E3104">
        <v>1368</v>
      </c>
      <c r="F3104">
        <v>27360</v>
      </c>
      <c r="G3104">
        <v>20</v>
      </c>
    </row>
    <row r="3105" spans="1:7" ht="12.75" customHeight="1">
      <c r="A3105" t="s">
        <v>5141</v>
      </c>
      <c r="B3105" t="s">
        <v>1806</v>
      </c>
      <c r="C3105" t="s">
        <v>5142</v>
      </c>
      <c r="D3105">
        <v>1368</v>
      </c>
      <c r="E3105">
        <v>1368</v>
      </c>
      <c r="F3105">
        <v>32832</v>
      </c>
      <c r="G3105">
        <v>24</v>
      </c>
    </row>
    <row r="3106" spans="1:7" ht="12.75" customHeight="1">
      <c r="A3106" t="s">
        <v>12217</v>
      </c>
      <c r="B3106" t="s">
        <v>1806</v>
      </c>
      <c r="C3106" t="s">
        <v>12218</v>
      </c>
      <c r="D3106">
        <v>1368</v>
      </c>
      <c r="E3106">
        <v>1368</v>
      </c>
      <c r="F3106">
        <v>16416</v>
      </c>
      <c r="G3106">
        <v>12</v>
      </c>
    </row>
    <row r="3107" spans="1:7" ht="12.75" customHeight="1">
      <c r="A3107" t="s">
        <v>13169</v>
      </c>
      <c r="B3107" t="s">
        <v>1806</v>
      </c>
      <c r="C3107" t="s">
        <v>13170</v>
      </c>
      <c r="D3107">
        <v>1368</v>
      </c>
      <c r="E3107">
        <v>1368</v>
      </c>
      <c r="F3107">
        <v>16416</v>
      </c>
      <c r="G3107">
        <v>12</v>
      </c>
    </row>
    <row r="3108" spans="1:7" ht="12.75" customHeight="1">
      <c r="A3108" t="s">
        <v>12221</v>
      </c>
      <c r="B3108" t="s">
        <v>1806</v>
      </c>
      <c r="C3108" t="s">
        <v>12222</v>
      </c>
      <c r="D3108">
        <v>1368</v>
      </c>
      <c r="E3108">
        <v>1368</v>
      </c>
      <c r="F3108">
        <v>16416</v>
      </c>
      <c r="G3108">
        <v>12</v>
      </c>
    </row>
    <row r="3109" spans="1:7" ht="12.75" customHeight="1">
      <c r="A3109" t="s">
        <v>16880</v>
      </c>
      <c r="B3109" t="s">
        <v>1806</v>
      </c>
      <c r="C3109" t="s">
        <v>16881</v>
      </c>
      <c r="D3109">
        <v>1368</v>
      </c>
      <c r="E3109">
        <v>1368</v>
      </c>
      <c r="F3109">
        <v>24624</v>
      </c>
      <c r="G3109">
        <v>18</v>
      </c>
    </row>
    <row r="3110" spans="1:7" ht="12.75" customHeight="1">
      <c r="A3110" t="s">
        <v>11513</v>
      </c>
      <c r="B3110" t="s">
        <v>1806</v>
      </c>
      <c r="C3110" t="s">
        <v>11514</v>
      </c>
      <c r="D3110">
        <v>1368</v>
      </c>
      <c r="E3110">
        <v>1368</v>
      </c>
      <c r="F3110">
        <v>16416</v>
      </c>
      <c r="G3110">
        <v>12</v>
      </c>
    </row>
    <row r="3111" spans="1:7" ht="12.75" customHeight="1">
      <c r="A3111" t="s">
        <v>11668</v>
      </c>
      <c r="B3111" t="s">
        <v>1806</v>
      </c>
      <c r="C3111" t="s">
        <v>11669</v>
      </c>
      <c r="D3111">
        <v>1368</v>
      </c>
      <c r="E3111">
        <v>2736</v>
      </c>
      <c r="F3111">
        <v>16416</v>
      </c>
      <c r="G3111">
        <v>12</v>
      </c>
    </row>
    <row r="3112" spans="1:7" ht="12.75" customHeight="1">
      <c r="A3112" t="s">
        <v>13213</v>
      </c>
      <c r="B3112" t="s">
        <v>1806</v>
      </c>
      <c r="C3112" t="s">
        <v>13214</v>
      </c>
      <c r="D3112">
        <v>1368</v>
      </c>
      <c r="E3112">
        <v>1368</v>
      </c>
      <c r="F3112">
        <v>27360</v>
      </c>
      <c r="G3112">
        <v>20</v>
      </c>
    </row>
    <row r="3113" spans="1:7" ht="12.75" customHeight="1">
      <c r="A3113" t="s">
        <v>12652</v>
      </c>
      <c r="B3113" t="s">
        <v>1806</v>
      </c>
      <c r="C3113" t="s">
        <v>12653</v>
      </c>
      <c r="D3113">
        <v>1368</v>
      </c>
      <c r="E3113">
        <v>1368</v>
      </c>
      <c r="F3113">
        <v>27360</v>
      </c>
      <c r="G3113">
        <v>20</v>
      </c>
    </row>
    <row r="3114" spans="1:7" ht="12.75" customHeight="1">
      <c r="A3114" t="s">
        <v>15356</v>
      </c>
      <c r="B3114" t="s">
        <v>1806</v>
      </c>
      <c r="C3114" t="s">
        <v>15357</v>
      </c>
      <c r="D3114">
        <v>1368</v>
      </c>
      <c r="E3114">
        <v>1368</v>
      </c>
      <c r="F3114">
        <v>27360</v>
      </c>
      <c r="G3114">
        <v>20</v>
      </c>
    </row>
    <row r="3115" spans="1:7" ht="12.75" customHeight="1">
      <c r="A3115" t="s">
        <v>12654</v>
      </c>
      <c r="B3115" t="s">
        <v>1806</v>
      </c>
      <c r="C3115" t="s">
        <v>12655</v>
      </c>
      <c r="D3115">
        <v>1368</v>
      </c>
      <c r="E3115">
        <v>1368</v>
      </c>
      <c r="F3115">
        <v>27360</v>
      </c>
      <c r="G3115">
        <v>20</v>
      </c>
    </row>
    <row r="3116" spans="1:7" ht="12.75" customHeight="1">
      <c r="A3116" t="s">
        <v>15354</v>
      </c>
      <c r="B3116" t="s">
        <v>1806</v>
      </c>
      <c r="C3116" t="s">
        <v>15355</v>
      </c>
      <c r="D3116">
        <v>1368</v>
      </c>
      <c r="E3116">
        <v>1368</v>
      </c>
      <c r="F3116">
        <v>27360</v>
      </c>
      <c r="G3116">
        <v>20</v>
      </c>
    </row>
    <row r="3117" spans="1:7" ht="12.75" customHeight="1">
      <c r="A3117" t="s">
        <v>14331</v>
      </c>
      <c r="B3117" t="s">
        <v>1806</v>
      </c>
      <c r="C3117" t="s">
        <v>14332</v>
      </c>
      <c r="D3117">
        <v>1368</v>
      </c>
      <c r="E3117">
        <v>1368</v>
      </c>
      <c r="F3117">
        <v>27360</v>
      </c>
      <c r="G3117">
        <v>20</v>
      </c>
    </row>
    <row r="3118" spans="1:7" ht="12.75" customHeight="1">
      <c r="A3118" t="s">
        <v>12424</v>
      </c>
      <c r="B3118" t="s">
        <v>1806</v>
      </c>
      <c r="C3118" t="s">
        <v>12425</v>
      </c>
      <c r="D3118">
        <v>1368</v>
      </c>
      <c r="E3118">
        <v>1368</v>
      </c>
      <c r="F3118">
        <v>21888</v>
      </c>
      <c r="G3118">
        <v>16</v>
      </c>
    </row>
    <row r="3119" spans="1:7" ht="12.75" customHeight="1">
      <c r="A3119" t="s">
        <v>12426</v>
      </c>
      <c r="B3119" t="s">
        <v>1806</v>
      </c>
      <c r="C3119" t="s">
        <v>12427</v>
      </c>
      <c r="D3119">
        <v>1368</v>
      </c>
      <c r="E3119">
        <v>1368</v>
      </c>
      <c r="F3119">
        <v>21888</v>
      </c>
      <c r="G3119">
        <v>16</v>
      </c>
    </row>
    <row r="3120" spans="1:7" ht="12.75" customHeight="1">
      <c r="A3120" t="s">
        <v>12428</v>
      </c>
      <c r="B3120" t="s">
        <v>1806</v>
      </c>
      <c r="C3120" t="s">
        <v>12429</v>
      </c>
      <c r="D3120">
        <v>1368</v>
      </c>
      <c r="E3120">
        <v>1368</v>
      </c>
      <c r="F3120">
        <v>21888</v>
      </c>
      <c r="G3120">
        <v>16</v>
      </c>
    </row>
    <row r="3121" spans="1:7" ht="12.75" customHeight="1">
      <c r="A3121" t="s">
        <v>14196</v>
      </c>
      <c r="B3121" t="s">
        <v>1806</v>
      </c>
      <c r="C3121" t="s">
        <v>14197</v>
      </c>
      <c r="D3121">
        <v>1312.2</v>
      </c>
      <c r="E3121">
        <v>1312.2</v>
      </c>
      <c r="F3121">
        <v>13122</v>
      </c>
      <c r="G3121">
        <v>10</v>
      </c>
    </row>
    <row r="3122" spans="1:7" ht="12.75" customHeight="1">
      <c r="A3122" t="s">
        <v>15358</v>
      </c>
      <c r="B3122" t="s">
        <v>1806</v>
      </c>
      <c r="C3122" t="s">
        <v>15359</v>
      </c>
      <c r="D3122">
        <v>1368</v>
      </c>
      <c r="E3122">
        <v>1368</v>
      </c>
      <c r="F3122">
        <v>21888</v>
      </c>
      <c r="G3122">
        <v>16</v>
      </c>
    </row>
    <row r="3123" spans="1:7" ht="12.75" customHeight="1">
      <c r="A3123" t="s">
        <v>16007</v>
      </c>
      <c r="B3123" t="s">
        <v>1806</v>
      </c>
      <c r="C3123" t="s">
        <v>15359</v>
      </c>
      <c r="D3123">
        <v>1368</v>
      </c>
      <c r="E3123">
        <v>1368</v>
      </c>
      <c r="F3123">
        <v>21888</v>
      </c>
      <c r="G3123">
        <v>16</v>
      </c>
    </row>
    <row r="3124" spans="1:7" ht="12.75" customHeight="1">
      <c r="A3124" t="s">
        <v>15360</v>
      </c>
      <c r="B3124" t="s">
        <v>1806</v>
      </c>
      <c r="C3124" t="s">
        <v>15361</v>
      </c>
      <c r="D3124">
        <v>1368</v>
      </c>
      <c r="E3124">
        <v>1368</v>
      </c>
      <c r="F3124">
        <v>21888</v>
      </c>
      <c r="G3124">
        <v>16</v>
      </c>
    </row>
    <row r="3125" spans="1:7" ht="12.75" customHeight="1">
      <c r="A3125" t="s">
        <v>16812</v>
      </c>
      <c r="B3125" t="s">
        <v>1806</v>
      </c>
      <c r="C3125" t="s">
        <v>16813</v>
      </c>
      <c r="D3125">
        <v>1368</v>
      </c>
      <c r="E3125">
        <v>1368</v>
      </c>
      <c r="F3125">
        <v>21888</v>
      </c>
      <c r="G3125">
        <v>16</v>
      </c>
    </row>
    <row r="3126" spans="1:7" ht="12.75" customHeight="1">
      <c r="A3126" t="s">
        <v>15036</v>
      </c>
      <c r="B3126" t="s">
        <v>1806</v>
      </c>
      <c r="C3126" t="s">
        <v>15037</v>
      </c>
      <c r="D3126">
        <v>1368</v>
      </c>
      <c r="E3126">
        <v>1368</v>
      </c>
      <c r="F3126">
        <v>16416</v>
      </c>
      <c r="G3126">
        <v>12</v>
      </c>
    </row>
    <row r="3127" spans="1:7" ht="12.75" customHeight="1">
      <c r="A3127" t="s">
        <v>15390</v>
      </c>
      <c r="B3127" t="s">
        <v>1806</v>
      </c>
      <c r="C3127" t="s">
        <v>15391</v>
      </c>
      <c r="D3127">
        <v>1368</v>
      </c>
      <c r="E3127">
        <v>1368</v>
      </c>
      <c r="F3127">
        <v>16416</v>
      </c>
      <c r="G3127">
        <v>12</v>
      </c>
    </row>
    <row r="3128" spans="1:7" ht="12.75" customHeight="1">
      <c r="A3128" t="s">
        <v>14327</v>
      </c>
      <c r="B3128" t="s">
        <v>1806</v>
      </c>
      <c r="C3128" t="s">
        <v>14328</v>
      </c>
      <c r="D3128">
        <v>1368</v>
      </c>
      <c r="E3128">
        <v>1368</v>
      </c>
      <c r="F3128">
        <v>16416</v>
      </c>
      <c r="G3128">
        <v>12</v>
      </c>
    </row>
    <row r="3129" spans="1:7" ht="12.75" customHeight="1">
      <c r="A3129" t="s">
        <v>15377</v>
      </c>
      <c r="B3129" t="s">
        <v>1806</v>
      </c>
      <c r="C3129" t="s">
        <v>15378</v>
      </c>
      <c r="D3129">
        <v>1368</v>
      </c>
      <c r="E3129">
        <v>1368</v>
      </c>
      <c r="F3129">
        <v>16416</v>
      </c>
      <c r="G3129">
        <v>12</v>
      </c>
    </row>
    <row r="3130" spans="1:7" ht="12.75" customHeight="1">
      <c r="A3130" t="s">
        <v>13489</v>
      </c>
      <c r="B3130" t="s">
        <v>1806</v>
      </c>
      <c r="C3130" t="s">
        <v>13490</v>
      </c>
      <c r="D3130">
        <v>1368</v>
      </c>
      <c r="E3130">
        <v>1368</v>
      </c>
      <c r="F3130">
        <v>16416</v>
      </c>
      <c r="G3130">
        <v>12</v>
      </c>
    </row>
    <row r="3131" spans="1:7" ht="12.75" customHeight="1">
      <c r="A3131" t="s">
        <v>1869</v>
      </c>
      <c r="B3131" t="s">
        <v>1806</v>
      </c>
      <c r="C3131" t="s">
        <v>1870</v>
      </c>
      <c r="D3131">
        <v>1368</v>
      </c>
      <c r="E3131">
        <v>2736</v>
      </c>
      <c r="F3131">
        <v>13680</v>
      </c>
      <c r="G3131">
        <v>10</v>
      </c>
    </row>
    <row r="3132" spans="1:7" ht="12.75" customHeight="1">
      <c r="A3132" t="s">
        <v>15250</v>
      </c>
      <c r="B3132" t="s">
        <v>1806</v>
      </c>
      <c r="C3132" t="s">
        <v>15251</v>
      </c>
      <c r="D3132">
        <v>1368</v>
      </c>
      <c r="E3132">
        <v>1368</v>
      </c>
      <c r="F3132">
        <v>41040</v>
      </c>
      <c r="G3132">
        <v>30</v>
      </c>
    </row>
    <row r="3133" spans="1:7" ht="12.75" customHeight="1">
      <c r="A3133" t="s">
        <v>16262</v>
      </c>
      <c r="B3133" t="s">
        <v>1806</v>
      </c>
      <c r="C3133" t="s">
        <v>16263</v>
      </c>
      <c r="D3133">
        <v>1368</v>
      </c>
      <c r="E3133">
        <v>1368</v>
      </c>
      <c r="F3133">
        <v>41040</v>
      </c>
      <c r="G3133">
        <v>30</v>
      </c>
    </row>
    <row r="3134" spans="1:7" ht="12.75" customHeight="1">
      <c r="A3134" t="s">
        <v>13944</v>
      </c>
      <c r="B3134" t="s">
        <v>1806</v>
      </c>
      <c r="C3134" t="s">
        <v>13945</v>
      </c>
      <c r="D3134">
        <v>1368</v>
      </c>
      <c r="E3134">
        <v>1368</v>
      </c>
      <c r="F3134">
        <v>16416</v>
      </c>
      <c r="G3134">
        <v>12</v>
      </c>
    </row>
    <row r="3135" spans="1:7" ht="12.75" customHeight="1">
      <c r="A3135" t="s">
        <v>18459</v>
      </c>
      <c r="B3135" t="s">
        <v>1806</v>
      </c>
      <c r="C3135" t="s">
        <v>18460</v>
      </c>
      <c r="D3135">
        <v>1178</v>
      </c>
      <c r="E3135">
        <v>1178</v>
      </c>
      <c r="F3135">
        <v>14136</v>
      </c>
      <c r="G3135">
        <v>12</v>
      </c>
    </row>
    <row r="3136" spans="1:7" ht="12.75" customHeight="1">
      <c r="A3136" t="s">
        <v>18303</v>
      </c>
      <c r="B3136" t="s">
        <v>1806</v>
      </c>
      <c r="C3136" t="s">
        <v>18304</v>
      </c>
      <c r="D3136">
        <v>1154</v>
      </c>
      <c r="E3136">
        <v>1154</v>
      </c>
      <c r="F3136">
        <v>13848</v>
      </c>
      <c r="G3136">
        <v>12</v>
      </c>
    </row>
    <row r="3137" spans="1:7" ht="12.75" customHeight="1">
      <c r="A3137" t="s">
        <v>12455</v>
      </c>
      <c r="B3137" t="s">
        <v>1806</v>
      </c>
      <c r="C3137" t="s">
        <v>12456</v>
      </c>
      <c r="D3137">
        <v>1368</v>
      </c>
      <c r="E3137">
        <v>1368</v>
      </c>
      <c r="F3137">
        <v>43776</v>
      </c>
      <c r="G3137">
        <v>32</v>
      </c>
    </row>
    <row r="3138" spans="1:7" ht="12.75" customHeight="1">
      <c r="A3138" t="s">
        <v>11519</v>
      </c>
      <c r="B3138" t="s">
        <v>1806</v>
      </c>
      <c r="C3138" t="s">
        <v>11520</v>
      </c>
      <c r="D3138">
        <v>1368</v>
      </c>
      <c r="E3138">
        <v>1368</v>
      </c>
      <c r="F3138">
        <v>27360</v>
      </c>
      <c r="G3138">
        <v>20</v>
      </c>
    </row>
    <row r="3139" spans="1:7" ht="12.75" customHeight="1">
      <c r="A3139" t="s">
        <v>14210</v>
      </c>
      <c r="B3139" t="s">
        <v>1806</v>
      </c>
      <c r="C3139" t="s">
        <v>14211</v>
      </c>
      <c r="D3139">
        <v>1368</v>
      </c>
      <c r="E3139">
        <v>1368</v>
      </c>
      <c r="F3139">
        <v>16416</v>
      </c>
      <c r="G3139">
        <v>12</v>
      </c>
    </row>
    <row r="3140" spans="1:7" ht="12.75" customHeight="1">
      <c r="A3140" t="s">
        <v>13497</v>
      </c>
      <c r="B3140" t="s">
        <v>1806</v>
      </c>
      <c r="C3140" t="s">
        <v>13498</v>
      </c>
      <c r="D3140">
        <v>1368</v>
      </c>
      <c r="E3140">
        <v>1368</v>
      </c>
      <c r="F3140">
        <v>16416</v>
      </c>
      <c r="G3140">
        <v>12</v>
      </c>
    </row>
    <row r="3141" spans="1:7" ht="12.75" customHeight="1">
      <c r="A3141" t="s">
        <v>13863</v>
      </c>
      <c r="B3141" t="s">
        <v>1806</v>
      </c>
      <c r="C3141" t="s">
        <v>13864</v>
      </c>
      <c r="D3141">
        <v>1368</v>
      </c>
      <c r="E3141">
        <v>13680</v>
      </c>
      <c r="F3141">
        <v>27360</v>
      </c>
      <c r="G3141">
        <v>20</v>
      </c>
    </row>
    <row r="3142" spans="1:7" ht="12.75" customHeight="1">
      <c r="A3142" t="s">
        <v>17203</v>
      </c>
      <c r="B3142" t="s">
        <v>1806</v>
      </c>
      <c r="C3142" t="s">
        <v>17204</v>
      </c>
      <c r="D3142">
        <v>1368</v>
      </c>
      <c r="E3142">
        <v>1368</v>
      </c>
      <c r="F3142">
        <v>54720</v>
      </c>
      <c r="G3142">
        <v>40</v>
      </c>
    </row>
    <row r="3143" spans="1:7" ht="12.75" customHeight="1">
      <c r="A3143" t="s">
        <v>17213</v>
      </c>
      <c r="B3143" t="s">
        <v>1806</v>
      </c>
      <c r="C3143" t="s">
        <v>17214</v>
      </c>
      <c r="D3143">
        <v>1368</v>
      </c>
      <c r="E3143">
        <v>1368</v>
      </c>
      <c r="F3143">
        <v>54720</v>
      </c>
      <c r="G3143">
        <v>40</v>
      </c>
    </row>
    <row r="3144" spans="1:7" ht="12.75" customHeight="1">
      <c r="A3144" t="s">
        <v>17211</v>
      </c>
      <c r="B3144" t="s">
        <v>1806</v>
      </c>
      <c r="C3144" t="s">
        <v>17212</v>
      </c>
      <c r="D3144">
        <v>1368</v>
      </c>
      <c r="E3144">
        <v>1368</v>
      </c>
      <c r="F3144">
        <v>54720</v>
      </c>
      <c r="G3144">
        <v>40</v>
      </c>
    </row>
    <row r="3145" spans="1:7" ht="12.75" customHeight="1">
      <c r="A3145" t="s">
        <v>17294</v>
      </c>
      <c r="B3145" t="s">
        <v>1806</v>
      </c>
      <c r="C3145" t="s">
        <v>17295</v>
      </c>
      <c r="D3145">
        <v>1368</v>
      </c>
      <c r="E3145">
        <v>1368</v>
      </c>
      <c r="F3145">
        <v>32832</v>
      </c>
      <c r="G3145">
        <v>24</v>
      </c>
    </row>
    <row r="3146" spans="1:7" ht="12.75" customHeight="1">
      <c r="A3146" t="s">
        <v>14590</v>
      </c>
      <c r="B3146" t="s">
        <v>1806</v>
      </c>
      <c r="C3146" t="s">
        <v>14591</v>
      </c>
      <c r="D3146">
        <v>1368</v>
      </c>
      <c r="E3146">
        <v>1368</v>
      </c>
      <c r="F3146">
        <v>24624</v>
      </c>
      <c r="G3146">
        <v>18</v>
      </c>
    </row>
    <row r="3147" spans="1:7" ht="12.75" customHeight="1">
      <c r="A3147" t="s">
        <v>14586</v>
      </c>
      <c r="B3147" t="s">
        <v>1806</v>
      </c>
      <c r="C3147" t="s">
        <v>14587</v>
      </c>
      <c r="D3147">
        <v>1368</v>
      </c>
      <c r="E3147">
        <v>1368</v>
      </c>
      <c r="F3147">
        <v>24624</v>
      </c>
      <c r="G3147">
        <v>18</v>
      </c>
    </row>
    <row r="3148" spans="1:7" ht="12.75" customHeight="1">
      <c r="A3148" t="s">
        <v>18742</v>
      </c>
      <c r="B3148" t="s">
        <v>1806</v>
      </c>
      <c r="C3148" t="s">
        <v>18743</v>
      </c>
      <c r="D3148">
        <v>1157.27</v>
      </c>
      <c r="E3148">
        <v>1157.27</v>
      </c>
      <c r="F3148">
        <v>20830.86</v>
      </c>
      <c r="G3148">
        <v>18</v>
      </c>
    </row>
    <row r="3149" spans="1:7" ht="12.75" customHeight="1">
      <c r="A3149" t="s">
        <v>19070</v>
      </c>
      <c r="B3149" t="s">
        <v>1806</v>
      </c>
      <c r="C3149" t="s">
        <v>19071</v>
      </c>
      <c r="D3149">
        <v>811.80000000000007</v>
      </c>
      <c r="E3149">
        <v>811.80000000000007</v>
      </c>
      <c r="F3149">
        <v>19483.2</v>
      </c>
      <c r="G3149">
        <v>24</v>
      </c>
    </row>
    <row r="3150" spans="1:7" ht="12.75" customHeight="1">
      <c r="A3150" t="s">
        <v>16786</v>
      </c>
      <c r="B3150" t="s">
        <v>5584</v>
      </c>
      <c r="C3150" t="s">
        <v>16787</v>
      </c>
      <c r="D3150">
        <v>13680</v>
      </c>
      <c r="E3150">
        <v>13680</v>
      </c>
      <c r="F3150">
        <v>82080</v>
      </c>
      <c r="G3150">
        <v>6</v>
      </c>
    </row>
    <row r="3151" spans="1:7" ht="12.75" customHeight="1">
      <c r="A3151" t="s">
        <v>5583</v>
      </c>
      <c r="B3151" t="s">
        <v>5584</v>
      </c>
      <c r="C3151" t="s">
        <v>5585</v>
      </c>
      <c r="D3151">
        <v>13680</v>
      </c>
      <c r="E3151">
        <v>13680</v>
      </c>
      <c r="F3151">
        <v>27360</v>
      </c>
      <c r="G3151">
        <v>2</v>
      </c>
    </row>
    <row r="3152" spans="1:7" ht="12.75" customHeight="1">
      <c r="A3152" t="s">
        <v>5641</v>
      </c>
      <c r="B3152" t="s">
        <v>5584</v>
      </c>
      <c r="C3152" t="s">
        <v>5642</v>
      </c>
      <c r="D3152">
        <v>18000</v>
      </c>
      <c r="E3152">
        <v>18000</v>
      </c>
      <c r="F3152">
        <v>18000</v>
      </c>
      <c r="G3152">
        <v>1</v>
      </c>
    </row>
    <row r="3153" spans="1:7" ht="12.75" customHeight="1">
      <c r="A3153" t="s">
        <v>5840</v>
      </c>
      <c r="B3153" t="s">
        <v>5841</v>
      </c>
      <c r="C3153" t="s">
        <v>5842</v>
      </c>
      <c r="D3153">
        <v>18100</v>
      </c>
      <c r="E3153">
        <v>18100</v>
      </c>
      <c r="F3153">
        <v>18100</v>
      </c>
      <c r="G3153">
        <v>1</v>
      </c>
    </row>
    <row r="3154" spans="1:7" ht="12.75" customHeight="1">
      <c r="A3154" t="s">
        <v>6190</v>
      </c>
      <c r="B3154" t="s">
        <v>6191</v>
      </c>
      <c r="C3154" t="s">
        <v>6192</v>
      </c>
      <c r="D3154">
        <v>1815</v>
      </c>
      <c r="E3154">
        <v>1815</v>
      </c>
      <c r="F3154">
        <v>1815</v>
      </c>
      <c r="G3154">
        <v>1</v>
      </c>
    </row>
    <row r="3155" spans="1:7" ht="12.75" customHeight="1">
      <c r="A3155" t="s">
        <v>12958</v>
      </c>
      <c r="B3155" t="s">
        <v>12959</v>
      </c>
      <c r="C3155" t="s">
        <v>12960</v>
      </c>
      <c r="D3155">
        <v>139.08000000000001</v>
      </c>
      <c r="E3155">
        <v>139.08000000000001</v>
      </c>
      <c r="F3155">
        <v>10013.76</v>
      </c>
      <c r="G3155">
        <v>72</v>
      </c>
    </row>
    <row r="3156" spans="1:7" ht="12.75" customHeight="1">
      <c r="A3156" t="s">
        <v>15658</v>
      </c>
      <c r="B3156" t="s">
        <v>12959</v>
      </c>
      <c r="C3156" t="s">
        <v>15659</v>
      </c>
      <c r="D3156">
        <v>139.08000000000001</v>
      </c>
      <c r="E3156">
        <v>139.08000000000001</v>
      </c>
      <c r="F3156">
        <v>13908</v>
      </c>
      <c r="G3156">
        <v>100</v>
      </c>
    </row>
    <row r="3157" spans="1:7" ht="12.75" customHeight="1">
      <c r="A3157" t="s">
        <v>11500</v>
      </c>
      <c r="B3157" t="s">
        <v>11369</v>
      </c>
      <c r="C3157" t="s">
        <v>11501</v>
      </c>
      <c r="D3157">
        <v>139.33000000000001</v>
      </c>
      <c r="E3157">
        <v>1671.96</v>
      </c>
      <c r="F3157">
        <v>13375.68</v>
      </c>
      <c r="G3157">
        <v>96</v>
      </c>
    </row>
    <row r="3158" spans="1:7" ht="12.75" customHeight="1">
      <c r="A3158" t="s">
        <v>11368</v>
      </c>
      <c r="B3158" t="s">
        <v>11369</v>
      </c>
      <c r="C3158" t="s">
        <v>11370</v>
      </c>
      <c r="D3158">
        <v>139.33000000000001</v>
      </c>
      <c r="E3158">
        <v>1671.96</v>
      </c>
      <c r="F3158">
        <v>13375.68</v>
      </c>
      <c r="G3158">
        <v>96</v>
      </c>
    </row>
    <row r="3159" spans="1:7" ht="12.75" customHeight="1">
      <c r="A3159" t="s">
        <v>11481</v>
      </c>
      <c r="B3159" t="s">
        <v>11369</v>
      </c>
      <c r="C3159" t="s">
        <v>11482</v>
      </c>
      <c r="D3159">
        <v>139.33000000000001</v>
      </c>
      <c r="E3159">
        <v>2507.94</v>
      </c>
      <c r="F3159">
        <v>15047.64</v>
      </c>
      <c r="G3159">
        <v>108</v>
      </c>
    </row>
    <row r="3160" spans="1:7" ht="12.75" customHeight="1">
      <c r="A3160" t="s">
        <v>13146</v>
      </c>
      <c r="B3160" t="s">
        <v>13147</v>
      </c>
      <c r="C3160" t="s">
        <v>13148</v>
      </c>
      <c r="D3160">
        <v>1390.8</v>
      </c>
      <c r="E3160">
        <v>1390.8</v>
      </c>
      <c r="F3160">
        <v>11126.4</v>
      </c>
      <c r="G3160">
        <v>8</v>
      </c>
    </row>
    <row r="3161" spans="1:7" ht="12.75" customHeight="1">
      <c r="A3161" t="s">
        <v>1846</v>
      </c>
      <c r="B3161" t="s">
        <v>1847</v>
      </c>
      <c r="C3161" t="s">
        <v>1848</v>
      </c>
      <c r="D3161">
        <v>184</v>
      </c>
      <c r="E3161">
        <v>184</v>
      </c>
      <c r="F3161">
        <v>184</v>
      </c>
      <c r="G3161">
        <v>1</v>
      </c>
    </row>
    <row r="3162" spans="1:7" ht="12.75" customHeight="1">
      <c r="A3162" t="s">
        <v>15212</v>
      </c>
      <c r="B3162" t="s">
        <v>15213</v>
      </c>
      <c r="C3162" t="s">
        <v>15214</v>
      </c>
      <c r="D3162">
        <v>1402.2</v>
      </c>
      <c r="E3162">
        <v>1402.2</v>
      </c>
      <c r="F3162">
        <v>14022</v>
      </c>
      <c r="G3162">
        <v>10</v>
      </c>
    </row>
    <row r="3163" spans="1:7" ht="12.75" customHeight="1">
      <c r="A3163" t="s">
        <v>14137</v>
      </c>
      <c r="B3163" t="s">
        <v>14135</v>
      </c>
      <c r="C3163" t="s">
        <v>14138</v>
      </c>
      <c r="D3163">
        <v>1413.6000000000001</v>
      </c>
      <c r="E3163">
        <v>1413.6000000000001</v>
      </c>
      <c r="F3163">
        <v>25444.799999999999</v>
      </c>
      <c r="G3163">
        <v>18</v>
      </c>
    </row>
    <row r="3164" spans="1:7" ht="12.75" customHeight="1">
      <c r="A3164" t="s">
        <v>16101</v>
      </c>
      <c r="B3164" t="s">
        <v>14135</v>
      </c>
      <c r="C3164" t="s">
        <v>16102</v>
      </c>
      <c r="D3164">
        <v>1413.6000000000001</v>
      </c>
      <c r="E3164">
        <v>11308.800000000001</v>
      </c>
      <c r="F3164">
        <v>203558.39999999999</v>
      </c>
      <c r="G3164">
        <v>144</v>
      </c>
    </row>
    <row r="3165" spans="1:7" ht="12.75" customHeight="1">
      <c r="A3165" t="s">
        <v>16099</v>
      </c>
      <c r="B3165" t="s">
        <v>14135</v>
      </c>
      <c r="C3165" t="s">
        <v>16100</v>
      </c>
      <c r="D3165">
        <v>1413.6000000000001</v>
      </c>
      <c r="E3165">
        <v>11308.800000000001</v>
      </c>
      <c r="F3165">
        <v>203558.39999999999</v>
      </c>
      <c r="G3165">
        <v>144</v>
      </c>
    </row>
    <row r="3166" spans="1:7" ht="12.75" customHeight="1">
      <c r="A3166" t="s">
        <v>14134</v>
      </c>
      <c r="B3166" t="s">
        <v>14135</v>
      </c>
      <c r="C3166" t="s">
        <v>14136</v>
      </c>
      <c r="D3166">
        <v>1413.6000000000001</v>
      </c>
      <c r="E3166">
        <v>1413.6000000000001</v>
      </c>
      <c r="F3166">
        <v>25444.799999999999</v>
      </c>
      <c r="G3166">
        <v>18</v>
      </c>
    </row>
    <row r="3167" spans="1:7" ht="12.75" customHeight="1">
      <c r="A3167" t="s">
        <v>5545</v>
      </c>
      <c r="B3167" t="s">
        <v>5546</v>
      </c>
      <c r="C3167" t="s">
        <v>5547</v>
      </c>
      <c r="D3167">
        <v>18636</v>
      </c>
      <c r="E3167">
        <v>18636</v>
      </c>
      <c r="F3167">
        <v>18636</v>
      </c>
      <c r="G3167">
        <v>1</v>
      </c>
    </row>
    <row r="3168" spans="1:7" ht="12.75" customHeight="1">
      <c r="A3168" t="s">
        <v>11354</v>
      </c>
      <c r="B3168" t="s">
        <v>11355</v>
      </c>
      <c r="C3168" t="s">
        <v>11356</v>
      </c>
      <c r="D3168">
        <v>142.5</v>
      </c>
      <c r="E3168">
        <v>1140</v>
      </c>
      <c r="F3168">
        <v>13680</v>
      </c>
      <c r="G3168">
        <v>96</v>
      </c>
    </row>
    <row r="3169" spans="1:7" ht="12.75" customHeight="1">
      <c r="A3169" t="s">
        <v>11359</v>
      </c>
      <c r="B3169" t="s">
        <v>11355</v>
      </c>
      <c r="C3169" t="s">
        <v>11360</v>
      </c>
      <c r="D3169">
        <v>142.5</v>
      </c>
      <c r="E3169">
        <v>1140</v>
      </c>
      <c r="F3169">
        <v>13680</v>
      </c>
      <c r="G3169">
        <v>96</v>
      </c>
    </row>
    <row r="3170" spans="1:7" ht="12.75" customHeight="1">
      <c r="A3170" t="s">
        <v>12676</v>
      </c>
      <c r="B3170" t="s">
        <v>11355</v>
      </c>
      <c r="C3170" t="s">
        <v>12677</v>
      </c>
      <c r="D3170">
        <v>142.5</v>
      </c>
      <c r="E3170">
        <v>1140</v>
      </c>
      <c r="F3170">
        <v>13680</v>
      </c>
      <c r="G3170">
        <v>96</v>
      </c>
    </row>
    <row r="3171" spans="1:7" ht="12.75" customHeight="1">
      <c r="A3171" t="s">
        <v>16324</v>
      </c>
      <c r="B3171" t="s">
        <v>16325</v>
      </c>
      <c r="C3171" t="s">
        <v>16326</v>
      </c>
      <c r="D3171">
        <v>1422.72</v>
      </c>
      <c r="E3171">
        <v>1422.72</v>
      </c>
      <c r="F3171">
        <v>17072.64</v>
      </c>
      <c r="G3171">
        <v>12</v>
      </c>
    </row>
    <row r="3172" spans="1:7" ht="12.75" customHeight="1">
      <c r="A3172" t="s">
        <v>5932</v>
      </c>
      <c r="B3172" t="s">
        <v>5933</v>
      </c>
      <c r="C3172" t="s">
        <v>5934</v>
      </c>
      <c r="D3172">
        <v>18757</v>
      </c>
      <c r="E3172">
        <v>18757</v>
      </c>
      <c r="F3172">
        <v>18757</v>
      </c>
      <c r="G3172">
        <v>1</v>
      </c>
    </row>
    <row r="3173" spans="1:7" ht="12.75" customHeight="1">
      <c r="A3173" t="s">
        <v>13573</v>
      </c>
      <c r="B3173" t="s">
        <v>13574</v>
      </c>
      <c r="C3173" t="s">
        <v>13575</v>
      </c>
      <c r="D3173">
        <v>142.88</v>
      </c>
      <c r="E3173">
        <v>142.88</v>
      </c>
      <c r="F3173">
        <v>11430.4</v>
      </c>
      <c r="G3173">
        <v>80</v>
      </c>
    </row>
    <row r="3174" spans="1:7" ht="12.75" customHeight="1">
      <c r="A3174" t="s">
        <v>5635</v>
      </c>
      <c r="B3174" t="s">
        <v>5636</v>
      </c>
      <c r="C3174" t="s">
        <v>5637</v>
      </c>
      <c r="D3174">
        <v>1885</v>
      </c>
      <c r="E3174">
        <v>1885</v>
      </c>
      <c r="F3174">
        <v>1885</v>
      </c>
      <c r="G3174">
        <v>1</v>
      </c>
    </row>
    <row r="3175" spans="1:7" ht="12.75" customHeight="1">
      <c r="A3175" t="s">
        <v>11172</v>
      </c>
      <c r="B3175" t="s">
        <v>11173</v>
      </c>
      <c r="C3175" t="s">
        <v>11174</v>
      </c>
      <c r="D3175">
        <v>144.4</v>
      </c>
      <c r="E3175">
        <v>2888</v>
      </c>
      <c r="F3175">
        <v>23104</v>
      </c>
      <c r="G3175">
        <v>160</v>
      </c>
    </row>
    <row r="3176" spans="1:7" ht="12.75" customHeight="1">
      <c r="A3176" t="s">
        <v>11175</v>
      </c>
      <c r="B3176" t="s">
        <v>11173</v>
      </c>
      <c r="C3176" t="s">
        <v>11176</v>
      </c>
      <c r="D3176">
        <v>144.4</v>
      </c>
      <c r="E3176">
        <v>2888</v>
      </c>
      <c r="F3176">
        <v>23104</v>
      </c>
      <c r="G3176">
        <v>160</v>
      </c>
    </row>
    <row r="3177" spans="1:7" ht="12.75" customHeight="1">
      <c r="A3177" t="s">
        <v>6856</v>
      </c>
      <c r="B3177" t="s">
        <v>6857</v>
      </c>
      <c r="C3177" t="s">
        <v>6858</v>
      </c>
      <c r="D3177">
        <v>1444</v>
      </c>
      <c r="E3177">
        <v>1444</v>
      </c>
      <c r="F3177">
        <v>17328</v>
      </c>
      <c r="G3177">
        <v>12</v>
      </c>
    </row>
    <row r="3178" spans="1:7" ht="12.75" customHeight="1">
      <c r="A3178" t="s">
        <v>11070</v>
      </c>
      <c r="B3178" t="s">
        <v>6857</v>
      </c>
      <c r="C3178" t="s">
        <v>11071</v>
      </c>
      <c r="D3178">
        <v>1210</v>
      </c>
      <c r="E3178">
        <v>1210</v>
      </c>
      <c r="F3178">
        <v>14520</v>
      </c>
      <c r="G3178">
        <v>12</v>
      </c>
    </row>
    <row r="3179" spans="1:7" ht="12.75" customHeight="1">
      <c r="A3179" t="s">
        <v>12105</v>
      </c>
      <c r="B3179" t="s">
        <v>6857</v>
      </c>
      <c r="C3179" t="s">
        <v>12106</v>
      </c>
      <c r="D3179">
        <v>1444</v>
      </c>
      <c r="E3179">
        <v>1444</v>
      </c>
      <c r="F3179">
        <v>11552</v>
      </c>
      <c r="G3179">
        <v>8</v>
      </c>
    </row>
    <row r="3180" spans="1:7" ht="12.75" customHeight="1">
      <c r="A3180" t="s">
        <v>13591</v>
      </c>
      <c r="B3180" t="s">
        <v>6857</v>
      </c>
      <c r="C3180" t="s">
        <v>13592</v>
      </c>
      <c r="D3180">
        <v>1444</v>
      </c>
      <c r="E3180">
        <v>1444</v>
      </c>
      <c r="F3180">
        <v>11552</v>
      </c>
      <c r="G3180">
        <v>8</v>
      </c>
    </row>
    <row r="3181" spans="1:7" ht="12.75" customHeight="1">
      <c r="A3181" t="s">
        <v>14293</v>
      </c>
      <c r="B3181" t="s">
        <v>6857</v>
      </c>
      <c r="C3181" t="s">
        <v>14294</v>
      </c>
      <c r="D3181">
        <v>1444</v>
      </c>
      <c r="E3181">
        <v>1444</v>
      </c>
      <c r="F3181">
        <v>17328</v>
      </c>
      <c r="G3181">
        <v>12</v>
      </c>
    </row>
    <row r="3182" spans="1:7" ht="12.75" customHeight="1">
      <c r="A3182" t="s">
        <v>5594</v>
      </c>
      <c r="B3182" t="s">
        <v>5540</v>
      </c>
      <c r="C3182" t="s">
        <v>5595</v>
      </c>
      <c r="D3182">
        <v>14145</v>
      </c>
      <c r="E3182">
        <v>14145</v>
      </c>
      <c r="F3182">
        <v>14145</v>
      </c>
      <c r="G3182">
        <v>1</v>
      </c>
    </row>
    <row r="3183" spans="1:7" ht="12.75" customHeight="1">
      <c r="A3183" t="s">
        <v>5590</v>
      </c>
      <c r="B3183" t="s">
        <v>5540</v>
      </c>
      <c r="C3183" t="s">
        <v>5591</v>
      </c>
      <c r="D3183">
        <v>14440</v>
      </c>
      <c r="E3183">
        <v>14440</v>
      </c>
      <c r="F3183">
        <v>43320</v>
      </c>
      <c r="G3183">
        <v>3</v>
      </c>
    </row>
    <row r="3184" spans="1:7" ht="12.75" customHeight="1">
      <c r="A3184" t="s">
        <v>5539</v>
      </c>
      <c r="B3184" t="s">
        <v>5540</v>
      </c>
      <c r="C3184" t="s">
        <v>5541</v>
      </c>
      <c r="D3184">
        <v>14262</v>
      </c>
      <c r="E3184">
        <v>14262</v>
      </c>
      <c r="F3184">
        <v>42786</v>
      </c>
      <c r="G3184">
        <v>3</v>
      </c>
    </row>
    <row r="3185" spans="1:7" ht="12.75" customHeight="1">
      <c r="A3185" t="s">
        <v>5935</v>
      </c>
      <c r="B3185" t="s">
        <v>5936</v>
      </c>
      <c r="C3185" t="s">
        <v>5937</v>
      </c>
      <c r="D3185">
        <v>19164</v>
      </c>
      <c r="E3185">
        <v>19164</v>
      </c>
      <c r="F3185">
        <v>19164</v>
      </c>
      <c r="G3185">
        <v>1</v>
      </c>
    </row>
    <row r="3186" spans="1:7" ht="12.75" customHeight="1">
      <c r="A3186" t="s">
        <v>11283</v>
      </c>
      <c r="B3186" t="s">
        <v>11284</v>
      </c>
      <c r="C3186" t="s">
        <v>11285</v>
      </c>
      <c r="D3186">
        <v>10480</v>
      </c>
      <c r="E3186">
        <v>10480</v>
      </c>
      <c r="F3186">
        <v>62880</v>
      </c>
      <c r="G3186">
        <v>6</v>
      </c>
    </row>
    <row r="3187" spans="1:7" ht="12.75" customHeight="1">
      <c r="A3187" t="s">
        <v>5620</v>
      </c>
      <c r="B3187" t="s">
        <v>5621</v>
      </c>
      <c r="C3187" t="s">
        <v>5622</v>
      </c>
      <c r="D3187">
        <v>19240</v>
      </c>
      <c r="E3187">
        <v>19240</v>
      </c>
      <c r="F3187">
        <v>19240</v>
      </c>
      <c r="G3187">
        <v>1</v>
      </c>
    </row>
    <row r="3188" spans="1:7" ht="12.75" customHeight="1">
      <c r="A3188" t="s">
        <v>6163</v>
      </c>
      <c r="B3188" t="s">
        <v>6164</v>
      </c>
      <c r="C3188" t="s">
        <v>6165</v>
      </c>
      <c r="D3188">
        <v>19316</v>
      </c>
      <c r="E3188">
        <v>19316</v>
      </c>
      <c r="F3188">
        <v>19316</v>
      </c>
      <c r="G3188">
        <v>1</v>
      </c>
    </row>
    <row r="3189" spans="1:7" ht="12.75" customHeight="1">
      <c r="A3189" t="s">
        <v>5603</v>
      </c>
      <c r="B3189" t="s">
        <v>5604</v>
      </c>
      <c r="C3189" t="s">
        <v>5605</v>
      </c>
      <c r="D3189">
        <v>19448</v>
      </c>
      <c r="E3189">
        <v>19448</v>
      </c>
      <c r="F3189">
        <v>19448</v>
      </c>
      <c r="G3189">
        <v>1</v>
      </c>
    </row>
    <row r="3190" spans="1:7" ht="12.75" customHeight="1">
      <c r="A3190" t="s">
        <v>17021</v>
      </c>
      <c r="B3190" t="s">
        <v>17022</v>
      </c>
      <c r="C3190" t="s">
        <v>17023</v>
      </c>
      <c r="D3190">
        <v>1485.8</v>
      </c>
      <c r="E3190">
        <v>1485.8</v>
      </c>
      <c r="F3190">
        <v>17829.600000000002</v>
      </c>
      <c r="G3190">
        <v>12</v>
      </c>
    </row>
    <row r="3191" spans="1:7" ht="12.75" customHeight="1">
      <c r="A3191" t="s">
        <v>16525</v>
      </c>
      <c r="B3191" t="s">
        <v>16526</v>
      </c>
      <c r="C3191" t="s">
        <v>16527</v>
      </c>
      <c r="D3191">
        <v>1491.88</v>
      </c>
      <c r="E3191">
        <v>1491.88</v>
      </c>
      <c r="F3191">
        <v>14918.800000000001</v>
      </c>
      <c r="G3191">
        <v>10</v>
      </c>
    </row>
    <row r="3192" spans="1:7" ht="12.75" customHeight="1">
      <c r="A3192" t="s">
        <v>5973</v>
      </c>
      <c r="B3192" t="s">
        <v>5974</v>
      </c>
      <c r="C3192" t="s">
        <v>5975</v>
      </c>
      <c r="D3192">
        <v>19685</v>
      </c>
      <c r="E3192">
        <v>19685</v>
      </c>
      <c r="F3192">
        <v>19685</v>
      </c>
      <c r="G3192">
        <v>1</v>
      </c>
    </row>
    <row r="3193" spans="1:7" ht="12.75" customHeight="1">
      <c r="A3193" t="s">
        <v>5896</v>
      </c>
      <c r="B3193" t="s">
        <v>5897</v>
      </c>
      <c r="C3193" t="s">
        <v>5898</v>
      </c>
      <c r="D3193">
        <v>1975</v>
      </c>
      <c r="E3193">
        <v>1975</v>
      </c>
      <c r="F3193">
        <v>39500</v>
      </c>
      <c r="G3193">
        <v>20</v>
      </c>
    </row>
    <row r="3194" spans="1:7" ht="12.75" customHeight="1">
      <c r="A3194" t="s">
        <v>6158</v>
      </c>
      <c r="B3194" t="s">
        <v>5897</v>
      </c>
      <c r="C3194" t="s">
        <v>6159</v>
      </c>
      <c r="D3194">
        <v>1975</v>
      </c>
      <c r="E3194">
        <v>1975</v>
      </c>
      <c r="F3194">
        <v>1975</v>
      </c>
      <c r="G3194">
        <v>1</v>
      </c>
    </row>
    <row r="3195" spans="1:7" ht="12.75" customHeight="1">
      <c r="A3195" t="s">
        <v>5685</v>
      </c>
      <c r="B3195" t="s">
        <v>5686</v>
      </c>
      <c r="C3195" t="s">
        <v>5687</v>
      </c>
      <c r="D3195">
        <v>19850</v>
      </c>
      <c r="E3195">
        <v>19850</v>
      </c>
      <c r="F3195">
        <v>19850</v>
      </c>
      <c r="G3195">
        <v>1</v>
      </c>
    </row>
    <row r="3196" spans="1:7" ht="12.75" customHeight="1">
      <c r="A3196" t="s">
        <v>2742</v>
      </c>
      <c r="B3196" t="s">
        <v>2576</v>
      </c>
      <c r="C3196" t="s">
        <v>2743</v>
      </c>
      <c r="D3196">
        <v>14.6</v>
      </c>
      <c r="E3196">
        <v>730</v>
      </c>
      <c r="F3196">
        <v>14600</v>
      </c>
      <c r="G3196">
        <v>1000</v>
      </c>
    </row>
    <row r="3197" spans="1:7" ht="12.75" customHeight="1">
      <c r="A3197" t="s">
        <v>2995</v>
      </c>
      <c r="B3197" t="s">
        <v>2576</v>
      </c>
      <c r="C3197" t="s">
        <v>2996</v>
      </c>
      <c r="D3197">
        <v>0</v>
      </c>
      <c r="E3197">
        <v>0</v>
      </c>
      <c r="F3197">
        <v>0</v>
      </c>
      <c r="G3197">
        <v>1</v>
      </c>
    </row>
    <row r="3198" spans="1:7" ht="12.75" customHeight="1">
      <c r="A3198" t="s">
        <v>2859</v>
      </c>
      <c r="B3198" t="s">
        <v>2576</v>
      </c>
      <c r="C3198" t="s">
        <v>2860</v>
      </c>
      <c r="D3198">
        <v>15.200000000000001</v>
      </c>
      <c r="E3198">
        <v>1064</v>
      </c>
      <c r="F3198">
        <v>19152</v>
      </c>
      <c r="G3198">
        <v>1260</v>
      </c>
    </row>
    <row r="3199" spans="1:7" ht="12.75" customHeight="1">
      <c r="A3199" t="s">
        <v>7996</v>
      </c>
      <c r="B3199" t="s">
        <v>2576</v>
      </c>
      <c r="C3199" t="s">
        <v>7997</v>
      </c>
      <c r="D3199">
        <v>14</v>
      </c>
      <c r="E3199">
        <v>336</v>
      </c>
      <c r="F3199">
        <v>20160</v>
      </c>
      <c r="G3199">
        <v>1440</v>
      </c>
    </row>
    <row r="3200" spans="1:7" ht="12.75" customHeight="1">
      <c r="A3200" t="s">
        <v>2575</v>
      </c>
      <c r="B3200" t="s">
        <v>2576</v>
      </c>
      <c r="C3200" t="s">
        <v>2577</v>
      </c>
      <c r="D3200">
        <v>12</v>
      </c>
      <c r="E3200">
        <v>12</v>
      </c>
      <c r="F3200">
        <v>12</v>
      </c>
      <c r="G3200">
        <v>1</v>
      </c>
    </row>
    <row r="3201" spans="1:7" ht="12.75" customHeight="1">
      <c r="A3201" t="s">
        <v>3011</v>
      </c>
      <c r="B3201" t="s">
        <v>1824</v>
      </c>
      <c r="C3201" t="s">
        <v>3012</v>
      </c>
      <c r="D3201">
        <v>150</v>
      </c>
      <c r="E3201">
        <v>2250</v>
      </c>
      <c r="F3201">
        <v>18000</v>
      </c>
      <c r="G3201">
        <v>120</v>
      </c>
    </row>
    <row r="3202" spans="1:7" ht="12.75" customHeight="1">
      <c r="A3202" t="s">
        <v>17944</v>
      </c>
      <c r="B3202" t="s">
        <v>1824</v>
      </c>
      <c r="C3202" t="s">
        <v>17945</v>
      </c>
      <c r="D3202">
        <v>136</v>
      </c>
      <c r="E3202">
        <v>136</v>
      </c>
      <c r="F3202">
        <v>30600</v>
      </c>
      <c r="G3202">
        <v>225</v>
      </c>
    </row>
    <row r="3203" spans="1:7" ht="12.75" customHeight="1">
      <c r="A3203" t="s">
        <v>17914</v>
      </c>
      <c r="B3203" t="s">
        <v>1824</v>
      </c>
      <c r="C3203" t="s">
        <v>17915</v>
      </c>
      <c r="D3203">
        <v>136</v>
      </c>
      <c r="E3203">
        <v>2040</v>
      </c>
      <c r="F3203">
        <v>30600</v>
      </c>
      <c r="G3203">
        <v>225</v>
      </c>
    </row>
    <row r="3204" spans="1:7" ht="12.75" customHeight="1">
      <c r="A3204" t="s">
        <v>17892</v>
      </c>
      <c r="B3204" t="s">
        <v>1824</v>
      </c>
      <c r="C3204" t="s">
        <v>17893</v>
      </c>
      <c r="D3204">
        <v>138</v>
      </c>
      <c r="E3204">
        <v>2070</v>
      </c>
      <c r="F3204">
        <v>31050</v>
      </c>
      <c r="G3204">
        <v>225</v>
      </c>
    </row>
    <row r="3205" spans="1:7" ht="12.75" customHeight="1">
      <c r="A3205" t="s">
        <v>2210</v>
      </c>
      <c r="B3205" t="s">
        <v>1824</v>
      </c>
      <c r="C3205" t="s">
        <v>2211</v>
      </c>
      <c r="D3205">
        <v>120</v>
      </c>
      <c r="E3205">
        <v>4800</v>
      </c>
      <c r="F3205">
        <v>28800</v>
      </c>
      <c r="G3205">
        <v>240</v>
      </c>
    </row>
    <row r="3206" spans="1:7" ht="12.75" customHeight="1">
      <c r="A3206" t="s">
        <v>10908</v>
      </c>
      <c r="B3206" t="s">
        <v>1824</v>
      </c>
      <c r="C3206" t="s">
        <v>10909</v>
      </c>
      <c r="D3206">
        <v>152</v>
      </c>
      <c r="E3206">
        <v>152</v>
      </c>
      <c r="F3206">
        <v>3648</v>
      </c>
      <c r="G3206">
        <v>24</v>
      </c>
    </row>
    <row r="3207" spans="1:7" ht="12.75" customHeight="1">
      <c r="A3207" t="s">
        <v>10910</v>
      </c>
      <c r="B3207" t="s">
        <v>1824</v>
      </c>
      <c r="C3207" t="s">
        <v>10911</v>
      </c>
      <c r="D3207">
        <v>146</v>
      </c>
      <c r="E3207">
        <v>146</v>
      </c>
      <c r="F3207">
        <v>3504</v>
      </c>
      <c r="G3207">
        <v>24</v>
      </c>
    </row>
    <row r="3208" spans="1:7" ht="12.75" customHeight="1">
      <c r="A3208" t="s">
        <v>7950</v>
      </c>
      <c r="B3208" t="s">
        <v>1824</v>
      </c>
      <c r="C3208" t="s">
        <v>7951</v>
      </c>
      <c r="D3208">
        <v>150</v>
      </c>
      <c r="E3208">
        <v>3600</v>
      </c>
      <c r="F3208">
        <v>28800</v>
      </c>
      <c r="G3208">
        <v>192</v>
      </c>
    </row>
    <row r="3209" spans="1:7" ht="12.75" customHeight="1">
      <c r="A3209" t="s">
        <v>2712</v>
      </c>
      <c r="B3209" t="s">
        <v>1824</v>
      </c>
      <c r="C3209" t="s">
        <v>2713</v>
      </c>
      <c r="D3209">
        <v>152</v>
      </c>
      <c r="E3209">
        <v>2280</v>
      </c>
      <c r="F3209">
        <v>41040</v>
      </c>
      <c r="G3209">
        <v>270</v>
      </c>
    </row>
    <row r="3210" spans="1:7" ht="12.75" customHeight="1">
      <c r="A3210" t="s">
        <v>2965</v>
      </c>
      <c r="B3210" t="s">
        <v>1824</v>
      </c>
      <c r="C3210" t="s">
        <v>2966</v>
      </c>
      <c r="D3210">
        <v>152</v>
      </c>
      <c r="E3210">
        <v>2280</v>
      </c>
      <c r="F3210">
        <v>34200</v>
      </c>
      <c r="G3210">
        <v>225</v>
      </c>
    </row>
    <row r="3211" spans="1:7" ht="12.75" customHeight="1">
      <c r="A3211" t="s">
        <v>5502</v>
      </c>
      <c r="B3211" t="s">
        <v>1824</v>
      </c>
      <c r="C3211" t="s">
        <v>5503</v>
      </c>
      <c r="D3211">
        <v>152</v>
      </c>
      <c r="E3211">
        <v>152</v>
      </c>
      <c r="F3211">
        <v>152</v>
      </c>
      <c r="G3211">
        <v>1</v>
      </c>
    </row>
    <row r="3212" spans="1:7" ht="12.75" customHeight="1">
      <c r="A3212" t="s">
        <v>7987</v>
      </c>
      <c r="B3212" t="s">
        <v>1824</v>
      </c>
      <c r="C3212" t="s">
        <v>7988</v>
      </c>
      <c r="D3212">
        <v>152</v>
      </c>
      <c r="E3212">
        <v>152</v>
      </c>
      <c r="F3212">
        <v>6080</v>
      </c>
      <c r="G3212">
        <v>40</v>
      </c>
    </row>
    <row r="3213" spans="1:7" ht="12.75" customHeight="1">
      <c r="A3213" t="s">
        <v>4572</v>
      </c>
      <c r="B3213" t="s">
        <v>1824</v>
      </c>
      <c r="C3213" t="s">
        <v>4573</v>
      </c>
      <c r="D3213">
        <v>152</v>
      </c>
      <c r="E3213">
        <v>152</v>
      </c>
      <c r="F3213">
        <v>6080</v>
      </c>
      <c r="G3213">
        <v>40</v>
      </c>
    </row>
    <row r="3214" spans="1:7" ht="12.75" customHeight="1">
      <c r="A3214" t="s">
        <v>7912</v>
      </c>
      <c r="B3214" t="s">
        <v>1824</v>
      </c>
      <c r="C3214" t="s">
        <v>7913</v>
      </c>
      <c r="D3214">
        <v>152</v>
      </c>
      <c r="E3214">
        <v>152</v>
      </c>
      <c r="F3214">
        <v>6080</v>
      </c>
      <c r="G3214">
        <v>40</v>
      </c>
    </row>
    <row r="3215" spans="1:7" ht="12.75" customHeight="1">
      <c r="A3215" t="s">
        <v>10974</v>
      </c>
      <c r="B3215" t="s">
        <v>1824</v>
      </c>
      <c r="C3215" t="s">
        <v>10975</v>
      </c>
      <c r="D3215">
        <v>152</v>
      </c>
      <c r="E3215">
        <v>152</v>
      </c>
      <c r="F3215">
        <v>6080</v>
      </c>
      <c r="G3215">
        <v>40</v>
      </c>
    </row>
    <row r="3216" spans="1:7" ht="12.75" customHeight="1">
      <c r="A3216" t="s">
        <v>2961</v>
      </c>
      <c r="B3216" t="s">
        <v>1824</v>
      </c>
      <c r="C3216" t="s">
        <v>2962</v>
      </c>
      <c r="D3216">
        <v>152</v>
      </c>
      <c r="E3216">
        <v>2280</v>
      </c>
      <c r="F3216">
        <v>34200</v>
      </c>
      <c r="G3216">
        <v>225</v>
      </c>
    </row>
    <row r="3217" spans="1:7" ht="12.75" customHeight="1">
      <c r="A3217" t="s">
        <v>3023</v>
      </c>
      <c r="B3217" t="s">
        <v>1824</v>
      </c>
      <c r="C3217" t="s">
        <v>3024</v>
      </c>
      <c r="D3217">
        <v>150</v>
      </c>
      <c r="E3217">
        <v>2250</v>
      </c>
      <c r="F3217">
        <v>18000</v>
      </c>
      <c r="G3217">
        <v>120</v>
      </c>
    </row>
    <row r="3218" spans="1:7" ht="12.75" customHeight="1">
      <c r="A3218" t="s">
        <v>1990</v>
      </c>
      <c r="B3218" t="s">
        <v>1824</v>
      </c>
      <c r="C3218" t="s">
        <v>1991</v>
      </c>
      <c r="D3218">
        <v>152</v>
      </c>
      <c r="E3218">
        <v>2432</v>
      </c>
      <c r="F3218">
        <v>19456</v>
      </c>
      <c r="G3218">
        <v>128</v>
      </c>
    </row>
    <row r="3219" spans="1:7" ht="12.75" customHeight="1">
      <c r="A3219" t="s">
        <v>7042</v>
      </c>
      <c r="B3219" t="s">
        <v>1824</v>
      </c>
      <c r="C3219" t="s">
        <v>7043</v>
      </c>
      <c r="D3219">
        <v>152</v>
      </c>
      <c r="E3219">
        <v>1520</v>
      </c>
      <c r="F3219">
        <v>12160</v>
      </c>
      <c r="G3219">
        <v>80</v>
      </c>
    </row>
    <row r="3220" spans="1:7" ht="12.75" customHeight="1">
      <c r="A3220" t="s">
        <v>9073</v>
      </c>
      <c r="B3220" t="s">
        <v>1824</v>
      </c>
      <c r="C3220" t="s">
        <v>9074</v>
      </c>
      <c r="D3220">
        <v>152</v>
      </c>
      <c r="E3220">
        <v>3040</v>
      </c>
      <c r="F3220">
        <v>18240</v>
      </c>
      <c r="G3220">
        <v>120</v>
      </c>
    </row>
    <row r="3221" spans="1:7" ht="12.75" customHeight="1">
      <c r="A3221" t="s">
        <v>1889</v>
      </c>
      <c r="B3221" t="s">
        <v>1824</v>
      </c>
      <c r="C3221" t="s">
        <v>1890</v>
      </c>
      <c r="D3221">
        <v>152</v>
      </c>
      <c r="E3221">
        <v>6080</v>
      </c>
      <c r="F3221">
        <v>18240</v>
      </c>
      <c r="G3221">
        <v>120</v>
      </c>
    </row>
    <row r="3222" spans="1:7" ht="12.75" customHeight="1">
      <c r="A3222" t="s">
        <v>10875</v>
      </c>
      <c r="B3222" t="s">
        <v>1824</v>
      </c>
      <c r="C3222" t="s">
        <v>10876</v>
      </c>
      <c r="D3222">
        <v>152</v>
      </c>
      <c r="E3222">
        <v>3648</v>
      </c>
      <c r="F3222">
        <v>21888</v>
      </c>
      <c r="G3222">
        <v>144</v>
      </c>
    </row>
    <row r="3223" spans="1:7" ht="12.75" customHeight="1">
      <c r="A3223" t="s">
        <v>4429</v>
      </c>
      <c r="B3223" t="s">
        <v>1824</v>
      </c>
      <c r="C3223" t="s">
        <v>4430</v>
      </c>
      <c r="D3223">
        <v>152</v>
      </c>
      <c r="E3223">
        <v>1520</v>
      </c>
      <c r="F3223">
        <v>9120</v>
      </c>
      <c r="G3223">
        <v>60</v>
      </c>
    </row>
    <row r="3224" spans="1:7" ht="12.75" customHeight="1">
      <c r="A3224" t="s">
        <v>11310</v>
      </c>
      <c r="B3224" t="s">
        <v>1824</v>
      </c>
      <c r="C3224" t="s">
        <v>11311</v>
      </c>
      <c r="D3224">
        <v>152</v>
      </c>
      <c r="E3224">
        <v>152</v>
      </c>
      <c r="F3224">
        <v>152</v>
      </c>
      <c r="G3224">
        <v>1</v>
      </c>
    </row>
    <row r="3225" spans="1:7" ht="12.75" customHeight="1">
      <c r="A3225" t="s">
        <v>9595</v>
      </c>
      <c r="B3225" t="s">
        <v>1824</v>
      </c>
      <c r="C3225" t="s">
        <v>9596</v>
      </c>
      <c r="D3225">
        <v>152</v>
      </c>
      <c r="E3225">
        <v>3648</v>
      </c>
      <c r="F3225">
        <v>14592</v>
      </c>
      <c r="G3225">
        <v>96</v>
      </c>
    </row>
    <row r="3226" spans="1:7" ht="12.75" customHeight="1">
      <c r="A3226" t="s">
        <v>9619</v>
      </c>
      <c r="B3226" t="s">
        <v>1824</v>
      </c>
      <c r="C3226" t="s">
        <v>9620</v>
      </c>
      <c r="D3226">
        <v>152</v>
      </c>
      <c r="E3226">
        <v>3648</v>
      </c>
      <c r="F3226">
        <v>14592</v>
      </c>
      <c r="G3226">
        <v>96</v>
      </c>
    </row>
    <row r="3227" spans="1:7" ht="12.75" customHeight="1">
      <c r="A3227" t="s">
        <v>4515</v>
      </c>
      <c r="B3227" t="s">
        <v>1824</v>
      </c>
      <c r="C3227" t="s">
        <v>4516</v>
      </c>
      <c r="D3227">
        <v>152</v>
      </c>
      <c r="E3227">
        <v>152</v>
      </c>
      <c r="F3227">
        <v>6080</v>
      </c>
      <c r="G3227">
        <v>40</v>
      </c>
    </row>
    <row r="3228" spans="1:7" ht="12.75" customHeight="1">
      <c r="A3228" t="s">
        <v>10323</v>
      </c>
      <c r="B3228" t="s">
        <v>1824</v>
      </c>
      <c r="C3228" t="s">
        <v>10324</v>
      </c>
      <c r="D3228">
        <v>152</v>
      </c>
      <c r="E3228">
        <v>3800</v>
      </c>
      <c r="F3228">
        <v>30400</v>
      </c>
      <c r="G3228">
        <v>200</v>
      </c>
    </row>
    <row r="3229" spans="1:7" ht="12.75" customHeight="1">
      <c r="A3229" t="s">
        <v>4561</v>
      </c>
      <c r="B3229" t="s">
        <v>1824</v>
      </c>
      <c r="C3229" t="s">
        <v>4562</v>
      </c>
      <c r="D3229">
        <v>152</v>
      </c>
      <c r="E3229">
        <v>152</v>
      </c>
      <c r="F3229">
        <v>6080</v>
      </c>
      <c r="G3229">
        <v>40</v>
      </c>
    </row>
    <row r="3230" spans="1:7" ht="12.75" customHeight="1">
      <c r="A3230" t="s">
        <v>11023</v>
      </c>
      <c r="B3230" t="s">
        <v>1824</v>
      </c>
      <c r="C3230" t="s">
        <v>11024</v>
      </c>
      <c r="D3230">
        <v>152</v>
      </c>
      <c r="E3230">
        <v>3648</v>
      </c>
      <c r="F3230">
        <v>29184</v>
      </c>
      <c r="G3230">
        <v>192</v>
      </c>
    </row>
    <row r="3231" spans="1:7" ht="12.75" customHeight="1">
      <c r="A3231" t="s">
        <v>7859</v>
      </c>
      <c r="B3231" t="s">
        <v>1824</v>
      </c>
      <c r="C3231" t="s">
        <v>7860</v>
      </c>
      <c r="D3231">
        <v>152</v>
      </c>
      <c r="E3231">
        <v>3040</v>
      </c>
      <c r="F3231">
        <v>12160</v>
      </c>
      <c r="G3231">
        <v>80</v>
      </c>
    </row>
    <row r="3232" spans="1:7" ht="12.75" customHeight="1">
      <c r="A3232" t="s">
        <v>3737</v>
      </c>
      <c r="B3232" t="s">
        <v>1824</v>
      </c>
      <c r="C3232" t="s">
        <v>3738</v>
      </c>
      <c r="D3232">
        <v>15</v>
      </c>
      <c r="E3232">
        <v>150</v>
      </c>
      <c r="F3232">
        <v>24000</v>
      </c>
      <c r="G3232">
        <v>1600</v>
      </c>
    </row>
    <row r="3233" spans="1:7" ht="12.75" customHeight="1">
      <c r="A3233" t="s">
        <v>3813</v>
      </c>
      <c r="B3233" t="s">
        <v>1824</v>
      </c>
      <c r="C3233" t="s">
        <v>3814</v>
      </c>
      <c r="D3233">
        <v>150</v>
      </c>
      <c r="E3233">
        <v>1350</v>
      </c>
      <c r="F3233">
        <v>10800</v>
      </c>
      <c r="G3233">
        <v>72</v>
      </c>
    </row>
    <row r="3234" spans="1:7" ht="12.75" customHeight="1">
      <c r="A3234" t="s">
        <v>3898</v>
      </c>
      <c r="B3234" t="s">
        <v>1824</v>
      </c>
      <c r="C3234" t="s">
        <v>3814</v>
      </c>
      <c r="D3234">
        <v>152</v>
      </c>
      <c r="E3234">
        <v>4560</v>
      </c>
      <c r="F3234">
        <v>27360</v>
      </c>
      <c r="G3234">
        <v>180</v>
      </c>
    </row>
    <row r="3235" spans="1:7" ht="12.75" customHeight="1">
      <c r="A3235" t="s">
        <v>3065</v>
      </c>
      <c r="B3235" t="s">
        <v>1824</v>
      </c>
      <c r="C3235" t="s">
        <v>3066</v>
      </c>
      <c r="D3235">
        <v>152</v>
      </c>
      <c r="E3235">
        <v>152</v>
      </c>
      <c r="F3235">
        <v>12160</v>
      </c>
      <c r="G3235">
        <v>80</v>
      </c>
    </row>
    <row r="3236" spans="1:7" ht="12.75" customHeight="1">
      <c r="A3236" t="s">
        <v>12518</v>
      </c>
      <c r="B3236" t="s">
        <v>1824</v>
      </c>
      <c r="C3236" t="s">
        <v>12519</v>
      </c>
      <c r="D3236">
        <v>152</v>
      </c>
      <c r="E3236">
        <v>152</v>
      </c>
      <c r="F3236">
        <v>36480</v>
      </c>
      <c r="G3236">
        <v>240</v>
      </c>
    </row>
    <row r="3237" spans="1:7" ht="12.75" customHeight="1">
      <c r="A3237" t="s">
        <v>9476</v>
      </c>
      <c r="B3237" t="s">
        <v>1824</v>
      </c>
      <c r="C3237" t="s">
        <v>9477</v>
      </c>
      <c r="D3237">
        <v>152</v>
      </c>
      <c r="E3237">
        <v>22800</v>
      </c>
      <c r="F3237">
        <v>45600</v>
      </c>
      <c r="G3237">
        <v>300</v>
      </c>
    </row>
    <row r="3238" spans="1:7" ht="12.75" customHeight="1">
      <c r="A3238" t="s">
        <v>9558</v>
      </c>
      <c r="B3238" t="s">
        <v>1824</v>
      </c>
      <c r="C3238" t="s">
        <v>9559</v>
      </c>
      <c r="D3238">
        <v>152</v>
      </c>
      <c r="E3238">
        <v>22800</v>
      </c>
      <c r="F3238">
        <v>91200</v>
      </c>
      <c r="G3238">
        <v>600</v>
      </c>
    </row>
    <row r="3239" spans="1:7" ht="12.75" customHeight="1">
      <c r="A3239" t="s">
        <v>2511</v>
      </c>
      <c r="B3239" t="s">
        <v>1824</v>
      </c>
      <c r="C3239" t="s">
        <v>2512</v>
      </c>
      <c r="D3239">
        <v>152</v>
      </c>
      <c r="E3239">
        <v>152</v>
      </c>
      <c r="F3239">
        <v>21888</v>
      </c>
      <c r="G3239">
        <v>144</v>
      </c>
    </row>
    <row r="3240" spans="1:7" ht="12.75" customHeight="1">
      <c r="A3240" t="s">
        <v>2558</v>
      </c>
      <c r="B3240" t="s">
        <v>1824</v>
      </c>
      <c r="C3240" t="s">
        <v>2559</v>
      </c>
      <c r="D3240">
        <v>152</v>
      </c>
      <c r="E3240">
        <v>152</v>
      </c>
      <c r="F3240">
        <v>21888</v>
      </c>
      <c r="G3240">
        <v>144</v>
      </c>
    </row>
    <row r="3241" spans="1:7" ht="12.75" customHeight="1">
      <c r="A3241" t="s">
        <v>2556</v>
      </c>
      <c r="B3241" t="s">
        <v>1824</v>
      </c>
      <c r="C3241" t="s">
        <v>2557</v>
      </c>
      <c r="D3241">
        <v>152</v>
      </c>
      <c r="E3241">
        <v>1824</v>
      </c>
      <c r="F3241">
        <v>21888</v>
      </c>
      <c r="G3241">
        <v>144</v>
      </c>
    </row>
    <row r="3242" spans="1:7" ht="12.75" customHeight="1">
      <c r="A3242" t="s">
        <v>1962</v>
      </c>
      <c r="B3242" t="s">
        <v>1824</v>
      </c>
      <c r="C3242" t="s">
        <v>1963</v>
      </c>
      <c r="D3242">
        <v>0</v>
      </c>
      <c r="E3242">
        <v>0</v>
      </c>
      <c r="F3242">
        <v>0</v>
      </c>
      <c r="G3242">
        <v>1</v>
      </c>
    </row>
    <row r="3243" spans="1:7" ht="12.75" customHeight="1">
      <c r="A3243" t="s">
        <v>10407</v>
      </c>
      <c r="B3243" t="s">
        <v>1824</v>
      </c>
      <c r="C3243" t="s">
        <v>10408</v>
      </c>
      <c r="D3243">
        <v>152</v>
      </c>
      <c r="E3243">
        <v>16720</v>
      </c>
      <c r="F3243">
        <v>33440</v>
      </c>
      <c r="G3243">
        <v>220</v>
      </c>
    </row>
    <row r="3244" spans="1:7" ht="12.75" customHeight="1">
      <c r="A3244" t="s">
        <v>2801</v>
      </c>
      <c r="B3244" t="s">
        <v>1824</v>
      </c>
      <c r="C3244" t="s">
        <v>2802</v>
      </c>
      <c r="D3244">
        <v>152</v>
      </c>
      <c r="E3244">
        <v>2280</v>
      </c>
      <c r="F3244">
        <v>34200</v>
      </c>
      <c r="G3244">
        <v>225</v>
      </c>
    </row>
    <row r="3245" spans="1:7" ht="12.75" customHeight="1">
      <c r="A3245" t="s">
        <v>7065</v>
      </c>
      <c r="B3245" t="s">
        <v>1824</v>
      </c>
      <c r="C3245" t="s">
        <v>7066</v>
      </c>
      <c r="D3245">
        <v>152</v>
      </c>
      <c r="E3245">
        <v>152</v>
      </c>
      <c r="F3245">
        <v>152</v>
      </c>
      <c r="G3245">
        <v>1</v>
      </c>
    </row>
    <row r="3246" spans="1:7" ht="12.75" customHeight="1">
      <c r="A3246" t="s">
        <v>7192</v>
      </c>
      <c r="B3246" t="s">
        <v>1824</v>
      </c>
      <c r="C3246" t="s">
        <v>7066</v>
      </c>
      <c r="D3246">
        <v>152</v>
      </c>
      <c r="E3246">
        <v>152</v>
      </c>
      <c r="F3246">
        <v>152</v>
      </c>
      <c r="G3246">
        <v>1</v>
      </c>
    </row>
    <row r="3247" spans="1:7" ht="12.75" customHeight="1">
      <c r="A3247" t="s">
        <v>2808</v>
      </c>
      <c r="B3247" t="s">
        <v>1824</v>
      </c>
      <c r="C3247" t="s">
        <v>2809</v>
      </c>
      <c r="D3247">
        <v>76</v>
      </c>
      <c r="E3247">
        <v>1216</v>
      </c>
      <c r="F3247">
        <v>21888</v>
      </c>
      <c r="G3247">
        <v>288</v>
      </c>
    </row>
    <row r="3248" spans="1:7" ht="12.75" customHeight="1">
      <c r="A3248" t="s">
        <v>2738</v>
      </c>
      <c r="B3248" t="s">
        <v>1824</v>
      </c>
      <c r="C3248" t="s">
        <v>2739</v>
      </c>
      <c r="D3248">
        <v>152</v>
      </c>
      <c r="E3248">
        <v>3040</v>
      </c>
      <c r="F3248">
        <v>45600</v>
      </c>
      <c r="G3248">
        <v>300</v>
      </c>
    </row>
    <row r="3249" spans="1:7" ht="12.75" customHeight="1">
      <c r="A3249" t="s">
        <v>2783</v>
      </c>
      <c r="B3249" t="s">
        <v>1824</v>
      </c>
      <c r="C3249" t="s">
        <v>2784</v>
      </c>
      <c r="D3249">
        <v>152</v>
      </c>
      <c r="E3249">
        <v>3040</v>
      </c>
      <c r="F3249">
        <v>45600</v>
      </c>
      <c r="G3249">
        <v>300</v>
      </c>
    </row>
    <row r="3250" spans="1:7" ht="12.75" customHeight="1">
      <c r="A3250" t="s">
        <v>2810</v>
      </c>
      <c r="B3250" t="s">
        <v>1824</v>
      </c>
      <c r="C3250" t="s">
        <v>2811</v>
      </c>
      <c r="D3250">
        <v>152</v>
      </c>
      <c r="E3250">
        <v>3040</v>
      </c>
      <c r="F3250">
        <v>45600</v>
      </c>
      <c r="G3250">
        <v>300</v>
      </c>
    </row>
    <row r="3251" spans="1:7" ht="12.75" customHeight="1">
      <c r="A3251" t="s">
        <v>5440</v>
      </c>
      <c r="B3251" t="s">
        <v>1824</v>
      </c>
      <c r="C3251" t="s">
        <v>5441</v>
      </c>
      <c r="D3251">
        <v>152</v>
      </c>
      <c r="E3251">
        <v>152</v>
      </c>
      <c r="F3251">
        <v>6080</v>
      </c>
      <c r="G3251">
        <v>40</v>
      </c>
    </row>
    <row r="3252" spans="1:7" ht="12.75" customHeight="1">
      <c r="A3252" t="s">
        <v>4533</v>
      </c>
      <c r="B3252" t="s">
        <v>1824</v>
      </c>
      <c r="C3252" t="s">
        <v>4534</v>
      </c>
      <c r="D3252">
        <v>152</v>
      </c>
      <c r="E3252">
        <v>152</v>
      </c>
      <c r="F3252">
        <v>6080</v>
      </c>
      <c r="G3252">
        <v>40</v>
      </c>
    </row>
    <row r="3253" spans="1:7" ht="12.75" customHeight="1">
      <c r="A3253" t="s">
        <v>2851</v>
      </c>
      <c r="B3253" t="s">
        <v>1824</v>
      </c>
      <c r="C3253" t="s">
        <v>2852</v>
      </c>
      <c r="D3253">
        <v>150</v>
      </c>
      <c r="E3253">
        <v>3000</v>
      </c>
      <c r="F3253">
        <v>24000</v>
      </c>
      <c r="G3253">
        <v>160</v>
      </c>
    </row>
    <row r="3254" spans="1:7" ht="12.75" customHeight="1">
      <c r="A3254" t="s">
        <v>9079</v>
      </c>
      <c r="B3254" t="s">
        <v>1824</v>
      </c>
      <c r="C3254" t="s">
        <v>9080</v>
      </c>
      <c r="D3254">
        <v>150</v>
      </c>
      <c r="E3254">
        <v>3000</v>
      </c>
      <c r="F3254">
        <v>24000</v>
      </c>
      <c r="G3254">
        <v>160</v>
      </c>
    </row>
    <row r="3255" spans="1:7" ht="12.75" customHeight="1">
      <c r="A3255" t="s">
        <v>3075</v>
      </c>
      <c r="B3255" t="s">
        <v>1824</v>
      </c>
      <c r="C3255" t="s">
        <v>3076</v>
      </c>
      <c r="D3255">
        <v>150</v>
      </c>
      <c r="E3255">
        <v>2250</v>
      </c>
      <c r="F3255">
        <v>27000</v>
      </c>
      <c r="G3255">
        <v>180</v>
      </c>
    </row>
    <row r="3256" spans="1:7" ht="12.75" customHeight="1">
      <c r="A3256" t="s">
        <v>1907</v>
      </c>
      <c r="B3256" t="s">
        <v>1824</v>
      </c>
      <c r="C3256" t="s">
        <v>1908</v>
      </c>
      <c r="D3256">
        <v>152</v>
      </c>
      <c r="E3256">
        <v>2432</v>
      </c>
      <c r="F3256">
        <v>9728</v>
      </c>
      <c r="G3256">
        <v>64</v>
      </c>
    </row>
    <row r="3257" spans="1:7" ht="12.75" customHeight="1">
      <c r="A3257" t="s">
        <v>6473</v>
      </c>
      <c r="B3257" t="s">
        <v>1824</v>
      </c>
      <c r="C3257" t="s">
        <v>6474</v>
      </c>
      <c r="D3257">
        <v>152</v>
      </c>
      <c r="E3257">
        <v>3040</v>
      </c>
      <c r="F3257">
        <v>12160</v>
      </c>
      <c r="G3257">
        <v>80</v>
      </c>
    </row>
    <row r="3258" spans="1:7" ht="12.75" customHeight="1">
      <c r="A3258" t="s">
        <v>2806</v>
      </c>
      <c r="B3258" t="s">
        <v>1824</v>
      </c>
      <c r="C3258" t="s">
        <v>2807</v>
      </c>
      <c r="D3258">
        <v>152</v>
      </c>
      <c r="E3258">
        <v>2280</v>
      </c>
      <c r="F3258">
        <v>27360</v>
      </c>
      <c r="G3258">
        <v>180</v>
      </c>
    </row>
    <row r="3259" spans="1:7" ht="12.75" customHeight="1">
      <c r="A3259" t="s">
        <v>10437</v>
      </c>
      <c r="B3259" t="s">
        <v>1824</v>
      </c>
      <c r="C3259" t="s">
        <v>10438</v>
      </c>
      <c r="D3259">
        <v>152</v>
      </c>
      <c r="E3259">
        <v>3040</v>
      </c>
      <c r="F3259">
        <v>24320</v>
      </c>
      <c r="G3259">
        <v>160</v>
      </c>
    </row>
    <row r="3260" spans="1:7" ht="12.75" customHeight="1">
      <c r="A3260" t="s">
        <v>4495</v>
      </c>
      <c r="B3260" t="s">
        <v>1824</v>
      </c>
      <c r="C3260" t="s">
        <v>4496</v>
      </c>
      <c r="D3260">
        <v>152</v>
      </c>
      <c r="E3260">
        <v>152</v>
      </c>
      <c r="F3260">
        <v>6080</v>
      </c>
      <c r="G3260">
        <v>40</v>
      </c>
    </row>
    <row r="3261" spans="1:7" ht="12.75" customHeight="1">
      <c r="A3261" t="s">
        <v>3069</v>
      </c>
      <c r="B3261" t="s">
        <v>1824</v>
      </c>
      <c r="C3261" t="s">
        <v>3070</v>
      </c>
      <c r="D3261">
        <v>150</v>
      </c>
      <c r="E3261">
        <v>2250</v>
      </c>
      <c r="F3261">
        <v>27000</v>
      </c>
      <c r="G3261">
        <v>180</v>
      </c>
    </row>
    <row r="3262" spans="1:7" ht="12.75" customHeight="1">
      <c r="A3262" t="s">
        <v>3071</v>
      </c>
      <c r="B3262" t="s">
        <v>1824</v>
      </c>
      <c r="C3262" t="s">
        <v>3072</v>
      </c>
      <c r="D3262">
        <v>150</v>
      </c>
      <c r="E3262">
        <v>2250</v>
      </c>
      <c r="F3262">
        <v>18000</v>
      </c>
      <c r="G3262">
        <v>120</v>
      </c>
    </row>
    <row r="3263" spans="1:7" ht="12.75" customHeight="1">
      <c r="A3263" t="s">
        <v>10045</v>
      </c>
      <c r="B3263" t="s">
        <v>1824</v>
      </c>
      <c r="C3263" t="s">
        <v>10046</v>
      </c>
      <c r="D3263">
        <v>76</v>
      </c>
      <c r="E3263">
        <v>1520</v>
      </c>
      <c r="F3263">
        <v>12160</v>
      </c>
      <c r="G3263">
        <v>160</v>
      </c>
    </row>
    <row r="3264" spans="1:7" ht="12.75" customHeight="1">
      <c r="A3264" t="s">
        <v>2483</v>
      </c>
      <c r="B3264" t="s">
        <v>1824</v>
      </c>
      <c r="C3264" t="s">
        <v>2484</v>
      </c>
      <c r="D3264">
        <v>152</v>
      </c>
      <c r="E3264">
        <v>3040</v>
      </c>
      <c r="F3264">
        <v>24320</v>
      </c>
      <c r="G3264">
        <v>160</v>
      </c>
    </row>
    <row r="3265" spans="1:7" ht="12.75" customHeight="1">
      <c r="A3265" t="s">
        <v>9506</v>
      </c>
      <c r="B3265" t="s">
        <v>1824</v>
      </c>
      <c r="C3265" t="s">
        <v>9507</v>
      </c>
      <c r="D3265">
        <v>60</v>
      </c>
      <c r="E3265">
        <v>60</v>
      </c>
      <c r="F3265">
        <v>3600</v>
      </c>
      <c r="G3265">
        <v>60</v>
      </c>
    </row>
    <row r="3266" spans="1:7" ht="12.75" customHeight="1">
      <c r="A3266" t="s">
        <v>3081</v>
      </c>
      <c r="B3266" t="s">
        <v>1824</v>
      </c>
      <c r="C3266" t="s">
        <v>3082</v>
      </c>
      <c r="D3266">
        <v>66</v>
      </c>
      <c r="E3266">
        <v>66</v>
      </c>
      <c r="F3266">
        <v>19800</v>
      </c>
      <c r="G3266">
        <v>300</v>
      </c>
    </row>
    <row r="3267" spans="1:7" ht="12.75" customHeight="1">
      <c r="A3267" t="s">
        <v>10092</v>
      </c>
      <c r="B3267" t="s">
        <v>1824</v>
      </c>
      <c r="C3267" t="s">
        <v>10093</v>
      </c>
      <c r="D3267">
        <v>66</v>
      </c>
      <c r="E3267">
        <v>6600</v>
      </c>
      <c r="F3267">
        <v>66000</v>
      </c>
      <c r="G3267">
        <v>1000</v>
      </c>
    </row>
    <row r="3268" spans="1:7" ht="12.75" customHeight="1">
      <c r="A3268" t="s">
        <v>9460</v>
      </c>
      <c r="B3268" t="s">
        <v>1824</v>
      </c>
      <c r="C3268" t="s">
        <v>9461</v>
      </c>
      <c r="D3268">
        <v>66</v>
      </c>
      <c r="E3268">
        <v>66</v>
      </c>
      <c r="F3268">
        <v>33000</v>
      </c>
      <c r="G3268">
        <v>500</v>
      </c>
    </row>
    <row r="3269" spans="1:7" ht="12.75" customHeight="1">
      <c r="A3269" t="s">
        <v>9452</v>
      </c>
      <c r="B3269" t="s">
        <v>1824</v>
      </c>
      <c r="C3269" t="s">
        <v>9453</v>
      </c>
      <c r="D3269">
        <v>66</v>
      </c>
      <c r="E3269">
        <v>6600</v>
      </c>
      <c r="F3269">
        <v>66000</v>
      </c>
      <c r="G3269">
        <v>1000</v>
      </c>
    </row>
    <row r="3270" spans="1:7" ht="12.75" customHeight="1">
      <c r="A3270" t="s">
        <v>9154</v>
      </c>
      <c r="B3270" t="s">
        <v>1824</v>
      </c>
      <c r="C3270" t="s">
        <v>9155</v>
      </c>
      <c r="D3270">
        <v>76</v>
      </c>
      <c r="E3270">
        <v>1824</v>
      </c>
      <c r="F3270">
        <v>7296</v>
      </c>
      <c r="G3270">
        <v>96</v>
      </c>
    </row>
    <row r="3271" spans="1:7" ht="12.75" customHeight="1">
      <c r="A3271" t="s">
        <v>11168</v>
      </c>
      <c r="B3271" t="s">
        <v>1824</v>
      </c>
      <c r="C3271" t="s">
        <v>11169</v>
      </c>
      <c r="D3271">
        <v>152</v>
      </c>
      <c r="E3271">
        <v>912</v>
      </c>
      <c r="F3271">
        <v>10944</v>
      </c>
      <c r="G3271">
        <v>72</v>
      </c>
    </row>
    <row r="3272" spans="1:7" ht="12.75" customHeight="1">
      <c r="A3272" t="s">
        <v>11385</v>
      </c>
      <c r="B3272" t="s">
        <v>1824</v>
      </c>
      <c r="C3272" t="s">
        <v>11169</v>
      </c>
      <c r="D3272">
        <v>152</v>
      </c>
      <c r="E3272">
        <v>2280</v>
      </c>
      <c r="F3272">
        <v>13680</v>
      </c>
      <c r="G3272">
        <v>90</v>
      </c>
    </row>
    <row r="3273" spans="1:7" ht="12.75" customHeight="1">
      <c r="A3273" t="s">
        <v>11523</v>
      </c>
      <c r="B3273" t="s">
        <v>1824</v>
      </c>
      <c r="C3273" t="s">
        <v>11524</v>
      </c>
      <c r="D3273">
        <v>152</v>
      </c>
      <c r="E3273">
        <v>912</v>
      </c>
      <c r="F3273">
        <v>10944</v>
      </c>
      <c r="G3273">
        <v>72</v>
      </c>
    </row>
    <row r="3274" spans="1:7" ht="12.75" customHeight="1">
      <c r="A3274" t="s">
        <v>2495</v>
      </c>
      <c r="B3274" t="s">
        <v>1824</v>
      </c>
      <c r="C3274" t="s">
        <v>2496</v>
      </c>
      <c r="D3274">
        <v>152</v>
      </c>
      <c r="E3274">
        <v>2280</v>
      </c>
      <c r="F3274">
        <v>27360</v>
      </c>
      <c r="G3274">
        <v>180</v>
      </c>
    </row>
    <row r="3275" spans="1:7" ht="12.75" customHeight="1">
      <c r="A3275" t="s">
        <v>1887</v>
      </c>
      <c r="B3275" t="s">
        <v>1824</v>
      </c>
      <c r="C3275" t="s">
        <v>1888</v>
      </c>
      <c r="D3275">
        <v>152</v>
      </c>
      <c r="E3275">
        <v>1216</v>
      </c>
      <c r="F3275">
        <v>19456</v>
      </c>
      <c r="G3275">
        <v>128</v>
      </c>
    </row>
    <row r="3276" spans="1:7" ht="12.75" customHeight="1">
      <c r="A3276" t="s">
        <v>9490</v>
      </c>
      <c r="B3276" t="s">
        <v>1824</v>
      </c>
      <c r="C3276" t="s">
        <v>9491</v>
      </c>
      <c r="D3276">
        <v>152</v>
      </c>
      <c r="E3276">
        <v>5472</v>
      </c>
      <c r="F3276">
        <v>21888</v>
      </c>
      <c r="G3276">
        <v>144</v>
      </c>
    </row>
    <row r="3277" spans="1:7" ht="12.75" customHeight="1">
      <c r="A3277" t="s">
        <v>9500</v>
      </c>
      <c r="B3277" t="s">
        <v>1824</v>
      </c>
      <c r="C3277" t="s">
        <v>9501</v>
      </c>
      <c r="D3277">
        <v>152</v>
      </c>
      <c r="E3277">
        <v>5472</v>
      </c>
      <c r="F3277">
        <v>21888</v>
      </c>
      <c r="G3277">
        <v>144</v>
      </c>
    </row>
    <row r="3278" spans="1:7" ht="12.75" customHeight="1">
      <c r="A3278" t="s">
        <v>7023</v>
      </c>
      <c r="B3278" t="s">
        <v>1824</v>
      </c>
      <c r="C3278" t="s">
        <v>7024</v>
      </c>
      <c r="D3278">
        <v>152</v>
      </c>
      <c r="E3278">
        <v>152</v>
      </c>
      <c r="F3278">
        <v>12160</v>
      </c>
      <c r="G3278">
        <v>80</v>
      </c>
    </row>
    <row r="3279" spans="1:7" ht="12.75" customHeight="1">
      <c r="A3279" t="s">
        <v>10971</v>
      </c>
      <c r="B3279" t="s">
        <v>1824</v>
      </c>
      <c r="C3279" t="s">
        <v>10972</v>
      </c>
      <c r="D3279">
        <v>152</v>
      </c>
      <c r="E3279">
        <v>152</v>
      </c>
      <c r="F3279">
        <v>6080</v>
      </c>
      <c r="G3279">
        <v>40</v>
      </c>
    </row>
    <row r="3280" spans="1:7" ht="12.75" customHeight="1">
      <c r="A3280" t="s">
        <v>4067</v>
      </c>
      <c r="B3280" t="s">
        <v>1824</v>
      </c>
      <c r="C3280" t="s">
        <v>4068</v>
      </c>
      <c r="D3280">
        <v>152</v>
      </c>
      <c r="E3280">
        <v>6080</v>
      </c>
      <c r="F3280">
        <v>36480</v>
      </c>
      <c r="G3280">
        <v>240</v>
      </c>
    </row>
    <row r="3281" spans="1:7" ht="12.75" customHeight="1">
      <c r="A3281" t="s">
        <v>9418</v>
      </c>
      <c r="B3281" t="s">
        <v>1824</v>
      </c>
      <c r="C3281" t="s">
        <v>9419</v>
      </c>
      <c r="D3281">
        <v>152</v>
      </c>
      <c r="E3281">
        <v>3648</v>
      </c>
      <c r="F3281">
        <v>14592</v>
      </c>
      <c r="G3281">
        <v>96</v>
      </c>
    </row>
    <row r="3282" spans="1:7" ht="12.75" customHeight="1">
      <c r="A3282" t="s">
        <v>10035</v>
      </c>
      <c r="B3282" t="s">
        <v>1824</v>
      </c>
      <c r="C3282" t="s">
        <v>10036</v>
      </c>
      <c r="D3282">
        <v>76</v>
      </c>
      <c r="E3282">
        <v>1824</v>
      </c>
      <c r="F3282">
        <v>14592</v>
      </c>
      <c r="G3282">
        <v>192</v>
      </c>
    </row>
    <row r="3283" spans="1:7" ht="12.75" customHeight="1">
      <c r="A3283" t="s">
        <v>10959</v>
      </c>
      <c r="B3283" t="s">
        <v>1824</v>
      </c>
      <c r="C3283" t="s">
        <v>10960</v>
      </c>
      <c r="D3283">
        <v>136</v>
      </c>
      <c r="E3283">
        <v>136</v>
      </c>
      <c r="F3283">
        <v>4080</v>
      </c>
      <c r="G3283">
        <v>30</v>
      </c>
    </row>
    <row r="3284" spans="1:7" ht="12.75" customHeight="1">
      <c r="A3284" t="s">
        <v>10758</v>
      </c>
      <c r="B3284" t="s">
        <v>1824</v>
      </c>
      <c r="C3284" t="s">
        <v>10759</v>
      </c>
      <c r="D3284">
        <v>146</v>
      </c>
      <c r="E3284">
        <v>146</v>
      </c>
      <c r="F3284">
        <v>3504</v>
      </c>
      <c r="G3284">
        <v>24</v>
      </c>
    </row>
    <row r="3285" spans="1:7" ht="12.75" customHeight="1">
      <c r="A3285" t="s">
        <v>11541</v>
      </c>
      <c r="B3285" t="s">
        <v>1824</v>
      </c>
      <c r="C3285" t="s">
        <v>11542</v>
      </c>
      <c r="D3285">
        <v>152</v>
      </c>
      <c r="E3285">
        <v>2280</v>
      </c>
      <c r="F3285">
        <v>36480</v>
      </c>
      <c r="G3285">
        <v>240</v>
      </c>
    </row>
    <row r="3286" spans="1:7" ht="12.75" customHeight="1">
      <c r="A3286" t="s">
        <v>9492</v>
      </c>
      <c r="B3286" t="s">
        <v>1824</v>
      </c>
      <c r="C3286" t="s">
        <v>9493</v>
      </c>
      <c r="D3286">
        <v>76</v>
      </c>
      <c r="E3286">
        <v>3648</v>
      </c>
      <c r="F3286">
        <v>21888</v>
      </c>
      <c r="G3286">
        <v>288</v>
      </c>
    </row>
    <row r="3287" spans="1:7" ht="12.75" customHeight="1">
      <c r="A3287" t="s">
        <v>4677</v>
      </c>
      <c r="B3287" t="s">
        <v>1824</v>
      </c>
      <c r="C3287" t="s">
        <v>4678</v>
      </c>
      <c r="D3287">
        <v>152</v>
      </c>
      <c r="E3287">
        <v>152</v>
      </c>
      <c r="F3287">
        <v>6080</v>
      </c>
      <c r="G3287">
        <v>40</v>
      </c>
    </row>
    <row r="3288" spans="1:7" ht="12.75" customHeight="1">
      <c r="A3288" t="s">
        <v>4095</v>
      </c>
      <c r="B3288" t="s">
        <v>1824</v>
      </c>
      <c r="C3288" t="s">
        <v>4096</v>
      </c>
      <c r="D3288">
        <v>152</v>
      </c>
      <c r="E3288">
        <v>1824</v>
      </c>
      <c r="F3288">
        <v>29184</v>
      </c>
      <c r="G3288">
        <v>192</v>
      </c>
    </row>
    <row r="3289" spans="1:7" ht="12.75" customHeight="1">
      <c r="A3289" t="s">
        <v>2816</v>
      </c>
      <c r="B3289" t="s">
        <v>1824</v>
      </c>
      <c r="C3289" t="s">
        <v>2817</v>
      </c>
      <c r="D3289">
        <v>152</v>
      </c>
      <c r="E3289">
        <v>3040</v>
      </c>
      <c r="F3289">
        <v>45600</v>
      </c>
      <c r="G3289">
        <v>300</v>
      </c>
    </row>
    <row r="3290" spans="1:7" ht="12.75" customHeight="1">
      <c r="A3290" t="s">
        <v>9512</v>
      </c>
      <c r="B3290" t="s">
        <v>1824</v>
      </c>
      <c r="C3290" t="s">
        <v>9513</v>
      </c>
      <c r="D3290">
        <v>152</v>
      </c>
      <c r="E3290">
        <v>7600</v>
      </c>
      <c r="F3290">
        <v>30400</v>
      </c>
      <c r="G3290">
        <v>200</v>
      </c>
    </row>
    <row r="3291" spans="1:7" ht="12.75" customHeight="1">
      <c r="A3291" t="s">
        <v>9526</v>
      </c>
      <c r="B3291" t="s">
        <v>1824</v>
      </c>
      <c r="C3291" t="s">
        <v>9527</v>
      </c>
      <c r="D3291">
        <v>152</v>
      </c>
      <c r="E3291">
        <v>7600</v>
      </c>
      <c r="F3291">
        <v>30400</v>
      </c>
      <c r="G3291">
        <v>200</v>
      </c>
    </row>
    <row r="3292" spans="1:7" ht="12.75" customHeight="1">
      <c r="A3292" t="s">
        <v>10906</v>
      </c>
      <c r="B3292" t="s">
        <v>1824</v>
      </c>
      <c r="C3292" t="s">
        <v>10907</v>
      </c>
      <c r="D3292">
        <v>152</v>
      </c>
      <c r="E3292">
        <v>3040</v>
      </c>
      <c r="F3292">
        <v>18240</v>
      </c>
      <c r="G3292">
        <v>120</v>
      </c>
    </row>
    <row r="3293" spans="1:7" ht="12.75" customHeight="1">
      <c r="A3293" t="s">
        <v>4079</v>
      </c>
      <c r="B3293" t="s">
        <v>1824</v>
      </c>
      <c r="C3293" t="s">
        <v>4080</v>
      </c>
      <c r="D3293">
        <v>152</v>
      </c>
      <c r="E3293">
        <v>7600</v>
      </c>
      <c r="F3293">
        <v>45600</v>
      </c>
      <c r="G3293">
        <v>300</v>
      </c>
    </row>
    <row r="3294" spans="1:7" ht="12.75" customHeight="1">
      <c r="A3294" t="s">
        <v>4146</v>
      </c>
      <c r="B3294" t="s">
        <v>1824</v>
      </c>
      <c r="C3294" t="s">
        <v>4147</v>
      </c>
      <c r="D3294">
        <v>95</v>
      </c>
      <c r="E3294">
        <v>9500</v>
      </c>
      <c r="F3294">
        <v>38000</v>
      </c>
      <c r="G3294">
        <v>400</v>
      </c>
    </row>
    <row r="3295" spans="1:7" ht="12.75" customHeight="1">
      <c r="A3295" t="s">
        <v>4214</v>
      </c>
      <c r="B3295" t="s">
        <v>1824</v>
      </c>
      <c r="C3295" t="s">
        <v>4147</v>
      </c>
      <c r="D3295">
        <v>78</v>
      </c>
      <c r="E3295">
        <v>7800</v>
      </c>
      <c r="F3295">
        <v>31200</v>
      </c>
      <c r="G3295">
        <v>400</v>
      </c>
    </row>
    <row r="3296" spans="1:7" ht="12.75" customHeight="1">
      <c r="A3296" t="s">
        <v>18108</v>
      </c>
      <c r="B3296" t="s">
        <v>1824</v>
      </c>
      <c r="C3296" t="s">
        <v>18109</v>
      </c>
      <c r="D3296">
        <v>131</v>
      </c>
      <c r="E3296">
        <v>6550</v>
      </c>
      <c r="F3296">
        <v>39300</v>
      </c>
      <c r="G3296">
        <v>300</v>
      </c>
    </row>
    <row r="3297" spans="1:7" ht="12.75" customHeight="1">
      <c r="A3297" t="s">
        <v>4117</v>
      </c>
      <c r="B3297" t="s">
        <v>1824</v>
      </c>
      <c r="C3297" t="s">
        <v>4118</v>
      </c>
      <c r="D3297">
        <v>152</v>
      </c>
      <c r="E3297">
        <v>15200</v>
      </c>
      <c r="F3297">
        <v>60800</v>
      </c>
      <c r="G3297">
        <v>400</v>
      </c>
    </row>
    <row r="3298" spans="1:7" ht="12.75" customHeight="1">
      <c r="A3298" t="s">
        <v>9059</v>
      </c>
      <c r="B3298" t="s">
        <v>1824</v>
      </c>
      <c r="C3298" t="s">
        <v>9060</v>
      </c>
      <c r="D3298">
        <v>152</v>
      </c>
      <c r="E3298">
        <v>1520</v>
      </c>
      <c r="F3298">
        <v>9120</v>
      </c>
      <c r="G3298">
        <v>60</v>
      </c>
    </row>
    <row r="3299" spans="1:7" ht="12.75" customHeight="1">
      <c r="A3299" t="s">
        <v>10733</v>
      </c>
      <c r="B3299" t="s">
        <v>1824</v>
      </c>
      <c r="C3299" t="s">
        <v>10734</v>
      </c>
      <c r="D3299">
        <v>146</v>
      </c>
      <c r="E3299">
        <v>146</v>
      </c>
      <c r="F3299">
        <v>3504</v>
      </c>
      <c r="G3299">
        <v>24</v>
      </c>
    </row>
    <row r="3300" spans="1:7" ht="12.75" customHeight="1">
      <c r="A3300" t="s">
        <v>10771</v>
      </c>
      <c r="B3300" t="s">
        <v>1824</v>
      </c>
      <c r="C3300" t="s">
        <v>10772</v>
      </c>
      <c r="D3300">
        <v>146</v>
      </c>
      <c r="E3300">
        <v>146</v>
      </c>
      <c r="F3300">
        <v>2920</v>
      </c>
      <c r="G3300">
        <v>20</v>
      </c>
    </row>
    <row r="3301" spans="1:7" ht="12.75" customHeight="1">
      <c r="A3301" t="s">
        <v>9049</v>
      </c>
      <c r="B3301" t="s">
        <v>1824</v>
      </c>
      <c r="C3301" t="s">
        <v>9050</v>
      </c>
      <c r="D3301">
        <v>150</v>
      </c>
      <c r="E3301">
        <v>4800</v>
      </c>
      <c r="F3301">
        <v>28800</v>
      </c>
      <c r="G3301">
        <v>192</v>
      </c>
    </row>
    <row r="3302" spans="1:7" ht="12.75" customHeight="1">
      <c r="A3302" t="s">
        <v>10072</v>
      </c>
      <c r="B3302" t="s">
        <v>1824</v>
      </c>
      <c r="C3302" t="s">
        <v>10073</v>
      </c>
      <c r="D3302">
        <v>152</v>
      </c>
      <c r="E3302">
        <v>2280</v>
      </c>
      <c r="F3302">
        <v>22800</v>
      </c>
      <c r="G3302">
        <v>150</v>
      </c>
    </row>
    <row r="3303" spans="1:7" ht="12.75" customHeight="1">
      <c r="A3303" t="s">
        <v>10054</v>
      </c>
      <c r="B3303" t="s">
        <v>1824</v>
      </c>
      <c r="C3303" t="s">
        <v>10055</v>
      </c>
      <c r="D3303">
        <v>152</v>
      </c>
      <c r="E3303">
        <v>3040</v>
      </c>
      <c r="F3303">
        <v>18240</v>
      </c>
      <c r="G3303">
        <v>120</v>
      </c>
    </row>
    <row r="3304" spans="1:7" ht="12.75" customHeight="1">
      <c r="A3304" t="s">
        <v>10739</v>
      </c>
      <c r="B3304" t="s">
        <v>1824</v>
      </c>
      <c r="C3304" t="s">
        <v>10740</v>
      </c>
      <c r="D3304">
        <v>146</v>
      </c>
      <c r="E3304">
        <v>146</v>
      </c>
      <c r="F3304">
        <v>3504</v>
      </c>
      <c r="G3304">
        <v>24</v>
      </c>
    </row>
    <row r="3305" spans="1:7" ht="12.75" customHeight="1">
      <c r="A3305" t="s">
        <v>10924</v>
      </c>
      <c r="B3305" t="s">
        <v>1824</v>
      </c>
      <c r="C3305" t="s">
        <v>10925</v>
      </c>
      <c r="D3305">
        <v>152</v>
      </c>
      <c r="E3305">
        <v>152</v>
      </c>
      <c r="F3305">
        <v>4560</v>
      </c>
      <c r="G3305">
        <v>30</v>
      </c>
    </row>
    <row r="3306" spans="1:7" ht="12.75" customHeight="1">
      <c r="A3306" t="s">
        <v>4431</v>
      </c>
      <c r="B3306" t="s">
        <v>1824</v>
      </c>
      <c r="C3306" t="s">
        <v>4432</v>
      </c>
      <c r="D3306">
        <v>140</v>
      </c>
      <c r="E3306">
        <v>1680</v>
      </c>
      <c r="F3306">
        <v>13440</v>
      </c>
      <c r="G3306">
        <v>96</v>
      </c>
    </row>
    <row r="3307" spans="1:7" ht="12.75" customHeight="1">
      <c r="A3307" t="s">
        <v>11402</v>
      </c>
      <c r="B3307" t="s">
        <v>1824</v>
      </c>
      <c r="C3307" t="s">
        <v>11403</v>
      </c>
      <c r="D3307">
        <v>152</v>
      </c>
      <c r="E3307">
        <v>2280</v>
      </c>
      <c r="F3307">
        <v>36480</v>
      </c>
      <c r="G3307">
        <v>240</v>
      </c>
    </row>
    <row r="3308" spans="1:7" ht="12.75" customHeight="1">
      <c r="A3308" t="s">
        <v>3001</v>
      </c>
      <c r="B3308" t="s">
        <v>1824</v>
      </c>
      <c r="C3308" t="s">
        <v>3002</v>
      </c>
      <c r="D3308">
        <v>150</v>
      </c>
      <c r="E3308">
        <v>2250</v>
      </c>
      <c r="F3308">
        <v>27000</v>
      </c>
      <c r="G3308">
        <v>180</v>
      </c>
    </row>
    <row r="3309" spans="1:7" ht="12.75" customHeight="1">
      <c r="A3309" t="s">
        <v>2999</v>
      </c>
      <c r="B3309" t="s">
        <v>1824</v>
      </c>
      <c r="C3309" t="s">
        <v>3000</v>
      </c>
      <c r="D3309">
        <v>150</v>
      </c>
      <c r="E3309">
        <v>2250</v>
      </c>
      <c r="F3309">
        <v>18000</v>
      </c>
      <c r="G3309">
        <v>120</v>
      </c>
    </row>
    <row r="3310" spans="1:7" ht="12.75" customHeight="1">
      <c r="A3310" t="s">
        <v>8006</v>
      </c>
      <c r="B3310" t="s">
        <v>1824</v>
      </c>
      <c r="C3310" t="s">
        <v>8007</v>
      </c>
      <c r="D3310">
        <v>152</v>
      </c>
      <c r="E3310">
        <v>4256</v>
      </c>
      <c r="F3310">
        <v>25536</v>
      </c>
      <c r="G3310">
        <v>168</v>
      </c>
    </row>
    <row r="3311" spans="1:7" ht="12.75" customHeight="1">
      <c r="A3311" t="s">
        <v>6395</v>
      </c>
      <c r="B3311" t="s">
        <v>1824</v>
      </c>
      <c r="C3311" t="s">
        <v>6396</v>
      </c>
      <c r="D3311">
        <v>152</v>
      </c>
      <c r="E3311">
        <v>3040</v>
      </c>
      <c r="F3311">
        <v>12160</v>
      </c>
      <c r="G3311">
        <v>80</v>
      </c>
    </row>
    <row r="3312" spans="1:7" ht="12.75" customHeight="1">
      <c r="A3312" t="s">
        <v>6465</v>
      </c>
      <c r="B3312" t="s">
        <v>1824</v>
      </c>
      <c r="C3312" t="s">
        <v>6396</v>
      </c>
      <c r="D3312">
        <v>152</v>
      </c>
      <c r="E3312">
        <v>3040</v>
      </c>
      <c r="F3312">
        <v>12160</v>
      </c>
      <c r="G3312">
        <v>80</v>
      </c>
    </row>
    <row r="3313" spans="1:7" ht="12.75" customHeight="1">
      <c r="A3313" t="s">
        <v>8002</v>
      </c>
      <c r="B3313" t="s">
        <v>1824</v>
      </c>
      <c r="C3313" t="s">
        <v>8003</v>
      </c>
      <c r="D3313">
        <v>150</v>
      </c>
      <c r="E3313">
        <v>4800</v>
      </c>
      <c r="F3313">
        <v>28800</v>
      </c>
      <c r="G3313">
        <v>192</v>
      </c>
    </row>
    <row r="3314" spans="1:7" ht="12.75" customHeight="1">
      <c r="A3314" t="s">
        <v>2812</v>
      </c>
      <c r="B3314" t="s">
        <v>1824</v>
      </c>
      <c r="C3314" t="s">
        <v>2813</v>
      </c>
      <c r="D3314">
        <v>152</v>
      </c>
      <c r="E3314">
        <v>3040</v>
      </c>
      <c r="F3314">
        <v>45600</v>
      </c>
      <c r="G3314">
        <v>300</v>
      </c>
    </row>
    <row r="3315" spans="1:7" ht="12.75" customHeight="1">
      <c r="A3315" t="s">
        <v>11335</v>
      </c>
      <c r="B3315" t="s">
        <v>1824</v>
      </c>
      <c r="C3315" t="s">
        <v>11336</v>
      </c>
      <c r="D3315">
        <v>152</v>
      </c>
      <c r="E3315">
        <v>7600</v>
      </c>
      <c r="F3315">
        <v>60800</v>
      </c>
      <c r="G3315">
        <v>400</v>
      </c>
    </row>
    <row r="3316" spans="1:7" ht="12.75" customHeight="1">
      <c r="A3316" t="s">
        <v>9380</v>
      </c>
      <c r="B3316" t="s">
        <v>1824</v>
      </c>
      <c r="C3316" t="s">
        <v>9381</v>
      </c>
      <c r="D3316">
        <v>152</v>
      </c>
      <c r="E3316">
        <v>3648</v>
      </c>
      <c r="F3316">
        <v>21888</v>
      </c>
      <c r="G3316">
        <v>144</v>
      </c>
    </row>
    <row r="3317" spans="1:7" ht="12.75" customHeight="1">
      <c r="A3317" t="s">
        <v>7416</v>
      </c>
      <c r="B3317" t="s">
        <v>1824</v>
      </c>
      <c r="C3317" t="s">
        <v>7417</v>
      </c>
      <c r="D3317">
        <v>152</v>
      </c>
      <c r="E3317">
        <v>152</v>
      </c>
      <c r="F3317">
        <v>18240</v>
      </c>
      <c r="G3317">
        <v>120</v>
      </c>
    </row>
    <row r="3318" spans="1:7" ht="12.75" customHeight="1">
      <c r="A3318" t="s">
        <v>9422</v>
      </c>
      <c r="B3318" t="s">
        <v>1824</v>
      </c>
      <c r="C3318" t="s">
        <v>9423</v>
      </c>
      <c r="D3318">
        <v>152</v>
      </c>
      <c r="E3318">
        <v>3040</v>
      </c>
      <c r="F3318">
        <v>18240</v>
      </c>
      <c r="G3318">
        <v>120</v>
      </c>
    </row>
    <row r="3319" spans="1:7" ht="12.75" customHeight="1">
      <c r="A3319" t="s">
        <v>9406</v>
      </c>
      <c r="B3319" t="s">
        <v>1824</v>
      </c>
      <c r="C3319" t="s">
        <v>9407</v>
      </c>
      <c r="D3319">
        <v>152</v>
      </c>
      <c r="E3319">
        <v>912</v>
      </c>
      <c r="F3319">
        <v>18240</v>
      </c>
      <c r="G3319">
        <v>120</v>
      </c>
    </row>
    <row r="3320" spans="1:7" ht="12.75" customHeight="1">
      <c r="A3320" t="s">
        <v>9416</v>
      </c>
      <c r="B3320" t="s">
        <v>1824</v>
      </c>
      <c r="C3320" t="s">
        <v>9417</v>
      </c>
      <c r="D3320">
        <v>152</v>
      </c>
      <c r="E3320">
        <v>912</v>
      </c>
      <c r="F3320">
        <v>18240</v>
      </c>
      <c r="G3320">
        <v>120</v>
      </c>
    </row>
    <row r="3321" spans="1:7" ht="12.75" customHeight="1">
      <c r="A3321" t="s">
        <v>10460</v>
      </c>
      <c r="B3321" t="s">
        <v>1824</v>
      </c>
      <c r="C3321" t="s">
        <v>10461</v>
      </c>
      <c r="D3321">
        <v>152</v>
      </c>
      <c r="E3321">
        <v>4560</v>
      </c>
      <c r="F3321">
        <v>36480</v>
      </c>
      <c r="G3321">
        <v>240</v>
      </c>
    </row>
    <row r="3322" spans="1:7" ht="12.75" customHeight="1">
      <c r="A3322" t="s">
        <v>7424</v>
      </c>
      <c r="B3322" t="s">
        <v>1824</v>
      </c>
      <c r="C3322" t="s">
        <v>7425</v>
      </c>
      <c r="D3322">
        <v>152</v>
      </c>
      <c r="E3322">
        <v>152</v>
      </c>
      <c r="F3322">
        <v>6080</v>
      </c>
      <c r="G3322">
        <v>40</v>
      </c>
    </row>
    <row r="3323" spans="1:7" ht="12.75" customHeight="1">
      <c r="A3323" t="s">
        <v>5412</v>
      </c>
      <c r="B3323" t="s">
        <v>1824</v>
      </c>
      <c r="C3323" t="s">
        <v>5413</v>
      </c>
      <c r="D3323">
        <v>152</v>
      </c>
      <c r="E3323">
        <v>152</v>
      </c>
      <c r="F3323">
        <v>6080</v>
      </c>
      <c r="G3323">
        <v>40</v>
      </c>
    </row>
    <row r="3324" spans="1:7" ht="12.75" customHeight="1">
      <c r="A3324" t="s">
        <v>2491</v>
      </c>
      <c r="B3324" t="s">
        <v>1824</v>
      </c>
      <c r="C3324" t="s">
        <v>2492</v>
      </c>
      <c r="D3324">
        <v>152</v>
      </c>
      <c r="E3324">
        <v>4864</v>
      </c>
      <c r="F3324">
        <v>14592</v>
      </c>
      <c r="G3324">
        <v>96</v>
      </c>
    </row>
    <row r="3325" spans="1:7" ht="12.75" customHeight="1">
      <c r="A3325" t="s">
        <v>2791</v>
      </c>
      <c r="B3325" t="s">
        <v>1824</v>
      </c>
      <c r="C3325" t="s">
        <v>2792</v>
      </c>
      <c r="D3325">
        <v>150</v>
      </c>
      <c r="E3325">
        <v>3000</v>
      </c>
      <c r="F3325">
        <v>36000</v>
      </c>
      <c r="G3325">
        <v>240</v>
      </c>
    </row>
    <row r="3326" spans="1:7" ht="12.75" customHeight="1">
      <c r="A3326" t="s">
        <v>2983</v>
      </c>
      <c r="B3326" t="s">
        <v>1824</v>
      </c>
      <c r="C3326" t="s">
        <v>2984</v>
      </c>
      <c r="D3326">
        <v>150</v>
      </c>
      <c r="E3326">
        <v>4500</v>
      </c>
      <c r="F3326">
        <v>27000</v>
      </c>
      <c r="G3326">
        <v>180</v>
      </c>
    </row>
    <row r="3327" spans="1:7" ht="12.75" customHeight="1">
      <c r="A3327" t="s">
        <v>2831</v>
      </c>
      <c r="B3327" t="s">
        <v>1824</v>
      </c>
      <c r="C3327" t="s">
        <v>2832</v>
      </c>
      <c r="D3327">
        <v>152</v>
      </c>
      <c r="E3327">
        <v>2432</v>
      </c>
      <c r="F3327">
        <v>19456</v>
      </c>
      <c r="G3327">
        <v>128</v>
      </c>
    </row>
    <row r="3328" spans="1:7" ht="12.75" customHeight="1">
      <c r="A3328" t="s">
        <v>9615</v>
      </c>
      <c r="B3328" t="s">
        <v>1824</v>
      </c>
      <c r="C3328" t="s">
        <v>9616</v>
      </c>
      <c r="D3328">
        <v>152</v>
      </c>
      <c r="E3328">
        <v>4560</v>
      </c>
      <c r="F3328">
        <v>18240</v>
      </c>
      <c r="G3328">
        <v>120</v>
      </c>
    </row>
    <row r="3329" spans="1:7" ht="12.75" customHeight="1">
      <c r="A3329" t="s">
        <v>1897</v>
      </c>
      <c r="B3329" t="s">
        <v>1824</v>
      </c>
      <c r="C3329" t="s">
        <v>1898</v>
      </c>
      <c r="D3329">
        <v>152</v>
      </c>
      <c r="E3329">
        <v>3648</v>
      </c>
      <c r="F3329">
        <v>21888</v>
      </c>
      <c r="G3329">
        <v>144</v>
      </c>
    </row>
    <row r="3330" spans="1:7" ht="12.75" customHeight="1">
      <c r="A3330" t="s">
        <v>9470</v>
      </c>
      <c r="B3330" t="s">
        <v>1824</v>
      </c>
      <c r="C3330" t="s">
        <v>9471</v>
      </c>
      <c r="D3330">
        <v>152</v>
      </c>
      <c r="E3330">
        <v>3648</v>
      </c>
      <c r="F3330">
        <v>21888</v>
      </c>
      <c r="G3330">
        <v>144</v>
      </c>
    </row>
    <row r="3331" spans="1:7" ht="12.75" customHeight="1">
      <c r="A3331" t="s">
        <v>2814</v>
      </c>
      <c r="B3331" t="s">
        <v>1824</v>
      </c>
      <c r="C3331" t="s">
        <v>2815</v>
      </c>
      <c r="D3331">
        <v>152</v>
      </c>
      <c r="E3331">
        <v>2280</v>
      </c>
      <c r="F3331">
        <v>34200</v>
      </c>
      <c r="G3331">
        <v>225</v>
      </c>
    </row>
    <row r="3332" spans="1:7" ht="12.75" customHeight="1">
      <c r="A3332" t="s">
        <v>9249</v>
      </c>
      <c r="B3332" t="s">
        <v>1824</v>
      </c>
      <c r="C3332" t="s">
        <v>9250</v>
      </c>
      <c r="D3332">
        <v>104</v>
      </c>
      <c r="E3332">
        <v>3120</v>
      </c>
      <c r="F3332">
        <v>28080</v>
      </c>
      <c r="G3332">
        <v>270</v>
      </c>
    </row>
    <row r="3333" spans="1:7" ht="12.75" customHeight="1">
      <c r="A3333" t="s">
        <v>9251</v>
      </c>
      <c r="B3333" t="s">
        <v>1824</v>
      </c>
      <c r="C3333" t="s">
        <v>9252</v>
      </c>
      <c r="D3333">
        <v>104</v>
      </c>
      <c r="E3333">
        <v>3120</v>
      </c>
      <c r="F3333">
        <v>28080</v>
      </c>
      <c r="G3333">
        <v>270</v>
      </c>
    </row>
    <row r="3334" spans="1:7" ht="12.75" customHeight="1">
      <c r="A3334" t="s">
        <v>5434</v>
      </c>
      <c r="B3334" t="s">
        <v>1824</v>
      </c>
      <c r="C3334" t="s">
        <v>5435</v>
      </c>
      <c r="D3334">
        <v>152</v>
      </c>
      <c r="E3334">
        <v>152</v>
      </c>
      <c r="F3334">
        <v>6080</v>
      </c>
      <c r="G3334">
        <v>40</v>
      </c>
    </row>
    <row r="3335" spans="1:7" ht="12.75" customHeight="1">
      <c r="A3335" t="s">
        <v>4497</v>
      </c>
      <c r="B3335" t="s">
        <v>1824</v>
      </c>
      <c r="C3335" t="s">
        <v>4498</v>
      </c>
      <c r="D3335">
        <v>152</v>
      </c>
      <c r="E3335">
        <v>152</v>
      </c>
      <c r="F3335">
        <v>6080</v>
      </c>
      <c r="G3335">
        <v>40</v>
      </c>
    </row>
    <row r="3336" spans="1:7" ht="12.75" customHeight="1">
      <c r="A3336" t="s">
        <v>10951</v>
      </c>
      <c r="B3336" t="s">
        <v>1824</v>
      </c>
      <c r="C3336" t="s">
        <v>10952</v>
      </c>
      <c r="D3336">
        <v>152</v>
      </c>
      <c r="E3336">
        <v>152</v>
      </c>
      <c r="F3336">
        <v>6080</v>
      </c>
      <c r="G3336">
        <v>40</v>
      </c>
    </row>
    <row r="3337" spans="1:7" ht="12.75" customHeight="1">
      <c r="A3337" t="s">
        <v>13730</v>
      </c>
      <c r="B3337" t="s">
        <v>1824</v>
      </c>
      <c r="C3337" t="s">
        <v>13731</v>
      </c>
      <c r="D3337">
        <v>152</v>
      </c>
      <c r="E3337">
        <v>152</v>
      </c>
      <c r="F3337">
        <v>32832</v>
      </c>
      <c r="G3337">
        <v>216</v>
      </c>
    </row>
    <row r="3338" spans="1:7" ht="12.75" customHeight="1">
      <c r="A3338" t="s">
        <v>19074</v>
      </c>
      <c r="B3338" t="s">
        <v>1824</v>
      </c>
      <c r="C3338" t="s">
        <v>19075</v>
      </c>
      <c r="D3338">
        <v>142.72</v>
      </c>
      <c r="E3338">
        <v>142.72</v>
      </c>
      <c r="F3338">
        <v>5708.8</v>
      </c>
      <c r="G3338">
        <v>40</v>
      </c>
    </row>
    <row r="3339" spans="1:7" ht="12.75" customHeight="1">
      <c r="A3339" t="s">
        <v>2684</v>
      </c>
      <c r="B3339" t="s">
        <v>1824</v>
      </c>
      <c r="C3339" t="s">
        <v>2685</v>
      </c>
      <c r="D3339">
        <v>146</v>
      </c>
      <c r="E3339">
        <v>146</v>
      </c>
      <c r="F3339">
        <v>7300</v>
      </c>
      <c r="G3339">
        <v>50</v>
      </c>
    </row>
    <row r="3340" spans="1:7" ht="12.75" customHeight="1">
      <c r="A3340" t="s">
        <v>12914</v>
      </c>
      <c r="B3340" t="s">
        <v>1824</v>
      </c>
      <c r="C3340" t="s">
        <v>12915</v>
      </c>
      <c r="D3340">
        <v>152</v>
      </c>
      <c r="E3340">
        <v>4560</v>
      </c>
      <c r="F3340">
        <v>36480</v>
      </c>
      <c r="G3340">
        <v>240</v>
      </c>
    </row>
    <row r="3341" spans="1:7" ht="12.75" customHeight="1">
      <c r="A3341" t="s">
        <v>11325</v>
      </c>
      <c r="B3341" t="s">
        <v>1824</v>
      </c>
      <c r="C3341" t="s">
        <v>11326</v>
      </c>
      <c r="D3341">
        <v>152</v>
      </c>
      <c r="E3341">
        <v>4560</v>
      </c>
      <c r="F3341">
        <v>36480</v>
      </c>
      <c r="G3341">
        <v>240</v>
      </c>
    </row>
    <row r="3342" spans="1:7" ht="12.75" customHeight="1">
      <c r="A3342" t="s">
        <v>11505</v>
      </c>
      <c r="B3342" t="s">
        <v>1824</v>
      </c>
      <c r="C3342" t="s">
        <v>11506</v>
      </c>
      <c r="D3342">
        <v>152</v>
      </c>
      <c r="E3342">
        <v>4560</v>
      </c>
      <c r="F3342">
        <v>36480</v>
      </c>
      <c r="G3342">
        <v>240</v>
      </c>
    </row>
    <row r="3343" spans="1:7" ht="12.75" customHeight="1">
      <c r="A3343" t="s">
        <v>11575</v>
      </c>
      <c r="B3343" t="s">
        <v>1824</v>
      </c>
      <c r="C3343" t="s">
        <v>11576</v>
      </c>
      <c r="D3343">
        <v>152</v>
      </c>
      <c r="E3343">
        <v>2280</v>
      </c>
      <c r="F3343">
        <v>36480</v>
      </c>
      <c r="G3343">
        <v>240</v>
      </c>
    </row>
    <row r="3344" spans="1:7" ht="12.75" customHeight="1">
      <c r="A3344" t="s">
        <v>11793</v>
      </c>
      <c r="B3344" t="s">
        <v>1824</v>
      </c>
      <c r="C3344" t="s">
        <v>11794</v>
      </c>
      <c r="D3344">
        <v>152</v>
      </c>
      <c r="E3344">
        <v>152</v>
      </c>
      <c r="F3344">
        <v>36480</v>
      </c>
      <c r="G3344">
        <v>240</v>
      </c>
    </row>
    <row r="3345" spans="1:7" ht="12.75" customHeight="1">
      <c r="A3345" t="s">
        <v>11681</v>
      </c>
      <c r="B3345" t="s">
        <v>1824</v>
      </c>
      <c r="C3345" t="s">
        <v>11682</v>
      </c>
      <c r="D3345">
        <v>152</v>
      </c>
      <c r="E3345">
        <v>2280</v>
      </c>
      <c r="F3345">
        <v>36480</v>
      </c>
      <c r="G3345">
        <v>240</v>
      </c>
    </row>
    <row r="3346" spans="1:7" ht="12.75" customHeight="1">
      <c r="A3346" t="s">
        <v>11785</v>
      </c>
      <c r="B3346" t="s">
        <v>1824</v>
      </c>
      <c r="C3346" t="s">
        <v>11786</v>
      </c>
      <c r="D3346">
        <v>152</v>
      </c>
      <c r="E3346">
        <v>152</v>
      </c>
      <c r="F3346">
        <v>36480</v>
      </c>
      <c r="G3346">
        <v>240</v>
      </c>
    </row>
    <row r="3347" spans="1:7" ht="12.75" customHeight="1">
      <c r="A3347" t="s">
        <v>11683</v>
      </c>
      <c r="B3347" t="s">
        <v>1824</v>
      </c>
      <c r="C3347" t="s">
        <v>11684</v>
      </c>
      <c r="D3347">
        <v>152</v>
      </c>
      <c r="E3347">
        <v>2280</v>
      </c>
      <c r="F3347">
        <v>36480</v>
      </c>
      <c r="G3347">
        <v>240</v>
      </c>
    </row>
    <row r="3348" spans="1:7" ht="12.75" customHeight="1">
      <c r="A3348" t="s">
        <v>11789</v>
      </c>
      <c r="B3348" t="s">
        <v>1824</v>
      </c>
      <c r="C3348" t="s">
        <v>11790</v>
      </c>
      <c r="D3348">
        <v>152</v>
      </c>
      <c r="E3348">
        <v>152</v>
      </c>
      <c r="F3348">
        <v>36480</v>
      </c>
      <c r="G3348">
        <v>240</v>
      </c>
    </row>
    <row r="3349" spans="1:7" ht="12.75" customHeight="1">
      <c r="A3349" t="s">
        <v>11218</v>
      </c>
      <c r="B3349" t="s">
        <v>1824</v>
      </c>
      <c r="C3349" t="s">
        <v>11219</v>
      </c>
      <c r="D3349">
        <v>152</v>
      </c>
      <c r="E3349">
        <v>2280</v>
      </c>
      <c r="F3349">
        <v>36480</v>
      </c>
      <c r="G3349">
        <v>240</v>
      </c>
    </row>
    <row r="3350" spans="1:7" ht="12.75" customHeight="1">
      <c r="A3350" t="s">
        <v>11791</v>
      </c>
      <c r="B3350" t="s">
        <v>1824</v>
      </c>
      <c r="C3350" t="s">
        <v>11792</v>
      </c>
      <c r="D3350">
        <v>152</v>
      </c>
      <c r="E3350">
        <v>152</v>
      </c>
      <c r="F3350">
        <v>36480</v>
      </c>
      <c r="G3350">
        <v>240</v>
      </c>
    </row>
    <row r="3351" spans="1:7" ht="12.75" customHeight="1">
      <c r="A3351" t="s">
        <v>11323</v>
      </c>
      <c r="B3351" t="s">
        <v>1824</v>
      </c>
      <c r="C3351" t="s">
        <v>11324</v>
      </c>
      <c r="D3351">
        <v>152</v>
      </c>
      <c r="E3351">
        <v>4560</v>
      </c>
      <c r="F3351">
        <v>36480</v>
      </c>
      <c r="G3351">
        <v>240</v>
      </c>
    </row>
    <row r="3352" spans="1:7" ht="12.75" customHeight="1">
      <c r="A3352" t="s">
        <v>2573</v>
      </c>
      <c r="B3352" t="s">
        <v>1824</v>
      </c>
      <c r="C3352" t="s">
        <v>2574</v>
      </c>
      <c r="D3352">
        <v>152</v>
      </c>
      <c r="E3352">
        <v>1520</v>
      </c>
      <c r="F3352">
        <v>12160</v>
      </c>
      <c r="G3352">
        <v>80</v>
      </c>
    </row>
    <row r="3353" spans="1:7" ht="12.75" customHeight="1">
      <c r="A3353" t="s">
        <v>10969</v>
      </c>
      <c r="B3353" t="s">
        <v>1824</v>
      </c>
      <c r="C3353" t="s">
        <v>10970</v>
      </c>
      <c r="D3353">
        <v>152</v>
      </c>
      <c r="E3353">
        <v>152</v>
      </c>
      <c r="F3353">
        <v>7600</v>
      </c>
      <c r="G3353">
        <v>50</v>
      </c>
    </row>
    <row r="3354" spans="1:7" ht="12.75" customHeight="1">
      <c r="A3354" t="s">
        <v>1899</v>
      </c>
      <c r="B3354" t="s">
        <v>1824</v>
      </c>
      <c r="C3354" t="s">
        <v>1900</v>
      </c>
      <c r="D3354">
        <v>152</v>
      </c>
      <c r="E3354">
        <v>3040</v>
      </c>
      <c r="F3354">
        <v>24320</v>
      </c>
      <c r="G3354">
        <v>160</v>
      </c>
    </row>
    <row r="3355" spans="1:7" ht="12.75" customHeight="1">
      <c r="A3355" t="s">
        <v>7386</v>
      </c>
      <c r="B3355" t="s">
        <v>1824</v>
      </c>
      <c r="C3355" t="s">
        <v>7387</v>
      </c>
      <c r="D3355">
        <v>152</v>
      </c>
      <c r="E3355">
        <v>1824</v>
      </c>
      <c r="F3355">
        <v>14592</v>
      </c>
      <c r="G3355">
        <v>96</v>
      </c>
    </row>
    <row r="3356" spans="1:7" ht="12.75" customHeight="1">
      <c r="A3356" t="s">
        <v>2493</v>
      </c>
      <c r="B3356" t="s">
        <v>1824</v>
      </c>
      <c r="C3356" t="s">
        <v>2494</v>
      </c>
      <c r="D3356">
        <v>40</v>
      </c>
      <c r="E3356">
        <v>800</v>
      </c>
      <c r="F3356">
        <v>6400</v>
      </c>
      <c r="G3356">
        <v>160</v>
      </c>
    </row>
    <row r="3357" spans="1:7" ht="12.75" customHeight="1">
      <c r="A3357" t="s">
        <v>7390</v>
      </c>
      <c r="B3357" t="s">
        <v>1824</v>
      </c>
      <c r="C3357" t="s">
        <v>7391</v>
      </c>
      <c r="D3357">
        <v>40</v>
      </c>
      <c r="E3357">
        <v>480</v>
      </c>
      <c r="F3357">
        <v>3840</v>
      </c>
      <c r="G3357">
        <v>96</v>
      </c>
    </row>
    <row r="3358" spans="1:7" ht="12.75" customHeight="1">
      <c r="A3358" t="s">
        <v>11461</v>
      </c>
      <c r="B3358" t="s">
        <v>1824</v>
      </c>
      <c r="C3358" t="s">
        <v>11462</v>
      </c>
      <c r="D3358">
        <v>152</v>
      </c>
      <c r="E3358">
        <v>760</v>
      </c>
      <c r="F3358">
        <v>13680</v>
      </c>
      <c r="G3358">
        <v>90</v>
      </c>
    </row>
    <row r="3359" spans="1:7" ht="12.75" customHeight="1">
      <c r="A3359" t="s">
        <v>11463</v>
      </c>
      <c r="B3359" t="s">
        <v>1824</v>
      </c>
      <c r="C3359" t="s">
        <v>11462</v>
      </c>
      <c r="D3359">
        <v>152</v>
      </c>
      <c r="E3359">
        <v>2736</v>
      </c>
      <c r="F3359">
        <v>21888</v>
      </c>
      <c r="G3359">
        <v>144</v>
      </c>
    </row>
    <row r="3360" spans="1:7" ht="12.75" customHeight="1">
      <c r="A3360" t="s">
        <v>3773</v>
      </c>
      <c r="B3360" t="s">
        <v>1824</v>
      </c>
      <c r="C3360" t="s">
        <v>3774</v>
      </c>
      <c r="D3360">
        <v>150</v>
      </c>
      <c r="E3360">
        <v>4500</v>
      </c>
      <c r="F3360">
        <v>54000</v>
      </c>
      <c r="G3360">
        <v>360</v>
      </c>
    </row>
    <row r="3361" spans="1:7" ht="12.75" customHeight="1">
      <c r="A3361" t="s">
        <v>20009</v>
      </c>
      <c r="B3361" t="s">
        <v>1824</v>
      </c>
      <c r="C3361" t="s">
        <v>20010</v>
      </c>
      <c r="D3361">
        <v>73.78</v>
      </c>
      <c r="E3361">
        <v>1106.7</v>
      </c>
      <c r="F3361">
        <v>26560.799999999999</v>
      </c>
      <c r="G3361">
        <v>360</v>
      </c>
    </row>
    <row r="3362" spans="1:7" ht="12.75" customHeight="1">
      <c r="A3362" t="s">
        <v>19950</v>
      </c>
      <c r="B3362" t="s">
        <v>1824</v>
      </c>
      <c r="C3362" t="s">
        <v>19951</v>
      </c>
      <c r="D3362">
        <v>129.82</v>
      </c>
      <c r="E3362">
        <v>2596.4</v>
      </c>
      <c r="F3362">
        <v>20771.2</v>
      </c>
      <c r="G3362">
        <v>160</v>
      </c>
    </row>
    <row r="3363" spans="1:7" ht="12.75" customHeight="1">
      <c r="A3363" t="s">
        <v>20160</v>
      </c>
      <c r="B3363" t="s">
        <v>1824</v>
      </c>
      <c r="C3363" t="s">
        <v>20161</v>
      </c>
      <c r="D3363">
        <v>172</v>
      </c>
      <c r="E3363">
        <v>172</v>
      </c>
      <c r="F3363">
        <v>6880</v>
      </c>
      <c r="G3363">
        <v>40</v>
      </c>
    </row>
    <row r="3364" spans="1:7" ht="12.75" customHeight="1">
      <c r="A3364" t="s">
        <v>19999</v>
      </c>
      <c r="B3364" t="s">
        <v>1824</v>
      </c>
      <c r="C3364" t="s">
        <v>20000</v>
      </c>
      <c r="D3364">
        <v>81.89</v>
      </c>
      <c r="E3364">
        <v>1228.3500000000001</v>
      </c>
      <c r="F3364">
        <v>22110.3</v>
      </c>
      <c r="G3364">
        <v>270</v>
      </c>
    </row>
    <row r="3365" spans="1:7" ht="12.75" customHeight="1">
      <c r="A3365" t="s">
        <v>3087</v>
      </c>
      <c r="B3365" t="s">
        <v>1824</v>
      </c>
      <c r="C3365" t="s">
        <v>3088</v>
      </c>
      <c r="D3365">
        <v>152</v>
      </c>
      <c r="E3365">
        <v>3040</v>
      </c>
      <c r="F3365">
        <v>18240</v>
      </c>
      <c r="G3365">
        <v>120</v>
      </c>
    </row>
    <row r="3366" spans="1:7" ht="12.75" customHeight="1">
      <c r="A3366" t="s">
        <v>9368</v>
      </c>
      <c r="B3366" t="s">
        <v>1824</v>
      </c>
      <c r="C3366" t="s">
        <v>9369</v>
      </c>
      <c r="D3366">
        <v>152</v>
      </c>
      <c r="E3366">
        <v>152</v>
      </c>
      <c r="F3366">
        <v>7600</v>
      </c>
      <c r="G3366">
        <v>50</v>
      </c>
    </row>
    <row r="3367" spans="1:7" ht="12.75" customHeight="1">
      <c r="A3367" t="s">
        <v>9554</v>
      </c>
      <c r="B3367" t="s">
        <v>1824</v>
      </c>
      <c r="C3367" t="s">
        <v>9555</v>
      </c>
      <c r="D3367">
        <v>152</v>
      </c>
      <c r="E3367">
        <v>7600</v>
      </c>
      <c r="F3367">
        <v>30400</v>
      </c>
      <c r="G3367">
        <v>200</v>
      </c>
    </row>
    <row r="3368" spans="1:7" ht="12.75" customHeight="1">
      <c r="A3368" t="s">
        <v>12718</v>
      </c>
      <c r="B3368" t="s">
        <v>1824</v>
      </c>
      <c r="C3368" t="s">
        <v>12719</v>
      </c>
      <c r="D3368">
        <v>152</v>
      </c>
      <c r="E3368">
        <v>3040</v>
      </c>
      <c r="F3368">
        <v>24320</v>
      </c>
      <c r="G3368">
        <v>160</v>
      </c>
    </row>
    <row r="3369" spans="1:7" ht="12.75" customHeight="1">
      <c r="A3369" t="s">
        <v>9366</v>
      </c>
      <c r="B3369" t="s">
        <v>1824</v>
      </c>
      <c r="C3369" t="s">
        <v>9367</v>
      </c>
      <c r="D3369">
        <v>152</v>
      </c>
      <c r="E3369">
        <v>152</v>
      </c>
      <c r="F3369">
        <v>18240</v>
      </c>
      <c r="G3369">
        <v>120</v>
      </c>
    </row>
    <row r="3370" spans="1:7" ht="12.75" customHeight="1">
      <c r="A3370" t="s">
        <v>9568</v>
      </c>
      <c r="B3370" t="s">
        <v>1824</v>
      </c>
      <c r="C3370" t="s">
        <v>9569</v>
      </c>
      <c r="D3370">
        <v>152</v>
      </c>
      <c r="E3370">
        <v>22800</v>
      </c>
      <c r="F3370">
        <v>91200</v>
      </c>
      <c r="G3370">
        <v>600</v>
      </c>
    </row>
    <row r="3371" spans="1:7" ht="12.75" customHeight="1">
      <c r="A3371" t="s">
        <v>9623</v>
      </c>
      <c r="B3371" t="s">
        <v>1824</v>
      </c>
      <c r="C3371" t="s">
        <v>9624</v>
      </c>
      <c r="D3371">
        <v>152</v>
      </c>
      <c r="E3371">
        <v>4560</v>
      </c>
      <c r="F3371">
        <v>18240</v>
      </c>
      <c r="G3371">
        <v>120</v>
      </c>
    </row>
    <row r="3372" spans="1:7" ht="12.75" customHeight="1">
      <c r="A3372" t="s">
        <v>18929</v>
      </c>
      <c r="B3372" t="s">
        <v>1824</v>
      </c>
      <c r="C3372" t="s">
        <v>18930</v>
      </c>
      <c r="D3372">
        <v>142.72</v>
      </c>
      <c r="E3372">
        <v>142.72</v>
      </c>
      <c r="F3372">
        <v>5708.8</v>
      </c>
      <c r="G3372">
        <v>40</v>
      </c>
    </row>
    <row r="3373" spans="1:7" ht="12.75" customHeight="1">
      <c r="A3373" t="s">
        <v>2875</v>
      </c>
      <c r="B3373" t="s">
        <v>1824</v>
      </c>
      <c r="C3373" t="s">
        <v>2876</v>
      </c>
      <c r="D3373">
        <v>152</v>
      </c>
      <c r="E3373">
        <v>3040</v>
      </c>
      <c r="F3373">
        <v>45600</v>
      </c>
      <c r="G3373">
        <v>300</v>
      </c>
    </row>
    <row r="3374" spans="1:7" ht="12.75" customHeight="1">
      <c r="A3374" t="s">
        <v>2873</v>
      </c>
      <c r="B3374" t="s">
        <v>1824</v>
      </c>
      <c r="C3374" t="s">
        <v>2874</v>
      </c>
      <c r="D3374">
        <v>152</v>
      </c>
      <c r="E3374">
        <v>3040</v>
      </c>
      <c r="F3374">
        <v>45600</v>
      </c>
      <c r="G3374">
        <v>300</v>
      </c>
    </row>
    <row r="3375" spans="1:7" ht="12.75" customHeight="1">
      <c r="A3375" t="s">
        <v>2948</v>
      </c>
      <c r="B3375" t="s">
        <v>1824</v>
      </c>
      <c r="C3375" t="s">
        <v>2949</v>
      </c>
      <c r="D3375">
        <v>46.1</v>
      </c>
      <c r="E3375">
        <v>46.1</v>
      </c>
      <c r="F3375">
        <v>10372.5</v>
      </c>
      <c r="G3375">
        <v>225</v>
      </c>
    </row>
    <row r="3376" spans="1:7" ht="12.75" customHeight="1">
      <c r="A3376" t="s">
        <v>2950</v>
      </c>
      <c r="B3376" t="s">
        <v>1824</v>
      </c>
      <c r="C3376" t="s">
        <v>2949</v>
      </c>
      <c r="D3376">
        <v>5.8</v>
      </c>
      <c r="E3376">
        <v>58</v>
      </c>
      <c r="F3376">
        <v>15660</v>
      </c>
      <c r="G3376">
        <v>2700</v>
      </c>
    </row>
    <row r="3377" spans="1:7" ht="12.75" customHeight="1">
      <c r="A3377" t="s">
        <v>2959</v>
      </c>
      <c r="B3377" t="s">
        <v>1824</v>
      </c>
      <c r="C3377" t="s">
        <v>2960</v>
      </c>
      <c r="D3377">
        <v>150</v>
      </c>
      <c r="E3377">
        <v>2250</v>
      </c>
      <c r="F3377">
        <v>18000</v>
      </c>
      <c r="G3377">
        <v>120</v>
      </c>
    </row>
    <row r="3378" spans="1:7" ht="12.75" customHeight="1">
      <c r="A3378" t="s">
        <v>2930</v>
      </c>
      <c r="B3378" t="s">
        <v>1824</v>
      </c>
      <c r="C3378" t="s">
        <v>2931</v>
      </c>
      <c r="D3378">
        <v>150</v>
      </c>
      <c r="E3378">
        <v>2250</v>
      </c>
      <c r="F3378">
        <v>27000</v>
      </c>
      <c r="G3378">
        <v>180</v>
      </c>
    </row>
    <row r="3379" spans="1:7" ht="12.75" customHeight="1">
      <c r="A3379" t="s">
        <v>2953</v>
      </c>
      <c r="B3379" t="s">
        <v>1824</v>
      </c>
      <c r="C3379" t="s">
        <v>2954</v>
      </c>
      <c r="D3379">
        <v>150</v>
      </c>
      <c r="E3379">
        <v>2250</v>
      </c>
      <c r="F3379">
        <v>27000</v>
      </c>
      <c r="G3379">
        <v>180</v>
      </c>
    </row>
    <row r="3380" spans="1:7" ht="12.75" customHeight="1">
      <c r="A3380" t="s">
        <v>5653</v>
      </c>
      <c r="B3380" t="s">
        <v>1824</v>
      </c>
      <c r="C3380" t="s">
        <v>5654</v>
      </c>
      <c r="D3380">
        <v>152</v>
      </c>
      <c r="E3380">
        <v>2280</v>
      </c>
      <c r="F3380">
        <v>27360</v>
      </c>
      <c r="G3380">
        <v>180</v>
      </c>
    </row>
    <row r="3381" spans="1:7" ht="12.75" customHeight="1">
      <c r="A3381" t="s">
        <v>2769</v>
      </c>
      <c r="B3381" t="s">
        <v>1824</v>
      </c>
      <c r="C3381" t="s">
        <v>2770</v>
      </c>
      <c r="D3381">
        <v>152</v>
      </c>
      <c r="E3381">
        <v>2280</v>
      </c>
      <c r="F3381">
        <v>34200</v>
      </c>
      <c r="G3381">
        <v>225</v>
      </c>
    </row>
    <row r="3382" spans="1:7" ht="12.75" customHeight="1">
      <c r="A3382" t="s">
        <v>2761</v>
      </c>
      <c r="B3382" t="s">
        <v>1824</v>
      </c>
      <c r="C3382" t="s">
        <v>2762</v>
      </c>
      <c r="D3382">
        <v>152</v>
      </c>
      <c r="E3382">
        <v>2280</v>
      </c>
      <c r="F3382">
        <v>34200</v>
      </c>
      <c r="G3382">
        <v>225</v>
      </c>
    </row>
    <row r="3383" spans="1:7" ht="12.75" customHeight="1">
      <c r="A3383" t="s">
        <v>2722</v>
      </c>
      <c r="B3383" t="s">
        <v>1824</v>
      </c>
      <c r="C3383" t="s">
        <v>2723</v>
      </c>
      <c r="D3383">
        <v>152</v>
      </c>
      <c r="E3383">
        <v>2280</v>
      </c>
      <c r="F3383">
        <v>34200</v>
      </c>
      <c r="G3383">
        <v>225</v>
      </c>
    </row>
    <row r="3384" spans="1:7" ht="12.75" customHeight="1">
      <c r="A3384" t="s">
        <v>2934</v>
      </c>
      <c r="B3384" t="s">
        <v>1824</v>
      </c>
      <c r="C3384" t="s">
        <v>2935</v>
      </c>
      <c r="D3384">
        <v>150</v>
      </c>
      <c r="E3384">
        <v>2250</v>
      </c>
      <c r="F3384">
        <v>27000</v>
      </c>
      <c r="G3384">
        <v>180</v>
      </c>
    </row>
    <row r="3385" spans="1:7" ht="12.75" customHeight="1">
      <c r="A3385" t="s">
        <v>2720</v>
      </c>
      <c r="B3385" t="s">
        <v>1824</v>
      </c>
      <c r="C3385" t="s">
        <v>2721</v>
      </c>
      <c r="D3385">
        <v>152</v>
      </c>
      <c r="E3385">
        <v>2280</v>
      </c>
      <c r="F3385">
        <v>34200</v>
      </c>
      <c r="G3385">
        <v>225</v>
      </c>
    </row>
    <row r="3386" spans="1:7" ht="12.75" customHeight="1">
      <c r="A3386" t="s">
        <v>2775</v>
      </c>
      <c r="B3386" t="s">
        <v>1824</v>
      </c>
      <c r="C3386" t="s">
        <v>2776</v>
      </c>
      <c r="D3386">
        <v>152</v>
      </c>
      <c r="E3386">
        <v>2280</v>
      </c>
      <c r="F3386">
        <v>34200</v>
      </c>
      <c r="G3386">
        <v>225</v>
      </c>
    </row>
    <row r="3387" spans="1:7" ht="12.75" customHeight="1">
      <c r="A3387" t="s">
        <v>2932</v>
      </c>
      <c r="B3387" t="s">
        <v>1824</v>
      </c>
      <c r="C3387" t="s">
        <v>2933</v>
      </c>
      <c r="D3387">
        <v>150</v>
      </c>
      <c r="E3387">
        <v>2250</v>
      </c>
      <c r="F3387">
        <v>27000</v>
      </c>
      <c r="G3387">
        <v>180</v>
      </c>
    </row>
    <row r="3388" spans="1:7" ht="12.75" customHeight="1">
      <c r="A3388" t="s">
        <v>9430</v>
      </c>
      <c r="B3388" t="s">
        <v>1824</v>
      </c>
      <c r="C3388" t="s">
        <v>9431</v>
      </c>
      <c r="D3388">
        <v>152</v>
      </c>
      <c r="E3388">
        <v>4560</v>
      </c>
      <c r="F3388">
        <v>36480</v>
      </c>
      <c r="G3388">
        <v>240</v>
      </c>
    </row>
    <row r="3389" spans="1:7" ht="12.75" customHeight="1">
      <c r="A3389" t="s">
        <v>4600</v>
      </c>
      <c r="B3389" t="s">
        <v>1824</v>
      </c>
      <c r="C3389" t="s">
        <v>4601</v>
      </c>
      <c r="D3389">
        <v>152</v>
      </c>
      <c r="E3389">
        <v>152</v>
      </c>
      <c r="F3389">
        <v>6080</v>
      </c>
      <c r="G3389">
        <v>40</v>
      </c>
    </row>
    <row r="3390" spans="1:7" ht="12.75" customHeight="1">
      <c r="A3390" t="s">
        <v>2848</v>
      </c>
      <c r="B3390" t="s">
        <v>1824</v>
      </c>
      <c r="C3390" t="s">
        <v>2849</v>
      </c>
      <c r="D3390">
        <v>140</v>
      </c>
      <c r="E3390">
        <v>2100</v>
      </c>
      <c r="F3390">
        <v>31500</v>
      </c>
      <c r="G3390">
        <v>225</v>
      </c>
    </row>
    <row r="3391" spans="1:7" ht="12.75" customHeight="1">
      <c r="A3391" t="s">
        <v>1885</v>
      </c>
      <c r="B3391" t="s">
        <v>1824</v>
      </c>
      <c r="C3391" t="s">
        <v>1886</v>
      </c>
      <c r="D3391">
        <v>152</v>
      </c>
      <c r="E3391">
        <v>3648</v>
      </c>
      <c r="F3391">
        <v>21888</v>
      </c>
      <c r="G3391">
        <v>144</v>
      </c>
    </row>
    <row r="3392" spans="1:7" ht="12.75" customHeight="1">
      <c r="A3392" t="s">
        <v>9478</v>
      </c>
      <c r="B3392" t="s">
        <v>1824</v>
      </c>
      <c r="C3392" t="s">
        <v>9479</v>
      </c>
      <c r="D3392">
        <v>152</v>
      </c>
      <c r="E3392">
        <v>2736</v>
      </c>
      <c r="F3392">
        <v>16416</v>
      </c>
      <c r="G3392">
        <v>108</v>
      </c>
    </row>
    <row r="3393" spans="1:7" ht="12.75" customHeight="1">
      <c r="A3393" t="s">
        <v>2212</v>
      </c>
      <c r="B3393" t="s">
        <v>1824</v>
      </c>
      <c r="C3393" t="s">
        <v>2213</v>
      </c>
      <c r="D3393">
        <v>152</v>
      </c>
      <c r="E3393">
        <v>152</v>
      </c>
      <c r="F3393">
        <v>39520</v>
      </c>
      <c r="G3393">
        <v>260</v>
      </c>
    </row>
    <row r="3394" spans="1:7" ht="12.75" customHeight="1">
      <c r="A3394" t="s">
        <v>2230</v>
      </c>
      <c r="B3394" t="s">
        <v>1824</v>
      </c>
      <c r="C3394" t="s">
        <v>2231</v>
      </c>
      <c r="D3394">
        <v>152</v>
      </c>
      <c r="E3394">
        <v>152</v>
      </c>
      <c r="F3394">
        <v>50160</v>
      </c>
      <c r="G3394">
        <v>330</v>
      </c>
    </row>
    <row r="3395" spans="1:7" ht="12.75" customHeight="1">
      <c r="A3395" t="s">
        <v>10342</v>
      </c>
      <c r="B3395" t="s">
        <v>1824</v>
      </c>
      <c r="C3395" t="s">
        <v>10343</v>
      </c>
      <c r="D3395">
        <v>152</v>
      </c>
      <c r="E3395">
        <v>16720</v>
      </c>
      <c r="F3395">
        <v>33440</v>
      </c>
      <c r="G3395">
        <v>220</v>
      </c>
    </row>
    <row r="3396" spans="1:7" ht="12.75" customHeight="1">
      <c r="A3396" t="s">
        <v>10383</v>
      </c>
      <c r="B3396" t="s">
        <v>1824</v>
      </c>
      <c r="C3396" t="s">
        <v>10384</v>
      </c>
      <c r="D3396">
        <v>43.92</v>
      </c>
      <c r="E3396">
        <v>5709.6</v>
      </c>
      <c r="F3396">
        <v>11419.2</v>
      </c>
      <c r="G3396">
        <v>260</v>
      </c>
    </row>
    <row r="3397" spans="1:7" ht="12.75" customHeight="1">
      <c r="A3397" t="s">
        <v>4588</v>
      </c>
      <c r="B3397" t="s">
        <v>1824</v>
      </c>
      <c r="C3397" t="s">
        <v>4589</v>
      </c>
      <c r="D3397">
        <v>152</v>
      </c>
      <c r="E3397">
        <v>152</v>
      </c>
      <c r="F3397">
        <v>8208</v>
      </c>
      <c r="G3397">
        <v>54</v>
      </c>
    </row>
    <row r="3398" spans="1:7" ht="12.75" customHeight="1">
      <c r="A3398" t="s">
        <v>2740</v>
      </c>
      <c r="B3398" t="s">
        <v>1824</v>
      </c>
      <c r="C3398" t="s">
        <v>2741</v>
      </c>
      <c r="D3398">
        <v>140</v>
      </c>
      <c r="E3398">
        <v>2100</v>
      </c>
      <c r="F3398">
        <v>31500</v>
      </c>
      <c r="G3398">
        <v>225</v>
      </c>
    </row>
    <row r="3399" spans="1:7" ht="12.75" customHeight="1">
      <c r="A3399" t="s">
        <v>2857</v>
      </c>
      <c r="B3399" t="s">
        <v>1824</v>
      </c>
      <c r="C3399" t="s">
        <v>2858</v>
      </c>
      <c r="D3399">
        <v>152</v>
      </c>
      <c r="E3399">
        <v>3040</v>
      </c>
      <c r="F3399">
        <v>45600</v>
      </c>
      <c r="G3399">
        <v>300</v>
      </c>
    </row>
    <row r="3400" spans="1:7" ht="12.75" customHeight="1">
      <c r="A3400" t="s">
        <v>12307</v>
      </c>
      <c r="B3400" t="s">
        <v>1824</v>
      </c>
      <c r="C3400" t="s">
        <v>12308</v>
      </c>
      <c r="D3400">
        <v>152</v>
      </c>
      <c r="E3400">
        <v>4560</v>
      </c>
      <c r="F3400">
        <v>36480</v>
      </c>
      <c r="G3400">
        <v>240</v>
      </c>
    </row>
    <row r="3401" spans="1:7" ht="12.75" customHeight="1">
      <c r="A3401" t="s">
        <v>2564</v>
      </c>
      <c r="B3401" t="s">
        <v>1824</v>
      </c>
      <c r="C3401" t="s">
        <v>2565</v>
      </c>
      <c r="D3401">
        <v>152</v>
      </c>
      <c r="E3401">
        <v>152</v>
      </c>
      <c r="F3401">
        <v>7600</v>
      </c>
      <c r="G3401">
        <v>50</v>
      </c>
    </row>
    <row r="3402" spans="1:7" ht="12.75" customHeight="1">
      <c r="A3402" t="s">
        <v>2638</v>
      </c>
      <c r="B3402" t="s">
        <v>1824</v>
      </c>
      <c r="C3402" t="s">
        <v>2565</v>
      </c>
      <c r="D3402">
        <v>146</v>
      </c>
      <c r="E3402">
        <v>146</v>
      </c>
      <c r="F3402">
        <v>7300</v>
      </c>
      <c r="G3402">
        <v>50</v>
      </c>
    </row>
    <row r="3403" spans="1:7" ht="12.75" customHeight="1">
      <c r="A3403" t="s">
        <v>2708</v>
      </c>
      <c r="B3403" t="s">
        <v>1824</v>
      </c>
      <c r="C3403" t="s">
        <v>2709</v>
      </c>
      <c r="D3403">
        <v>150</v>
      </c>
      <c r="E3403">
        <v>2250</v>
      </c>
      <c r="F3403">
        <v>33750</v>
      </c>
      <c r="G3403">
        <v>225</v>
      </c>
    </row>
    <row r="3404" spans="1:7" ht="12.75" customHeight="1">
      <c r="A3404" t="s">
        <v>2710</v>
      </c>
      <c r="B3404" t="s">
        <v>1824</v>
      </c>
      <c r="C3404" t="s">
        <v>2711</v>
      </c>
      <c r="D3404">
        <v>150</v>
      </c>
      <c r="E3404">
        <v>2250</v>
      </c>
      <c r="F3404">
        <v>33750</v>
      </c>
      <c r="G3404">
        <v>225</v>
      </c>
    </row>
    <row r="3405" spans="1:7" ht="12.75" customHeight="1">
      <c r="A3405" t="s">
        <v>2714</v>
      </c>
      <c r="B3405" t="s">
        <v>1824</v>
      </c>
      <c r="C3405" t="s">
        <v>2715</v>
      </c>
      <c r="D3405">
        <v>150</v>
      </c>
      <c r="E3405">
        <v>2250</v>
      </c>
      <c r="F3405">
        <v>33750</v>
      </c>
      <c r="G3405">
        <v>225</v>
      </c>
    </row>
    <row r="3406" spans="1:7" ht="12.75" customHeight="1">
      <c r="A3406" t="s">
        <v>2501</v>
      </c>
      <c r="B3406" t="s">
        <v>1824</v>
      </c>
      <c r="C3406" t="s">
        <v>2502</v>
      </c>
      <c r="D3406">
        <v>152</v>
      </c>
      <c r="E3406">
        <v>912</v>
      </c>
      <c r="F3406">
        <v>7296</v>
      </c>
      <c r="G3406">
        <v>48</v>
      </c>
    </row>
    <row r="3407" spans="1:7" ht="12.75" customHeight="1">
      <c r="A3407" t="s">
        <v>6404</v>
      </c>
      <c r="B3407" t="s">
        <v>1824</v>
      </c>
      <c r="C3407" t="s">
        <v>6405</v>
      </c>
      <c r="D3407">
        <v>152</v>
      </c>
      <c r="E3407">
        <v>3040</v>
      </c>
      <c r="F3407">
        <v>18240</v>
      </c>
      <c r="G3407">
        <v>120</v>
      </c>
    </row>
    <row r="3408" spans="1:7" ht="12.75" customHeight="1">
      <c r="A3408" t="s">
        <v>6466</v>
      </c>
      <c r="B3408" t="s">
        <v>1824</v>
      </c>
      <c r="C3408" t="s">
        <v>6405</v>
      </c>
      <c r="D3408">
        <v>152</v>
      </c>
      <c r="E3408">
        <v>3040</v>
      </c>
      <c r="F3408">
        <v>12160</v>
      </c>
      <c r="G3408">
        <v>80</v>
      </c>
    </row>
    <row r="3409" spans="1:7" ht="12.75" customHeight="1">
      <c r="A3409" t="s">
        <v>8108</v>
      </c>
      <c r="B3409" t="s">
        <v>1824</v>
      </c>
      <c r="C3409" t="s">
        <v>8109</v>
      </c>
      <c r="D3409">
        <v>152</v>
      </c>
      <c r="E3409">
        <v>152</v>
      </c>
      <c r="F3409">
        <v>6080</v>
      </c>
      <c r="G3409">
        <v>40</v>
      </c>
    </row>
    <row r="3410" spans="1:7" ht="12.75" customHeight="1">
      <c r="A3410" t="s">
        <v>11449</v>
      </c>
      <c r="B3410" t="s">
        <v>1824</v>
      </c>
      <c r="C3410" t="s">
        <v>11450</v>
      </c>
      <c r="D3410">
        <v>152</v>
      </c>
      <c r="E3410">
        <v>912</v>
      </c>
      <c r="F3410">
        <v>10944</v>
      </c>
      <c r="G3410">
        <v>72</v>
      </c>
    </row>
    <row r="3411" spans="1:7" ht="12.75" customHeight="1">
      <c r="A3411" t="s">
        <v>11483</v>
      </c>
      <c r="B3411" t="s">
        <v>1824</v>
      </c>
      <c r="C3411" t="s">
        <v>11450</v>
      </c>
      <c r="D3411">
        <v>152</v>
      </c>
      <c r="E3411">
        <v>2736</v>
      </c>
      <c r="F3411">
        <v>16416</v>
      </c>
      <c r="G3411">
        <v>108</v>
      </c>
    </row>
    <row r="3412" spans="1:7" ht="12.75" customHeight="1">
      <c r="A3412" t="s">
        <v>2064</v>
      </c>
      <c r="B3412" t="s">
        <v>1824</v>
      </c>
      <c r="C3412" t="s">
        <v>2065</v>
      </c>
      <c r="D3412">
        <v>152</v>
      </c>
      <c r="E3412">
        <v>3040</v>
      </c>
      <c r="F3412">
        <v>24320</v>
      </c>
      <c r="G3412">
        <v>160</v>
      </c>
    </row>
    <row r="3413" spans="1:7" ht="12.75" customHeight="1">
      <c r="A3413" t="s">
        <v>10100</v>
      </c>
      <c r="B3413" t="s">
        <v>1824</v>
      </c>
      <c r="C3413" t="s">
        <v>2065</v>
      </c>
      <c r="D3413">
        <v>152</v>
      </c>
      <c r="E3413">
        <v>3040</v>
      </c>
      <c r="F3413">
        <v>24320</v>
      </c>
      <c r="G3413">
        <v>160</v>
      </c>
    </row>
    <row r="3414" spans="1:7" ht="12.75" customHeight="1">
      <c r="A3414" t="s">
        <v>4709</v>
      </c>
      <c r="B3414" t="s">
        <v>1824</v>
      </c>
      <c r="C3414" t="s">
        <v>4710</v>
      </c>
      <c r="D3414">
        <v>152</v>
      </c>
      <c r="E3414">
        <v>1672</v>
      </c>
      <c r="F3414">
        <v>16720</v>
      </c>
      <c r="G3414">
        <v>110</v>
      </c>
    </row>
    <row r="3415" spans="1:7" ht="12.75" customHeight="1">
      <c r="A3415" t="s">
        <v>11006</v>
      </c>
      <c r="B3415" t="s">
        <v>1824</v>
      </c>
      <c r="C3415" t="s">
        <v>11007</v>
      </c>
      <c r="D3415">
        <v>146</v>
      </c>
      <c r="E3415">
        <v>146</v>
      </c>
      <c r="F3415">
        <v>3504</v>
      </c>
      <c r="G3415">
        <v>24</v>
      </c>
    </row>
    <row r="3416" spans="1:7" ht="12.75" customHeight="1">
      <c r="A3416" t="s">
        <v>8471</v>
      </c>
      <c r="B3416" t="s">
        <v>1824</v>
      </c>
      <c r="C3416" t="s">
        <v>8472</v>
      </c>
      <c r="D3416">
        <v>152</v>
      </c>
      <c r="E3416">
        <v>3648</v>
      </c>
      <c r="F3416">
        <v>14592</v>
      </c>
      <c r="G3416">
        <v>96</v>
      </c>
    </row>
    <row r="3417" spans="1:7" ht="12.75" customHeight="1">
      <c r="A3417" t="s">
        <v>8482</v>
      </c>
      <c r="B3417" t="s">
        <v>1824</v>
      </c>
      <c r="C3417" t="s">
        <v>8483</v>
      </c>
      <c r="D3417">
        <v>152</v>
      </c>
      <c r="E3417">
        <v>3648</v>
      </c>
      <c r="F3417">
        <v>14592</v>
      </c>
      <c r="G3417">
        <v>96</v>
      </c>
    </row>
    <row r="3418" spans="1:7" ht="12.75" customHeight="1">
      <c r="A3418" t="s">
        <v>11421</v>
      </c>
      <c r="B3418" t="s">
        <v>1824</v>
      </c>
      <c r="C3418" t="s">
        <v>11422</v>
      </c>
      <c r="D3418">
        <v>152</v>
      </c>
      <c r="E3418">
        <v>4560</v>
      </c>
      <c r="F3418">
        <v>36480</v>
      </c>
      <c r="G3418">
        <v>240</v>
      </c>
    </row>
    <row r="3419" spans="1:7" ht="12.75" customHeight="1">
      <c r="A3419" t="s">
        <v>3049</v>
      </c>
      <c r="B3419" t="s">
        <v>1824</v>
      </c>
      <c r="C3419" t="s">
        <v>3050</v>
      </c>
      <c r="D3419">
        <v>152</v>
      </c>
      <c r="E3419">
        <v>3040</v>
      </c>
      <c r="F3419">
        <v>24320</v>
      </c>
      <c r="G3419">
        <v>160</v>
      </c>
    </row>
    <row r="3420" spans="1:7" ht="12.75" customHeight="1">
      <c r="A3420" t="s">
        <v>9597</v>
      </c>
      <c r="B3420" t="s">
        <v>1824</v>
      </c>
      <c r="C3420" t="s">
        <v>9598</v>
      </c>
      <c r="D3420">
        <v>152</v>
      </c>
      <c r="E3420">
        <v>5472</v>
      </c>
      <c r="F3420">
        <v>21888</v>
      </c>
      <c r="G3420">
        <v>144</v>
      </c>
    </row>
    <row r="3421" spans="1:7" ht="12.75" customHeight="1">
      <c r="A3421" t="s">
        <v>9710</v>
      </c>
      <c r="B3421" t="s">
        <v>1824</v>
      </c>
      <c r="C3421" t="s">
        <v>9711</v>
      </c>
      <c r="D3421">
        <v>152</v>
      </c>
      <c r="E3421">
        <v>7600</v>
      </c>
      <c r="F3421">
        <v>30400</v>
      </c>
      <c r="G3421">
        <v>200</v>
      </c>
    </row>
    <row r="3422" spans="1:7" ht="12.75" customHeight="1">
      <c r="A3422" t="s">
        <v>2678</v>
      </c>
      <c r="B3422" t="s">
        <v>1824</v>
      </c>
      <c r="C3422" t="s">
        <v>2679</v>
      </c>
      <c r="D3422">
        <v>146</v>
      </c>
      <c r="E3422">
        <v>146</v>
      </c>
      <c r="F3422">
        <v>7300</v>
      </c>
      <c r="G3422">
        <v>50</v>
      </c>
    </row>
    <row r="3423" spans="1:7" ht="12.75" customHeight="1">
      <c r="A3423" t="s">
        <v>9496</v>
      </c>
      <c r="B3423" t="s">
        <v>1824</v>
      </c>
      <c r="C3423" t="s">
        <v>9497</v>
      </c>
      <c r="D3423">
        <v>152</v>
      </c>
      <c r="E3423">
        <v>3040</v>
      </c>
      <c r="F3423">
        <v>36480</v>
      </c>
      <c r="G3423">
        <v>240</v>
      </c>
    </row>
    <row r="3424" spans="1:7" ht="12.75" customHeight="1">
      <c r="A3424" t="s">
        <v>10949</v>
      </c>
      <c r="B3424" t="s">
        <v>1824</v>
      </c>
      <c r="C3424" t="s">
        <v>10950</v>
      </c>
      <c r="D3424">
        <v>146</v>
      </c>
      <c r="E3424">
        <v>146</v>
      </c>
      <c r="F3424">
        <v>2920</v>
      </c>
      <c r="G3424">
        <v>20</v>
      </c>
    </row>
    <row r="3425" spans="1:7" ht="12.75" customHeight="1">
      <c r="A3425" t="s">
        <v>10769</v>
      </c>
      <c r="B3425" t="s">
        <v>1824</v>
      </c>
      <c r="C3425" t="s">
        <v>10770</v>
      </c>
      <c r="D3425">
        <v>146</v>
      </c>
      <c r="E3425">
        <v>146</v>
      </c>
      <c r="F3425">
        <v>3504</v>
      </c>
      <c r="G3425">
        <v>24</v>
      </c>
    </row>
    <row r="3426" spans="1:7" ht="12.75" customHeight="1">
      <c r="A3426" t="s">
        <v>2951</v>
      </c>
      <c r="B3426" t="s">
        <v>1824</v>
      </c>
      <c r="C3426" t="s">
        <v>2952</v>
      </c>
      <c r="D3426">
        <v>152</v>
      </c>
      <c r="E3426">
        <v>152</v>
      </c>
      <c r="F3426">
        <v>6080</v>
      </c>
      <c r="G3426">
        <v>40</v>
      </c>
    </row>
    <row r="3427" spans="1:7" ht="12.75" customHeight="1">
      <c r="A3427" t="s">
        <v>2518</v>
      </c>
      <c r="B3427" t="s">
        <v>1824</v>
      </c>
      <c r="C3427" t="s">
        <v>2519</v>
      </c>
      <c r="D3427">
        <v>152</v>
      </c>
      <c r="E3427">
        <v>3040</v>
      </c>
      <c r="F3427">
        <v>24320</v>
      </c>
      <c r="G3427">
        <v>160</v>
      </c>
    </row>
    <row r="3428" spans="1:7" ht="12.75" customHeight="1">
      <c r="A3428" t="s">
        <v>9122</v>
      </c>
      <c r="B3428" t="s">
        <v>1824</v>
      </c>
      <c r="C3428" t="s">
        <v>9123</v>
      </c>
      <c r="D3428">
        <v>152</v>
      </c>
      <c r="E3428">
        <v>9120</v>
      </c>
      <c r="F3428">
        <v>36480</v>
      </c>
      <c r="G3428">
        <v>240</v>
      </c>
    </row>
    <row r="3429" spans="1:7" ht="12.75" customHeight="1">
      <c r="A3429" t="s">
        <v>9414</v>
      </c>
      <c r="B3429" t="s">
        <v>1824</v>
      </c>
      <c r="C3429" t="s">
        <v>9415</v>
      </c>
      <c r="D3429">
        <v>152</v>
      </c>
      <c r="E3429">
        <v>4560</v>
      </c>
      <c r="F3429">
        <v>27360</v>
      </c>
      <c r="G3429">
        <v>180</v>
      </c>
    </row>
    <row r="3430" spans="1:7" ht="12.75" customHeight="1">
      <c r="A3430" t="s">
        <v>3007</v>
      </c>
      <c r="B3430" t="s">
        <v>1824</v>
      </c>
      <c r="C3430" t="s">
        <v>3008</v>
      </c>
      <c r="D3430">
        <v>150</v>
      </c>
      <c r="E3430">
        <v>6750</v>
      </c>
      <c r="F3430">
        <v>27000</v>
      </c>
      <c r="G3430">
        <v>180</v>
      </c>
    </row>
    <row r="3431" spans="1:7" ht="12.75" customHeight="1">
      <c r="A3431" t="s">
        <v>2799</v>
      </c>
      <c r="B3431" t="s">
        <v>1824</v>
      </c>
      <c r="C3431" t="s">
        <v>2800</v>
      </c>
      <c r="D3431">
        <v>152</v>
      </c>
      <c r="E3431">
        <v>2280</v>
      </c>
      <c r="F3431">
        <v>34200</v>
      </c>
      <c r="G3431">
        <v>225</v>
      </c>
    </row>
    <row r="3432" spans="1:7" ht="12.75" customHeight="1">
      <c r="A3432" t="s">
        <v>2824</v>
      </c>
      <c r="B3432" t="s">
        <v>1824</v>
      </c>
      <c r="C3432" t="s">
        <v>2800</v>
      </c>
      <c r="D3432">
        <v>152</v>
      </c>
      <c r="E3432">
        <v>3040</v>
      </c>
      <c r="F3432">
        <v>45600</v>
      </c>
      <c r="G3432">
        <v>300</v>
      </c>
    </row>
    <row r="3433" spans="1:7" ht="12.75" customHeight="1">
      <c r="A3433" t="s">
        <v>3045</v>
      </c>
      <c r="B3433" t="s">
        <v>1824</v>
      </c>
      <c r="C3433" t="s">
        <v>3046</v>
      </c>
      <c r="D3433">
        <v>152</v>
      </c>
      <c r="E3433">
        <v>2280</v>
      </c>
      <c r="F3433">
        <v>34200</v>
      </c>
      <c r="G3433">
        <v>225</v>
      </c>
    </row>
    <row r="3434" spans="1:7" ht="12.75" customHeight="1">
      <c r="A3434" t="s">
        <v>1878</v>
      </c>
      <c r="B3434" t="s">
        <v>1824</v>
      </c>
      <c r="C3434" t="s">
        <v>1879</v>
      </c>
      <c r="D3434">
        <v>152</v>
      </c>
      <c r="E3434">
        <v>3040</v>
      </c>
      <c r="F3434">
        <v>24320</v>
      </c>
      <c r="G3434">
        <v>160</v>
      </c>
    </row>
    <row r="3435" spans="1:7" ht="12.75" customHeight="1">
      <c r="A3435" t="s">
        <v>3025</v>
      </c>
      <c r="B3435" t="s">
        <v>1824</v>
      </c>
      <c r="C3435" t="s">
        <v>3026</v>
      </c>
      <c r="D3435">
        <v>152</v>
      </c>
      <c r="E3435">
        <v>2280</v>
      </c>
      <c r="F3435">
        <v>27360</v>
      </c>
      <c r="G3435">
        <v>180</v>
      </c>
    </row>
    <row r="3436" spans="1:7" ht="12.75" customHeight="1">
      <c r="A3436" t="s">
        <v>1946</v>
      </c>
      <c r="B3436" t="s">
        <v>1824</v>
      </c>
      <c r="C3436" t="s">
        <v>1947</v>
      </c>
      <c r="D3436">
        <v>152</v>
      </c>
      <c r="E3436">
        <v>152</v>
      </c>
      <c r="F3436">
        <v>7600</v>
      </c>
      <c r="G3436">
        <v>50</v>
      </c>
    </row>
    <row r="3437" spans="1:7" ht="12.75" customHeight="1">
      <c r="A3437" t="s">
        <v>4675</v>
      </c>
      <c r="B3437" t="s">
        <v>1824</v>
      </c>
      <c r="C3437" t="s">
        <v>4676</v>
      </c>
      <c r="D3437">
        <v>152</v>
      </c>
      <c r="E3437">
        <v>152</v>
      </c>
      <c r="F3437">
        <v>6080</v>
      </c>
      <c r="G3437">
        <v>40</v>
      </c>
    </row>
    <row r="3438" spans="1:7" ht="12.75" customHeight="1">
      <c r="A3438" t="s">
        <v>9185</v>
      </c>
      <c r="B3438" t="s">
        <v>1824</v>
      </c>
      <c r="C3438" t="s">
        <v>9186</v>
      </c>
      <c r="D3438">
        <v>152</v>
      </c>
      <c r="E3438">
        <v>6080</v>
      </c>
      <c r="F3438">
        <v>72960</v>
      </c>
      <c r="G3438">
        <v>480</v>
      </c>
    </row>
    <row r="3439" spans="1:7" ht="12.75" customHeight="1">
      <c r="A3439" t="s">
        <v>12900</v>
      </c>
      <c r="B3439" t="s">
        <v>1824</v>
      </c>
      <c r="C3439" t="s">
        <v>12901</v>
      </c>
      <c r="D3439">
        <v>152</v>
      </c>
      <c r="E3439">
        <v>152</v>
      </c>
      <c r="F3439">
        <v>54720</v>
      </c>
      <c r="G3439">
        <v>360</v>
      </c>
    </row>
    <row r="3440" spans="1:7" ht="12.75" customHeight="1">
      <c r="A3440" t="s">
        <v>11781</v>
      </c>
      <c r="B3440" t="s">
        <v>1824</v>
      </c>
      <c r="C3440" t="s">
        <v>11782</v>
      </c>
      <c r="D3440">
        <v>152</v>
      </c>
      <c r="E3440">
        <v>152</v>
      </c>
      <c r="F3440">
        <v>54720</v>
      </c>
      <c r="G3440">
        <v>360</v>
      </c>
    </row>
    <row r="3441" spans="1:7" ht="12.75" customHeight="1">
      <c r="A3441" t="s">
        <v>14731</v>
      </c>
      <c r="B3441" t="s">
        <v>1824</v>
      </c>
      <c r="C3441" t="s">
        <v>14732</v>
      </c>
      <c r="D3441">
        <v>152</v>
      </c>
      <c r="E3441">
        <v>2280</v>
      </c>
      <c r="F3441">
        <v>54720</v>
      </c>
      <c r="G3441">
        <v>360</v>
      </c>
    </row>
    <row r="3442" spans="1:7" ht="12.75" customHeight="1">
      <c r="A3442" t="s">
        <v>14735</v>
      </c>
      <c r="B3442" t="s">
        <v>1824</v>
      </c>
      <c r="C3442" t="s">
        <v>14736</v>
      </c>
      <c r="D3442">
        <v>152</v>
      </c>
      <c r="E3442">
        <v>2280</v>
      </c>
      <c r="F3442">
        <v>54720</v>
      </c>
      <c r="G3442">
        <v>360</v>
      </c>
    </row>
    <row r="3443" spans="1:7" ht="12.75" customHeight="1">
      <c r="A3443" t="s">
        <v>13182</v>
      </c>
      <c r="B3443" t="s">
        <v>1824</v>
      </c>
      <c r="C3443" t="s">
        <v>13183</v>
      </c>
      <c r="D3443">
        <v>152</v>
      </c>
      <c r="E3443">
        <v>152</v>
      </c>
      <c r="F3443">
        <v>54720</v>
      </c>
      <c r="G3443">
        <v>360</v>
      </c>
    </row>
    <row r="3444" spans="1:7" ht="12.75" customHeight="1">
      <c r="A3444" t="s">
        <v>11787</v>
      </c>
      <c r="B3444" t="s">
        <v>1824</v>
      </c>
      <c r="C3444" t="s">
        <v>11788</v>
      </c>
      <c r="D3444">
        <v>152</v>
      </c>
      <c r="E3444">
        <v>152</v>
      </c>
      <c r="F3444">
        <v>54720</v>
      </c>
      <c r="G3444">
        <v>360</v>
      </c>
    </row>
    <row r="3445" spans="1:7" ht="12.75" customHeight="1">
      <c r="A3445" t="s">
        <v>11985</v>
      </c>
      <c r="B3445" t="s">
        <v>1824</v>
      </c>
      <c r="C3445" t="s">
        <v>11986</v>
      </c>
      <c r="D3445">
        <v>152</v>
      </c>
      <c r="E3445">
        <v>152</v>
      </c>
      <c r="F3445">
        <v>54720</v>
      </c>
      <c r="G3445">
        <v>360</v>
      </c>
    </row>
    <row r="3446" spans="1:7" ht="12.75" customHeight="1">
      <c r="A3446" t="s">
        <v>14737</v>
      </c>
      <c r="B3446" t="s">
        <v>1824</v>
      </c>
      <c r="C3446" t="s">
        <v>14738</v>
      </c>
      <c r="D3446">
        <v>152</v>
      </c>
      <c r="E3446">
        <v>2280</v>
      </c>
      <c r="F3446">
        <v>54720</v>
      </c>
      <c r="G3446">
        <v>360</v>
      </c>
    </row>
    <row r="3447" spans="1:7" ht="12.75" customHeight="1">
      <c r="A3447" t="s">
        <v>11783</v>
      </c>
      <c r="B3447" t="s">
        <v>1824</v>
      </c>
      <c r="C3447" t="s">
        <v>11784</v>
      </c>
      <c r="D3447">
        <v>152</v>
      </c>
      <c r="E3447">
        <v>152</v>
      </c>
      <c r="F3447">
        <v>54720</v>
      </c>
      <c r="G3447">
        <v>360</v>
      </c>
    </row>
    <row r="3448" spans="1:7" ht="12.75" customHeight="1">
      <c r="A3448" t="s">
        <v>14733</v>
      </c>
      <c r="B3448" t="s">
        <v>1824</v>
      </c>
      <c r="C3448" t="s">
        <v>14734</v>
      </c>
      <c r="D3448">
        <v>152</v>
      </c>
      <c r="E3448">
        <v>2280</v>
      </c>
      <c r="F3448">
        <v>54720</v>
      </c>
      <c r="G3448">
        <v>360</v>
      </c>
    </row>
    <row r="3449" spans="1:7" ht="12.75" customHeight="1">
      <c r="A3449" t="s">
        <v>9488</v>
      </c>
      <c r="B3449" t="s">
        <v>1824</v>
      </c>
      <c r="C3449" t="s">
        <v>9489</v>
      </c>
      <c r="D3449">
        <v>152</v>
      </c>
      <c r="E3449">
        <v>3648</v>
      </c>
      <c r="F3449">
        <v>21888</v>
      </c>
      <c r="G3449">
        <v>144</v>
      </c>
    </row>
    <row r="3450" spans="1:7" ht="12.75" customHeight="1">
      <c r="A3450" t="s">
        <v>4627</v>
      </c>
      <c r="B3450" t="s">
        <v>1824</v>
      </c>
      <c r="C3450" t="s">
        <v>4628</v>
      </c>
      <c r="D3450">
        <v>152</v>
      </c>
      <c r="E3450">
        <v>152</v>
      </c>
      <c r="F3450">
        <v>6080</v>
      </c>
      <c r="G3450">
        <v>40</v>
      </c>
    </row>
    <row r="3451" spans="1:7" ht="12.75" customHeight="1">
      <c r="A3451" t="s">
        <v>3771</v>
      </c>
      <c r="B3451" t="s">
        <v>1824</v>
      </c>
      <c r="C3451" t="s">
        <v>3772</v>
      </c>
      <c r="D3451">
        <v>150</v>
      </c>
      <c r="E3451">
        <v>2250</v>
      </c>
      <c r="F3451">
        <v>27000</v>
      </c>
      <c r="G3451">
        <v>180</v>
      </c>
    </row>
    <row r="3452" spans="1:7" ht="12.75" customHeight="1">
      <c r="A3452" t="s">
        <v>2865</v>
      </c>
      <c r="B3452" t="s">
        <v>1824</v>
      </c>
      <c r="C3452" t="s">
        <v>2866</v>
      </c>
      <c r="D3452">
        <v>76</v>
      </c>
      <c r="E3452">
        <v>1216</v>
      </c>
      <c r="F3452">
        <v>21888</v>
      </c>
      <c r="G3452">
        <v>288</v>
      </c>
    </row>
    <row r="3453" spans="1:7" ht="12.75" customHeight="1">
      <c r="A3453" t="s">
        <v>2861</v>
      </c>
      <c r="B3453" t="s">
        <v>1824</v>
      </c>
      <c r="C3453" t="s">
        <v>2862</v>
      </c>
      <c r="D3453">
        <v>76</v>
      </c>
      <c r="E3453">
        <v>1216</v>
      </c>
      <c r="F3453">
        <v>19456</v>
      </c>
      <c r="G3453">
        <v>256</v>
      </c>
    </row>
    <row r="3454" spans="1:7" ht="12.75" customHeight="1">
      <c r="A3454" t="s">
        <v>2863</v>
      </c>
      <c r="B3454" t="s">
        <v>1824</v>
      </c>
      <c r="C3454" t="s">
        <v>2864</v>
      </c>
      <c r="D3454">
        <v>76</v>
      </c>
      <c r="E3454">
        <v>1216</v>
      </c>
      <c r="F3454">
        <v>21888</v>
      </c>
      <c r="G3454">
        <v>288</v>
      </c>
    </row>
    <row r="3455" spans="1:7" ht="12.75" customHeight="1">
      <c r="A3455" t="s">
        <v>10128</v>
      </c>
      <c r="B3455" t="s">
        <v>1824</v>
      </c>
      <c r="C3455" t="s">
        <v>10129</v>
      </c>
      <c r="D3455">
        <v>66</v>
      </c>
      <c r="E3455">
        <v>66</v>
      </c>
      <c r="F3455">
        <v>33000</v>
      </c>
      <c r="G3455">
        <v>500</v>
      </c>
    </row>
    <row r="3456" spans="1:7" ht="12.75" customHeight="1">
      <c r="A3456" t="s">
        <v>12091</v>
      </c>
      <c r="B3456" t="s">
        <v>1824</v>
      </c>
      <c r="C3456" t="s">
        <v>12092</v>
      </c>
      <c r="D3456">
        <v>152</v>
      </c>
      <c r="E3456">
        <v>4560</v>
      </c>
      <c r="F3456">
        <v>36480</v>
      </c>
      <c r="G3456">
        <v>240</v>
      </c>
    </row>
    <row r="3457" spans="1:7" ht="12.75" customHeight="1">
      <c r="A3457" t="s">
        <v>14014</v>
      </c>
      <c r="B3457" t="s">
        <v>1824</v>
      </c>
      <c r="C3457" t="s">
        <v>14015</v>
      </c>
      <c r="D3457">
        <v>152</v>
      </c>
      <c r="E3457">
        <v>4560</v>
      </c>
      <c r="F3457">
        <v>18240</v>
      </c>
      <c r="G3457">
        <v>120</v>
      </c>
    </row>
    <row r="3458" spans="1:7" ht="12.75" customHeight="1">
      <c r="A3458" t="s">
        <v>14016</v>
      </c>
      <c r="B3458" t="s">
        <v>1824</v>
      </c>
      <c r="C3458" t="s">
        <v>14017</v>
      </c>
      <c r="D3458">
        <v>152</v>
      </c>
      <c r="E3458">
        <v>4560</v>
      </c>
      <c r="F3458">
        <v>18240</v>
      </c>
      <c r="G3458">
        <v>120</v>
      </c>
    </row>
    <row r="3459" spans="1:7" ht="12.75" customHeight="1">
      <c r="A3459" t="s">
        <v>14012</v>
      </c>
      <c r="B3459" t="s">
        <v>1824</v>
      </c>
      <c r="C3459" t="s">
        <v>14013</v>
      </c>
      <c r="D3459">
        <v>152</v>
      </c>
      <c r="E3459">
        <v>4560</v>
      </c>
      <c r="F3459">
        <v>18240</v>
      </c>
      <c r="G3459">
        <v>120</v>
      </c>
    </row>
    <row r="3460" spans="1:7" ht="12.75" customHeight="1">
      <c r="A3460" t="s">
        <v>14525</v>
      </c>
      <c r="B3460" t="s">
        <v>1824</v>
      </c>
      <c r="C3460" t="s">
        <v>14526</v>
      </c>
      <c r="D3460">
        <v>152</v>
      </c>
      <c r="E3460">
        <v>30400</v>
      </c>
      <c r="F3460">
        <v>60800</v>
      </c>
      <c r="G3460">
        <v>400</v>
      </c>
    </row>
    <row r="3461" spans="1:7" ht="12.75" customHeight="1">
      <c r="A3461" t="s">
        <v>8088</v>
      </c>
      <c r="B3461" t="s">
        <v>1824</v>
      </c>
      <c r="C3461" t="s">
        <v>8089</v>
      </c>
      <c r="D3461">
        <v>152</v>
      </c>
      <c r="E3461">
        <v>3040</v>
      </c>
      <c r="F3461">
        <v>12160</v>
      </c>
      <c r="G3461">
        <v>80</v>
      </c>
    </row>
    <row r="3462" spans="1:7" ht="12.75" customHeight="1">
      <c r="A3462" t="s">
        <v>10756</v>
      </c>
      <c r="B3462" t="s">
        <v>1824</v>
      </c>
      <c r="C3462" t="s">
        <v>10757</v>
      </c>
      <c r="D3462">
        <v>152</v>
      </c>
      <c r="E3462">
        <v>152</v>
      </c>
      <c r="F3462">
        <v>3648</v>
      </c>
      <c r="G3462">
        <v>24</v>
      </c>
    </row>
    <row r="3463" spans="1:7" ht="12.75" customHeight="1">
      <c r="A3463" t="s">
        <v>1835</v>
      </c>
      <c r="B3463" t="s">
        <v>1824</v>
      </c>
      <c r="C3463" t="s">
        <v>1836</v>
      </c>
      <c r="D3463">
        <v>152</v>
      </c>
      <c r="E3463">
        <v>2432</v>
      </c>
      <c r="F3463">
        <v>19456</v>
      </c>
      <c r="G3463">
        <v>128</v>
      </c>
    </row>
    <row r="3464" spans="1:7" ht="12.75" customHeight="1">
      <c r="A3464" t="s">
        <v>13106</v>
      </c>
      <c r="B3464" t="s">
        <v>1824</v>
      </c>
      <c r="C3464" t="s">
        <v>13107</v>
      </c>
      <c r="D3464">
        <v>152</v>
      </c>
      <c r="E3464">
        <v>1824</v>
      </c>
      <c r="F3464">
        <v>14592</v>
      </c>
      <c r="G3464">
        <v>96</v>
      </c>
    </row>
    <row r="3465" spans="1:7" ht="12.75" customHeight="1">
      <c r="A3465" t="s">
        <v>7973</v>
      </c>
      <c r="B3465" t="s">
        <v>1824</v>
      </c>
      <c r="C3465" t="s">
        <v>7974</v>
      </c>
      <c r="D3465">
        <v>152</v>
      </c>
      <c r="E3465">
        <v>152</v>
      </c>
      <c r="F3465">
        <v>5928</v>
      </c>
      <c r="G3465">
        <v>39</v>
      </c>
    </row>
    <row r="3466" spans="1:7" ht="12.75" customHeight="1">
      <c r="A3466" t="s">
        <v>10991</v>
      </c>
      <c r="B3466" t="s">
        <v>1824</v>
      </c>
      <c r="C3466" t="s">
        <v>10992</v>
      </c>
      <c r="D3466">
        <v>152</v>
      </c>
      <c r="E3466">
        <v>152</v>
      </c>
      <c r="F3466">
        <v>10944</v>
      </c>
      <c r="G3466">
        <v>72</v>
      </c>
    </row>
    <row r="3467" spans="1:7" ht="12.75" customHeight="1">
      <c r="A3467" t="s">
        <v>3901</v>
      </c>
      <c r="B3467" t="s">
        <v>1824</v>
      </c>
      <c r="C3467" t="s">
        <v>3902</v>
      </c>
      <c r="D3467">
        <v>152</v>
      </c>
      <c r="E3467">
        <v>1520</v>
      </c>
      <c r="F3467">
        <v>18240</v>
      </c>
      <c r="G3467">
        <v>120</v>
      </c>
    </row>
    <row r="3468" spans="1:7" ht="12.75" customHeight="1">
      <c r="A3468" t="s">
        <v>11699</v>
      </c>
      <c r="B3468" t="s">
        <v>1824</v>
      </c>
      <c r="C3468" t="s">
        <v>11700</v>
      </c>
      <c r="D3468">
        <v>152</v>
      </c>
      <c r="E3468">
        <v>152</v>
      </c>
      <c r="F3468">
        <v>14592</v>
      </c>
      <c r="G3468">
        <v>96</v>
      </c>
    </row>
    <row r="3469" spans="1:7" ht="12.75" customHeight="1">
      <c r="A3469" t="s">
        <v>13296</v>
      </c>
      <c r="B3469" t="s">
        <v>1824</v>
      </c>
      <c r="C3469" t="s">
        <v>13297</v>
      </c>
      <c r="D3469">
        <v>152</v>
      </c>
      <c r="E3469">
        <v>2736</v>
      </c>
      <c r="F3469">
        <v>16416</v>
      </c>
      <c r="G3469">
        <v>108</v>
      </c>
    </row>
    <row r="3470" spans="1:7" ht="12.75" customHeight="1">
      <c r="A3470" t="s">
        <v>13049</v>
      </c>
      <c r="B3470" t="s">
        <v>1824</v>
      </c>
      <c r="C3470" t="s">
        <v>13050</v>
      </c>
      <c r="D3470">
        <v>152</v>
      </c>
      <c r="E3470">
        <v>1824</v>
      </c>
      <c r="F3470">
        <v>14592</v>
      </c>
      <c r="G3470">
        <v>96</v>
      </c>
    </row>
    <row r="3471" spans="1:7" ht="12.75" customHeight="1">
      <c r="A3471" t="s">
        <v>9577</v>
      </c>
      <c r="B3471" t="s">
        <v>1824</v>
      </c>
      <c r="C3471" t="s">
        <v>9578</v>
      </c>
      <c r="D3471">
        <v>152</v>
      </c>
      <c r="E3471">
        <v>22800</v>
      </c>
      <c r="F3471">
        <v>91200</v>
      </c>
      <c r="G3471">
        <v>600</v>
      </c>
    </row>
    <row r="3472" spans="1:7" ht="12.75" customHeight="1">
      <c r="A3472" t="s">
        <v>9581</v>
      </c>
      <c r="B3472" t="s">
        <v>1824</v>
      </c>
      <c r="C3472" t="s">
        <v>9582</v>
      </c>
      <c r="D3472">
        <v>152</v>
      </c>
      <c r="E3472">
        <v>19760</v>
      </c>
      <c r="F3472">
        <v>79040</v>
      </c>
      <c r="G3472">
        <v>520</v>
      </c>
    </row>
    <row r="3473" spans="1:7" ht="12.75" customHeight="1">
      <c r="A3473" t="s">
        <v>7396</v>
      </c>
      <c r="B3473" t="s">
        <v>1824</v>
      </c>
      <c r="C3473" t="s">
        <v>7397</v>
      </c>
      <c r="D3473">
        <v>152</v>
      </c>
      <c r="E3473">
        <v>152</v>
      </c>
      <c r="F3473">
        <v>7600</v>
      </c>
      <c r="G3473">
        <v>50</v>
      </c>
    </row>
    <row r="3474" spans="1:7" ht="12.75" customHeight="1">
      <c r="A3474" t="s">
        <v>5408</v>
      </c>
      <c r="B3474" t="s">
        <v>1824</v>
      </c>
      <c r="C3474" t="s">
        <v>5409</v>
      </c>
      <c r="D3474">
        <v>152</v>
      </c>
      <c r="E3474">
        <v>152</v>
      </c>
      <c r="F3474">
        <v>6080</v>
      </c>
      <c r="G3474">
        <v>40</v>
      </c>
    </row>
    <row r="3475" spans="1:7" ht="12.75" customHeight="1">
      <c r="A3475" t="s">
        <v>7428</v>
      </c>
      <c r="B3475" t="s">
        <v>1824</v>
      </c>
      <c r="C3475" t="s">
        <v>7429</v>
      </c>
      <c r="D3475">
        <v>152</v>
      </c>
      <c r="E3475">
        <v>152</v>
      </c>
      <c r="F3475">
        <v>6080</v>
      </c>
      <c r="G3475">
        <v>40</v>
      </c>
    </row>
    <row r="3476" spans="1:7" ht="12.75" customHeight="1">
      <c r="A3476" t="s">
        <v>2844</v>
      </c>
      <c r="B3476" t="s">
        <v>1824</v>
      </c>
      <c r="C3476" t="s">
        <v>2845</v>
      </c>
      <c r="D3476">
        <v>152</v>
      </c>
      <c r="E3476">
        <v>2280</v>
      </c>
      <c r="F3476">
        <v>27360</v>
      </c>
      <c r="G3476">
        <v>180</v>
      </c>
    </row>
    <row r="3477" spans="1:7" ht="12.75" customHeight="1">
      <c r="A3477" t="s">
        <v>2963</v>
      </c>
      <c r="B3477" t="s">
        <v>1824</v>
      </c>
      <c r="C3477" t="s">
        <v>2964</v>
      </c>
      <c r="D3477">
        <v>152</v>
      </c>
      <c r="E3477">
        <v>2280</v>
      </c>
      <c r="F3477">
        <v>34200</v>
      </c>
      <c r="G3477">
        <v>225</v>
      </c>
    </row>
    <row r="3478" spans="1:7" ht="12.75" customHeight="1">
      <c r="A3478" t="s">
        <v>2840</v>
      </c>
      <c r="B3478" t="s">
        <v>1824</v>
      </c>
      <c r="C3478" t="s">
        <v>2841</v>
      </c>
      <c r="D3478">
        <v>150</v>
      </c>
      <c r="E3478">
        <v>2250</v>
      </c>
      <c r="F3478">
        <v>18000</v>
      </c>
      <c r="G3478">
        <v>120</v>
      </c>
    </row>
    <row r="3479" spans="1:7" ht="12.75" customHeight="1">
      <c r="A3479" t="s">
        <v>10754</v>
      </c>
      <c r="B3479" t="s">
        <v>1824</v>
      </c>
      <c r="C3479" t="s">
        <v>10755</v>
      </c>
      <c r="D3479">
        <v>146</v>
      </c>
      <c r="E3479">
        <v>146</v>
      </c>
      <c r="F3479">
        <v>5256</v>
      </c>
      <c r="G3479">
        <v>36</v>
      </c>
    </row>
    <row r="3480" spans="1:7" ht="12.75" customHeight="1">
      <c r="A3480" t="s">
        <v>2818</v>
      </c>
      <c r="B3480" t="s">
        <v>1824</v>
      </c>
      <c r="C3480" t="s">
        <v>2819</v>
      </c>
      <c r="D3480">
        <v>152</v>
      </c>
      <c r="E3480">
        <v>3040</v>
      </c>
      <c r="F3480">
        <v>45600</v>
      </c>
      <c r="G3480">
        <v>300</v>
      </c>
    </row>
    <row r="3481" spans="1:7" ht="12.75" customHeight="1">
      <c r="A3481" t="s">
        <v>9585</v>
      </c>
      <c r="B3481" t="s">
        <v>1824</v>
      </c>
      <c r="C3481" t="s">
        <v>9586</v>
      </c>
      <c r="D3481">
        <v>152</v>
      </c>
      <c r="E3481">
        <v>19760</v>
      </c>
      <c r="F3481">
        <v>79040</v>
      </c>
      <c r="G3481">
        <v>520</v>
      </c>
    </row>
    <row r="3482" spans="1:7" ht="12.75" customHeight="1">
      <c r="A3482" t="s">
        <v>11379</v>
      </c>
      <c r="B3482" t="s">
        <v>1824</v>
      </c>
      <c r="C3482" t="s">
        <v>11380</v>
      </c>
      <c r="D3482">
        <v>152</v>
      </c>
      <c r="E3482">
        <v>912</v>
      </c>
      <c r="F3482">
        <v>10944</v>
      </c>
      <c r="G3482">
        <v>72</v>
      </c>
    </row>
    <row r="3483" spans="1:7" ht="12.75" customHeight="1">
      <c r="A3483" t="s">
        <v>4625</v>
      </c>
      <c r="B3483" t="s">
        <v>1824</v>
      </c>
      <c r="C3483" t="s">
        <v>4626</v>
      </c>
      <c r="D3483">
        <v>152</v>
      </c>
      <c r="E3483">
        <v>152</v>
      </c>
      <c r="F3483">
        <v>6080</v>
      </c>
      <c r="G3483">
        <v>40</v>
      </c>
    </row>
    <row r="3484" spans="1:7" ht="12.75" customHeight="1">
      <c r="A3484" t="s">
        <v>9140</v>
      </c>
      <c r="B3484" t="s">
        <v>1824</v>
      </c>
      <c r="C3484" t="s">
        <v>9141</v>
      </c>
      <c r="D3484">
        <v>152</v>
      </c>
      <c r="E3484">
        <v>4560</v>
      </c>
      <c r="F3484">
        <v>27360</v>
      </c>
      <c r="G3484">
        <v>180</v>
      </c>
    </row>
    <row r="3485" spans="1:7" ht="12.75" customHeight="1">
      <c r="A3485" t="s">
        <v>5430</v>
      </c>
      <c r="B3485" t="s">
        <v>1824</v>
      </c>
      <c r="C3485" t="s">
        <v>5431</v>
      </c>
      <c r="D3485">
        <v>152</v>
      </c>
      <c r="E3485">
        <v>152</v>
      </c>
      <c r="F3485">
        <v>3040</v>
      </c>
      <c r="G3485">
        <v>20</v>
      </c>
    </row>
    <row r="3486" spans="1:7" ht="12.75" customHeight="1">
      <c r="A3486" t="s">
        <v>10727</v>
      </c>
      <c r="B3486" t="s">
        <v>1824</v>
      </c>
      <c r="C3486" t="s">
        <v>10728</v>
      </c>
      <c r="D3486">
        <v>152</v>
      </c>
      <c r="E3486">
        <v>152</v>
      </c>
      <c r="F3486">
        <v>3648</v>
      </c>
      <c r="G3486">
        <v>24</v>
      </c>
    </row>
    <row r="3487" spans="1:7" ht="12.75" customHeight="1">
      <c r="A3487" t="s">
        <v>10961</v>
      </c>
      <c r="B3487" t="s">
        <v>1824</v>
      </c>
      <c r="C3487" t="s">
        <v>10962</v>
      </c>
      <c r="D3487">
        <v>146</v>
      </c>
      <c r="E3487">
        <v>146</v>
      </c>
      <c r="F3487">
        <v>2920</v>
      </c>
      <c r="G3487">
        <v>20</v>
      </c>
    </row>
    <row r="3488" spans="1:7" ht="12.75" customHeight="1">
      <c r="A3488" t="s">
        <v>15337</v>
      </c>
      <c r="B3488" t="s">
        <v>1824</v>
      </c>
      <c r="C3488" t="s">
        <v>15338</v>
      </c>
      <c r="D3488">
        <v>152</v>
      </c>
      <c r="E3488">
        <v>152</v>
      </c>
      <c r="F3488">
        <v>152000</v>
      </c>
      <c r="G3488">
        <v>1000</v>
      </c>
    </row>
    <row r="3489" spans="1:7" ht="12.75" customHeight="1">
      <c r="A3489" t="s">
        <v>4446</v>
      </c>
      <c r="B3489" t="s">
        <v>1824</v>
      </c>
      <c r="C3489" t="s">
        <v>4447</v>
      </c>
      <c r="D3489">
        <v>152</v>
      </c>
      <c r="E3489">
        <v>2280</v>
      </c>
      <c r="F3489">
        <v>27360</v>
      </c>
      <c r="G3489">
        <v>180</v>
      </c>
    </row>
    <row r="3490" spans="1:7" ht="12.75" customHeight="1">
      <c r="A3490" t="s">
        <v>4448</v>
      </c>
      <c r="B3490" t="s">
        <v>1824</v>
      </c>
      <c r="C3490" t="s">
        <v>4449</v>
      </c>
      <c r="D3490">
        <v>152</v>
      </c>
      <c r="E3490">
        <v>152</v>
      </c>
      <c r="F3490">
        <v>21888</v>
      </c>
      <c r="G3490">
        <v>144</v>
      </c>
    </row>
    <row r="3491" spans="1:7" ht="12.75" customHeight="1">
      <c r="A3491" t="s">
        <v>7406</v>
      </c>
      <c r="B3491" t="s">
        <v>1824</v>
      </c>
      <c r="C3491" t="s">
        <v>7407</v>
      </c>
      <c r="D3491">
        <v>140</v>
      </c>
      <c r="E3491">
        <v>140</v>
      </c>
      <c r="F3491">
        <v>13440</v>
      </c>
      <c r="G3491">
        <v>96</v>
      </c>
    </row>
    <row r="3492" spans="1:7" ht="12.75" customHeight="1">
      <c r="A3492" t="s">
        <v>7408</v>
      </c>
      <c r="B3492" t="s">
        <v>1824</v>
      </c>
      <c r="C3492" t="s">
        <v>7409</v>
      </c>
      <c r="D3492">
        <v>140</v>
      </c>
      <c r="E3492">
        <v>140</v>
      </c>
      <c r="F3492">
        <v>13440</v>
      </c>
      <c r="G3492">
        <v>96</v>
      </c>
    </row>
    <row r="3493" spans="1:7" ht="12.75" customHeight="1">
      <c r="A3493" t="s">
        <v>2787</v>
      </c>
      <c r="B3493" t="s">
        <v>1824</v>
      </c>
      <c r="C3493" t="s">
        <v>2788</v>
      </c>
      <c r="D3493">
        <v>152</v>
      </c>
      <c r="E3493">
        <v>2432</v>
      </c>
      <c r="F3493">
        <v>43776</v>
      </c>
      <c r="G3493">
        <v>288</v>
      </c>
    </row>
    <row r="3494" spans="1:7" ht="12.75" customHeight="1">
      <c r="A3494" t="s">
        <v>2785</v>
      </c>
      <c r="B3494" t="s">
        <v>1824</v>
      </c>
      <c r="C3494" t="s">
        <v>2786</v>
      </c>
      <c r="D3494">
        <v>76</v>
      </c>
      <c r="E3494">
        <v>1216</v>
      </c>
      <c r="F3494">
        <v>21888</v>
      </c>
      <c r="G3494">
        <v>288</v>
      </c>
    </row>
    <row r="3495" spans="1:7" ht="12.75" customHeight="1">
      <c r="A3495" t="s">
        <v>2795</v>
      </c>
      <c r="B3495" t="s">
        <v>1824</v>
      </c>
      <c r="C3495" t="s">
        <v>2796</v>
      </c>
      <c r="D3495">
        <v>76</v>
      </c>
      <c r="E3495">
        <v>1216</v>
      </c>
      <c r="F3495">
        <v>19456</v>
      </c>
      <c r="G3495">
        <v>256</v>
      </c>
    </row>
    <row r="3496" spans="1:7" ht="12.75" customHeight="1">
      <c r="A3496" t="s">
        <v>2797</v>
      </c>
      <c r="B3496" t="s">
        <v>1824</v>
      </c>
      <c r="C3496" t="s">
        <v>2798</v>
      </c>
      <c r="D3496">
        <v>152</v>
      </c>
      <c r="E3496">
        <v>2432</v>
      </c>
      <c r="F3496">
        <v>38912</v>
      </c>
      <c r="G3496">
        <v>256</v>
      </c>
    </row>
    <row r="3497" spans="1:7" ht="12.75" customHeight="1">
      <c r="A3497" t="s">
        <v>7051</v>
      </c>
      <c r="B3497" t="s">
        <v>1824</v>
      </c>
      <c r="C3497" t="s">
        <v>7052</v>
      </c>
      <c r="D3497">
        <v>152</v>
      </c>
      <c r="E3497">
        <v>152</v>
      </c>
      <c r="F3497">
        <v>6080</v>
      </c>
      <c r="G3497">
        <v>40</v>
      </c>
    </row>
    <row r="3498" spans="1:7" ht="12.75" customHeight="1">
      <c r="A3498" t="s">
        <v>9038</v>
      </c>
      <c r="B3498" t="s">
        <v>1824</v>
      </c>
      <c r="C3498" t="s">
        <v>7052</v>
      </c>
      <c r="D3498">
        <v>152</v>
      </c>
      <c r="E3498">
        <v>152</v>
      </c>
      <c r="F3498">
        <v>6080</v>
      </c>
      <c r="G3498">
        <v>40</v>
      </c>
    </row>
    <row r="3499" spans="1:7" ht="12.75" customHeight="1">
      <c r="A3499" t="s">
        <v>2615</v>
      </c>
      <c r="B3499" t="s">
        <v>1824</v>
      </c>
      <c r="C3499" t="s">
        <v>2616</v>
      </c>
      <c r="D3499">
        <v>152</v>
      </c>
      <c r="E3499">
        <v>152</v>
      </c>
      <c r="F3499">
        <v>10944</v>
      </c>
      <c r="G3499">
        <v>72</v>
      </c>
    </row>
    <row r="3500" spans="1:7" ht="12.75" customHeight="1">
      <c r="A3500" t="s">
        <v>2773</v>
      </c>
      <c r="B3500" t="s">
        <v>1824</v>
      </c>
      <c r="C3500" t="s">
        <v>2774</v>
      </c>
      <c r="D3500">
        <v>140</v>
      </c>
      <c r="E3500">
        <v>140</v>
      </c>
      <c r="F3500">
        <v>140</v>
      </c>
      <c r="G3500">
        <v>1</v>
      </c>
    </row>
    <row r="3501" spans="1:7" ht="12.75" customHeight="1">
      <c r="A3501" t="s">
        <v>1942</v>
      </c>
      <c r="B3501" t="s">
        <v>1824</v>
      </c>
      <c r="C3501" t="s">
        <v>1943</v>
      </c>
      <c r="D3501">
        <v>152</v>
      </c>
      <c r="E3501">
        <v>152</v>
      </c>
      <c r="F3501">
        <v>9728</v>
      </c>
      <c r="G3501">
        <v>64</v>
      </c>
    </row>
    <row r="3502" spans="1:7" ht="12.75" customHeight="1">
      <c r="A3502" t="s">
        <v>2789</v>
      </c>
      <c r="B3502" t="s">
        <v>1824</v>
      </c>
      <c r="C3502" t="s">
        <v>2790</v>
      </c>
      <c r="D3502">
        <v>150</v>
      </c>
      <c r="E3502">
        <v>3600</v>
      </c>
      <c r="F3502">
        <v>21600</v>
      </c>
      <c r="G3502">
        <v>144</v>
      </c>
    </row>
    <row r="3503" spans="1:7" ht="12.75" customHeight="1">
      <c r="A3503" t="s">
        <v>9432</v>
      </c>
      <c r="B3503" t="s">
        <v>1824</v>
      </c>
      <c r="C3503" t="s">
        <v>9433</v>
      </c>
      <c r="D3503">
        <v>140</v>
      </c>
      <c r="E3503">
        <v>3360</v>
      </c>
      <c r="F3503">
        <v>40320</v>
      </c>
      <c r="G3503">
        <v>288</v>
      </c>
    </row>
    <row r="3504" spans="1:7" ht="12.75" customHeight="1">
      <c r="A3504" t="s">
        <v>9587</v>
      </c>
      <c r="B3504" t="s">
        <v>1824</v>
      </c>
      <c r="C3504" t="s">
        <v>9588</v>
      </c>
      <c r="D3504">
        <v>152</v>
      </c>
      <c r="E3504">
        <v>19760</v>
      </c>
      <c r="F3504">
        <v>79040</v>
      </c>
      <c r="G3504">
        <v>520</v>
      </c>
    </row>
    <row r="3505" spans="1:7" ht="12.75" customHeight="1">
      <c r="A3505" t="s">
        <v>7918</v>
      </c>
      <c r="B3505" t="s">
        <v>1824</v>
      </c>
      <c r="C3505" t="s">
        <v>7919</v>
      </c>
      <c r="D3505">
        <v>181.81</v>
      </c>
      <c r="E3505">
        <v>181.81</v>
      </c>
      <c r="F3505">
        <v>7272.4000000000005</v>
      </c>
      <c r="G3505">
        <v>40</v>
      </c>
    </row>
    <row r="3506" spans="1:7" ht="12.75" customHeight="1">
      <c r="A3506" t="s">
        <v>3809</v>
      </c>
      <c r="B3506" t="s">
        <v>1824</v>
      </c>
      <c r="C3506" t="s">
        <v>3810</v>
      </c>
      <c r="D3506">
        <v>152</v>
      </c>
      <c r="E3506">
        <v>152</v>
      </c>
      <c r="F3506">
        <v>14592</v>
      </c>
      <c r="G3506">
        <v>96</v>
      </c>
    </row>
    <row r="3507" spans="1:7" ht="12.75" customHeight="1">
      <c r="A3507" t="s">
        <v>3949</v>
      </c>
      <c r="B3507" t="s">
        <v>1824</v>
      </c>
      <c r="C3507" t="s">
        <v>3950</v>
      </c>
      <c r="D3507">
        <v>85.15</v>
      </c>
      <c r="E3507">
        <v>2554.5</v>
      </c>
      <c r="F3507">
        <v>15327</v>
      </c>
      <c r="G3507">
        <v>180</v>
      </c>
    </row>
    <row r="3508" spans="1:7" ht="12.75" customHeight="1">
      <c r="A3508" t="s">
        <v>9378</v>
      </c>
      <c r="B3508" t="s">
        <v>1824</v>
      </c>
      <c r="C3508" t="s">
        <v>9379</v>
      </c>
      <c r="D3508">
        <v>152</v>
      </c>
      <c r="E3508">
        <v>152</v>
      </c>
      <c r="F3508">
        <v>21888</v>
      </c>
      <c r="G3508">
        <v>144</v>
      </c>
    </row>
    <row r="3509" spans="1:7" ht="12.75" customHeight="1">
      <c r="A3509" t="s">
        <v>4661</v>
      </c>
      <c r="B3509" t="s">
        <v>1824</v>
      </c>
      <c r="C3509" t="s">
        <v>4662</v>
      </c>
      <c r="D3509">
        <v>152</v>
      </c>
      <c r="E3509">
        <v>152</v>
      </c>
      <c r="F3509">
        <v>6080</v>
      </c>
      <c r="G3509">
        <v>40</v>
      </c>
    </row>
    <row r="3510" spans="1:7" ht="12.75" customHeight="1">
      <c r="A3510" t="s">
        <v>2688</v>
      </c>
      <c r="B3510" t="s">
        <v>1824</v>
      </c>
      <c r="C3510" t="s">
        <v>2689</v>
      </c>
      <c r="D3510">
        <v>146</v>
      </c>
      <c r="E3510">
        <v>146</v>
      </c>
      <c r="F3510">
        <v>7300</v>
      </c>
      <c r="G3510">
        <v>50</v>
      </c>
    </row>
    <row r="3511" spans="1:7" ht="12.75" customHeight="1">
      <c r="A3511" t="s">
        <v>2174</v>
      </c>
      <c r="B3511" t="s">
        <v>1824</v>
      </c>
      <c r="C3511" t="s">
        <v>2175</v>
      </c>
      <c r="D3511">
        <v>152</v>
      </c>
      <c r="E3511">
        <v>19760</v>
      </c>
      <c r="F3511">
        <v>39520</v>
      </c>
      <c r="G3511">
        <v>260</v>
      </c>
    </row>
    <row r="3512" spans="1:7" ht="12.75" customHeight="1">
      <c r="A3512" t="s">
        <v>2187</v>
      </c>
      <c r="B3512" t="s">
        <v>1824</v>
      </c>
      <c r="C3512" t="s">
        <v>2188</v>
      </c>
      <c r="D3512">
        <v>152</v>
      </c>
      <c r="E3512">
        <v>22800</v>
      </c>
      <c r="F3512">
        <v>45600</v>
      </c>
      <c r="G3512">
        <v>300</v>
      </c>
    </row>
    <row r="3513" spans="1:7" ht="12.75" customHeight="1">
      <c r="A3513" t="s">
        <v>10435</v>
      </c>
      <c r="B3513" t="s">
        <v>1824</v>
      </c>
      <c r="C3513" t="s">
        <v>10436</v>
      </c>
      <c r="D3513">
        <v>152</v>
      </c>
      <c r="E3513">
        <v>13680</v>
      </c>
      <c r="F3513">
        <v>27360</v>
      </c>
      <c r="G3513">
        <v>180</v>
      </c>
    </row>
    <row r="3514" spans="1:7" ht="12.75" customHeight="1">
      <c r="A3514" t="s">
        <v>9474</v>
      </c>
      <c r="B3514" t="s">
        <v>1824</v>
      </c>
      <c r="C3514" t="s">
        <v>9475</v>
      </c>
      <c r="D3514">
        <v>152</v>
      </c>
      <c r="E3514">
        <v>3648</v>
      </c>
      <c r="F3514">
        <v>21888</v>
      </c>
      <c r="G3514">
        <v>144</v>
      </c>
    </row>
    <row r="3515" spans="1:7" ht="12.75" customHeight="1">
      <c r="A3515" t="s">
        <v>9468</v>
      </c>
      <c r="B3515" t="s">
        <v>1824</v>
      </c>
      <c r="C3515" t="s">
        <v>9469</v>
      </c>
      <c r="D3515">
        <v>152</v>
      </c>
      <c r="E3515">
        <v>5472</v>
      </c>
      <c r="F3515">
        <v>16416</v>
      </c>
      <c r="G3515">
        <v>108</v>
      </c>
    </row>
    <row r="3516" spans="1:7" ht="12.75" customHeight="1">
      <c r="A3516" t="s">
        <v>9484</v>
      </c>
      <c r="B3516" t="s">
        <v>1824</v>
      </c>
      <c r="C3516" t="s">
        <v>9485</v>
      </c>
      <c r="D3516">
        <v>152</v>
      </c>
      <c r="E3516">
        <v>5472</v>
      </c>
      <c r="F3516">
        <v>16416</v>
      </c>
      <c r="G3516">
        <v>108</v>
      </c>
    </row>
    <row r="3517" spans="1:7" ht="12.75" customHeight="1">
      <c r="A3517" t="s">
        <v>10101</v>
      </c>
      <c r="B3517" t="s">
        <v>1824</v>
      </c>
      <c r="C3517" t="s">
        <v>10102</v>
      </c>
      <c r="D3517">
        <v>152</v>
      </c>
      <c r="E3517">
        <v>5472</v>
      </c>
      <c r="F3517">
        <v>16416</v>
      </c>
      <c r="G3517">
        <v>108</v>
      </c>
    </row>
    <row r="3518" spans="1:7" ht="12.75" customHeight="1">
      <c r="A3518" t="s">
        <v>7664</v>
      </c>
      <c r="B3518" t="s">
        <v>1824</v>
      </c>
      <c r="C3518" t="s">
        <v>7665</v>
      </c>
      <c r="D3518">
        <v>76</v>
      </c>
      <c r="E3518">
        <v>3040</v>
      </c>
      <c r="F3518">
        <v>24320</v>
      </c>
      <c r="G3518">
        <v>320</v>
      </c>
    </row>
    <row r="3519" spans="1:7" ht="12.75" customHeight="1">
      <c r="A3519" t="s">
        <v>14285</v>
      </c>
      <c r="B3519" t="s">
        <v>1824</v>
      </c>
      <c r="C3519" t="s">
        <v>14286</v>
      </c>
      <c r="D3519">
        <v>152</v>
      </c>
      <c r="E3519">
        <v>2280</v>
      </c>
      <c r="F3519">
        <v>36480</v>
      </c>
      <c r="G3519">
        <v>240</v>
      </c>
    </row>
    <row r="3520" spans="1:7" ht="12.75" customHeight="1">
      <c r="A3520" t="s">
        <v>2777</v>
      </c>
      <c r="B3520" t="s">
        <v>1824</v>
      </c>
      <c r="C3520" t="s">
        <v>2778</v>
      </c>
      <c r="D3520">
        <v>45.02</v>
      </c>
      <c r="E3520">
        <v>45.02</v>
      </c>
      <c r="F3520">
        <v>10129.5</v>
      </c>
      <c r="G3520">
        <v>225</v>
      </c>
    </row>
    <row r="3521" spans="1:7" ht="12.75" customHeight="1">
      <c r="A3521" t="s">
        <v>3823</v>
      </c>
      <c r="B3521" t="s">
        <v>1824</v>
      </c>
      <c r="C3521" t="s">
        <v>3824</v>
      </c>
      <c r="D3521">
        <v>152</v>
      </c>
      <c r="E3521">
        <v>1520</v>
      </c>
      <c r="F3521">
        <v>21280</v>
      </c>
      <c r="G3521">
        <v>140</v>
      </c>
    </row>
    <row r="3522" spans="1:7" ht="12.75" customHeight="1">
      <c r="A3522" t="s">
        <v>3821</v>
      </c>
      <c r="B3522" t="s">
        <v>1824</v>
      </c>
      <c r="C3522" t="s">
        <v>3822</v>
      </c>
      <c r="D3522">
        <v>152</v>
      </c>
      <c r="E3522">
        <v>1520</v>
      </c>
      <c r="F3522">
        <v>24320</v>
      </c>
      <c r="G3522">
        <v>160</v>
      </c>
    </row>
    <row r="3523" spans="1:7" ht="12.75" customHeight="1">
      <c r="A3523" t="s">
        <v>9240</v>
      </c>
      <c r="B3523" t="s">
        <v>1824</v>
      </c>
      <c r="C3523" t="s">
        <v>9241</v>
      </c>
      <c r="D3523">
        <v>152</v>
      </c>
      <c r="E3523">
        <v>15200</v>
      </c>
      <c r="F3523">
        <v>60800</v>
      </c>
      <c r="G3523">
        <v>400</v>
      </c>
    </row>
    <row r="3524" spans="1:7" ht="12.75" customHeight="1">
      <c r="A3524" t="s">
        <v>11224</v>
      </c>
      <c r="B3524" t="s">
        <v>1824</v>
      </c>
      <c r="C3524" t="s">
        <v>11225</v>
      </c>
      <c r="D3524">
        <v>152</v>
      </c>
      <c r="E3524">
        <v>1824</v>
      </c>
      <c r="F3524">
        <v>10944</v>
      </c>
      <c r="G3524">
        <v>72</v>
      </c>
    </row>
    <row r="3525" spans="1:7" ht="12.75" customHeight="1">
      <c r="A3525" t="s">
        <v>18925</v>
      </c>
      <c r="B3525" t="s">
        <v>1824</v>
      </c>
      <c r="C3525" t="s">
        <v>18926</v>
      </c>
      <c r="D3525">
        <v>158.84</v>
      </c>
      <c r="E3525">
        <v>158.84</v>
      </c>
      <c r="F3525">
        <v>9530.4</v>
      </c>
      <c r="G3525">
        <v>60</v>
      </c>
    </row>
    <row r="3526" spans="1:7" ht="12.75" customHeight="1">
      <c r="A3526" t="s">
        <v>7388</v>
      </c>
      <c r="B3526" t="s">
        <v>1824</v>
      </c>
      <c r="C3526" t="s">
        <v>7389</v>
      </c>
      <c r="D3526">
        <v>152</v>
      </c>
      <c r="E3526">
        <v>4864</v>
      </c>
      <c r="F3526">
        <v>14592</v>
      </c>
      <c r="G3526">
        <v>96</v>
      </c>
    </row>
    <row r="3527" spans="1:7" ht="12.75" customHeight="1">
      <c r="A3527" t="s">
        <v>2779</v>
      </c>
      <c r="B3527" t="s">
        <v>1824</v>
      </c>
      <c r="C3527" t="s">
        <v>2780</v>
      </c>
      <c r="D3527">
        <v>152</v>
      </c>
      <c r="E3527">
        <v>2736</v>
      </c>
      <c r="F3527">
        <v>16416</v>
      </c>
      <c r="G3527">
        <v>108</v>
      </c>
    </row>
    <row r="3528" spans="1:7" ht="12.75" customHeight="1">
      <c r="A3528" t="s">
        <v>2653</v>
      </c>
      <c r="B3528" t="s">
        <v>1824</v>
      </c>
      <c r="C3528" t="s">
        <v>2654</v>
      </c>
      <c r="D3528">
        <v>152</v>
      </c>
      <c r="E3528">
        <v>3040</v>
      </c>
      <c r="F3528">
        <v>24320</v>
      </c>
      <c r="G3528">
        <v>160</v>
      </c>
    </row>
    <row r="3529" spans="1:7" ht="12.75" customHeight="1">
      <c r="A3529" t="s">
        <v>1823</v>
      </c>
      <c r="B3529" t="s">
        <v>1824</v>
      </c>
      <c r="C3529" t="s">
        <v>1825</v>
      </c>
      <c r="D3529">
        <v>146</v>
      </c>
      <c r="E3529">
        <v>2920</v>
      </c>
      <c r="F3529">
        <v>23360</v>
      </c>
      <c r="G3529">
        <v>160</v>
      </c>
    </row>
    <row r="3530" spans="1:7" ht="12.75" customHeight="1">
      <c r="A3530" t="s">
        <v>4012</v>
      </c>
      <c r="B3530" t="s">
        <v>1824</v>
      </c>
      <c r="C3530" t="s">
        <v>4013</v>
      </c>
      <c r="D3530">
        <v>152</v>
      </c>
      <c r="E3530">
        <v>1824</v>
      </c>
      <c r="F3530">
        <v>21888</v>
      </c>
      <c r="G3530">
        <v>144</v>
      </c>
    </row>
    <row r="3531" spans="1:7" ht="12.75" customHeight="1">
      <c r="A3531" t="s">
        <v>4025</v>
      </c>
      <c r="B3531" t="s">
        <v>1824</v>
      </c>
      <c r="C3531" t="s">
        <v>4026</v>
      </c>
      <c r="D3531">
        <v>152</v>
      </c>
      <c r="E3531">
        <v>1824</v>
      </c>
      <c r="F3531">
        <v>29184</v>
      </c>
      <c r="G3531">
        <v>192</v>
      </c>
    </row>
    <row r="3532" spans="1:7" ht="12.75" customHeight="1">
      <c r="A3532" t="s">
        <v>4016</v>
      </c>
      <c r="B3532" t="s">
        <v>1824</v>
      </c>
      <c r="C3532" t="s">
        <v>4017</v>
      </c>
      <c r="D3532">
        <v>152</v>
      </c>
      <c r="E3532">
        <v>152</v>
      </c>
      <c r="F3532">
        <v>21888</v>
      </c>
      <c r="G3532">
        <v>144</v>
      </c>
    </row>
    <row r="3533" spans="1:7" ht="12.75" customHeight="1">
      <c r="A3533" t="s">
        <v>4008</v>
      </c>
      <c r="B3533" t="s">
        <v>1824</v>
      </c>
      <c r="C3533" t="s">
        <v>4009</v>
      </c>
      <c r="D3533">
        <v>152</v>
      </c>
      <c r="E3533">
        <v>152</v>
      </c>
      <c r="F3533">
        <v>21888</v>
      </c>
      <c r="G3533">
        <v>144</v>
      </c>
    </row>
    <row r="3534" spans="1:7" ht="12.75" customHeight="1">
      <c r="A3534" t="s">
        <v>4024</v>
      </c>
      <c r="B3534" t="s">
        <v>1824</v>
      </c>
      <c r="C3534" t="s">
        <v>4009</v>
      </c>
      <c r="D3534">
        <v>152</v>
      </c>
      <c r="E3534">
        <v>1824</v>
      </c>
      <c r="F3534">
        <v>29184</v>
      </c>
      <c r="G3534">
        <v>192</v>
      </c>
    </row>
    <row r="3535" spans="1:7" ht="12.75" customHeight="1">
      <c r="A3535" t="s">
        <v>3875</v>
      </c>
      <c r="B3535" t="s">
        <v>1824</v>
      </c>
      <c r="C3535" t="s">
        <v>3876</v>
      </c>
      <c r="D3535">
        <v>152</v>
      </c>
      <c r="E3535">
        <v>152</v>
      </c>
      <c r="F3535">
        <v>27360</v>
      </c>
      <c r="G3535">
        <v>180</v>
      </c>
    </row>
    <row r="3536" spans="1:7" ht="12.75" customHeight="1">
      <c r="A3536" t="s">
        <v>3795</v>
      </c>
      <c r="B3536" t="s">
        <v>1824</v>
      </c>
      <c r="C3536" t="s">
        <v>3796</v>
      </c>
      <c r="D3536">
        <v>152</v>
      </c>
      <c r="E3536">
        <v>2280</v>
      </c>
      <c r="F3536">
        <v>36480</v>
      </c>
      <c r="G3536">
        <v>240</v>
      </c>
    </row>
    <row r="3537" spans="1:7" ht="12.75" customHeight="1">
      <c r="A3537" t="s">
        <v>7031</v>
      </c>
      <c r="B3537" t="s">
        <v>1824</v>
      </c>
      <c r="C3537" t="s">
        <v>7032</v>
      </c>
      <c r="D3537">
        <v>152</v>
      </c>
      <c r="E3537">
        <v>2736</v>
      </c>
      <c r="F3537">
        <v>16416</v>
      </c>
      <c r="G3537">
        <v>108</v>
      </c>
    </row>
    <row r="3538" spans="1:7" ht="12.75" customHeight="1">
      <c r="A3538" t="s">
        <v>4641</v>
      </c>
      <c r="B3538" t="s">
        <v>1824</v>
      </c>
      <c r="C3538" t="s">
        <v>4642</v>
      </c>
      <c r="D3538">
        <v>152</v>
      </c>
      <c r="E3538">
        <v>152</v>
      </c>
      <c r="F3538">
        <v>6080</v>
      </c>
      <c r="G3538">
        <v>40</v>
      </c>
    </row>
    <row r="3539" spans="1:7" ht="12.75" customHeight="1">
      <c r="A3539" t="s">
        <v>10945</v>
      </c>
      <c r="B3539" t="s">
        <v>1824</v>
      </c>
      <c r="C3539" t="s">
        <v>10946</v>
      </c>
      <c r="D3539">
        <v>152</v>
      </c>
      <c r="E3539">
        <v>152</v>
      </c>
      <c r="F3539">
        <v>6080</v>
      </c>
      <c r="G3539">
        <v>40</v>
      </c>
    </row>
    <row r="3540" spans="1:7" ht="12.75" customHeight="1">
      <c r="A3540" t="s">
        <v>18543</v>
      </c>
      <c r="B3540" t="s">
        <v>1824</v>
      </c>
      <c r="C3540" t="s">
        <v>18544</v>
      </c>
      <c r="D3540">
        <v>141</v>
      </c>
      <c r="E3540">
        <v>141</v>
      </c>
      <c r="F3540">
        <v>3384</v>
      </c>
      <c r="G3540">
        <v>24</v>
      </c>
    </row>
    <row r="3541" spans="1:7" ht="12.75" customHeight="1">
      <c r="A3541" t="s">
        <v>18112</v>
      </c>
      <c r="B3541" t="s">
        <v>1824</v>
      </c>
      <c r="C3541" t="s">
        <v>18113</v>
      </c>
      <c r="D3541">
        <v>139</v>
      </c>
      <c r="E3541">
        <v>139</v>
      </c>
      <c r="F3541">
        <v>26688</v>
      </c>
      <c r="G3541">
        <v>192</v>
      </c>
    </row>
    <row r="3542" spans="1:7" ht="12.75" customHeight="1">
      <c r="A3542" t="s">
        <v>17873</v>
      </c>
      <c r="B3542" t="s">
        <v>1824</v>
      </c>
      <c r="C3542" t="s">
        <v>17874</v>
      </c>
      <c r="D3542">
        <v>141</v>
      </c>
      <c r="E3542">
        <v>141</v>
      </c>
      <c r="F3542">
        <v>20304</v>
      </c>
      <c r="G3542">
        <v>144</v>
      </c>
    </row>
    <row r="3543" spans="1:7" ht="12.75" customHeight="1">
      <c r="A3543" t="s">
        <v>17898</v>
      </c>
      <c r="B3543" t="s">
        <v>1824</v>
      </c>
      <c r="C3543" t="s">
        <v>17899</v>
      </c>
      <c r="D3543">
        <v>136</v>
      </c>
      <c r="E3543">
        <v>136</v>
      </c>
      <c r="F3543">
        <v>40800</v>
      </c>
      <c r="G3543">
        <v>300</v>
      </c>
    </row>
    <row r="3544" spans="1:7" ht="12.75" customHeight="1">
      <c r="A3544" t="s">
        <v>17916</v>
      </c>
      <c r="B3544" t="s">
        <v>1824</v>
      </c>
      <c r="C3544" t="s">
        <v>17917</v>
      </c>
      <c r="D3544">
        <v>136</v>
      </c>
      <c r="E3544">
        <v>2720</v>
      </c>
      <c r="F3544">
        <v>40800</v>
      </c>
      <c r="G3544">
        <v>300</v>
      </c>
    </row>
    <row r="3545" spans="1:7" ht="12.75" customHeight="1">
      <c r="A3545" t="s">
        <v>17910</v>
      </c>
      <c r="B3545" t="s">
        <v>1824</v>
      </c>
      <c r="C3545" t="s">
        <v>17911</v>
      </c>
      <c r="D3545">
        <v>136</v>
      </c>
      <c r="E3545">
        <v>136</v>
      </c>
      <c r="F3545">
        <v>40800</v>
      </c>
      <c r="G3545">
        <v>300</v>
      </c>
    </row>
    <row r="3546" spans="1:7" ht="12.75" customHeight="1">
      <c r="A3546" t="s">
        <v>18132</v>
      </c>
      <c r="B3546" t="s">
        <v>1824</v>
      </c>
      <c r="C3546" t="s">
        <v>18133</v>
      </c>
      <c r="D3546">
        <v>141.36000000000001</v>
      </c>
      <c r="E3546">
        <v>141.36000000000001</v>
      </c>
      <c r="F3546">
        <v>5654.4000000000005</v>
      </c>
      <c r="G3546">
        <v>40</v>
      </c>
    </row>
    <row r="3547" spans="1:7" ht="12.75" customHeight="1">
      <c r="A3547" t="s">
        <v>17958</v>
      </c>
      <c r="B3547" t="s">
        <v>1824</v>
      </c>
      <c r="C3547" t="s">
        <v>17959</v>
      </c>
      <c r="D3547">
        <v>138</v>
      </c>
      <c r="E3547">
        <v>2070</v>
      </c>
      <c r="F3547">
        <v>24840</v>
      </c>
      <c r="G3547">
        <v>180</v>
      </c>
    </row>
    <row r="3548" spans="1:7" ht="12.75" customHeight="1">
      <c r="A3548" t="s">
        <v>18261</v>
      </c>
      <c r="B3548" t="s">
        <v>1824</v>
      </c>
      <c r="C3548" t="s">
        <v>18262</v>
      </c>
      <c r="D3548">
        <v>136</v>
      </c>
      <c r="E3548">
        <v>136</v>
      </c>
      <c r="F3548">
        <v>5440</v>
      </c>
      <c r="G3548">
        <v>40</v>
      </c>
    </row>
    <row r="3549" spans="1:7" ht="12.75" customHeight="1">
      <c r="A3549" t="s">
        <v>18554</v>
      </c>
      <c r="B3549" t="s">
        <v>1824</v>
      </c>
      <c r="C3549" t="s">
        <v>18555</v>
      </c>
      <c r="D3549">
        <v>141</v>
      </c>
      <c r="E3549">
        <v>141</v>
      </c>
      <c r="F3549">
        <v>8460</v>
      </c>
      <c r="G3549">
        <v>60</v>
      </c>
    </row>
    <row r="3550" spans="1:7" ht="12.75" customHeight="1">
      <c r="A3550" t="s">
        <v>17912</v>
      </c>
      <c r="B3550" t="s">
        <v>1824</v>
      </c>
      <c r="C3550" t="s">
        <v>17913</v>
      </c>
      <c r="D3550">
        <v>138</v>
      </c>
      <c r="E3550">
        <v>2760</v>
      </c>
      <c r="F3550">
        <v>33120</v>
      </c>
      <c r="G3550">
        <v>240</v>
      </c>
    </row>
    <row r="3551" spans="1:7" ht="12.75" customHeight="1">
      <c r="A3551" t="s">
        <v>18134</v>
      </c>
      <c r="B3551" t="s">
        <v>1824</v>
      </c>
      <c r="C3551" t="s">
        <v>18135</v>
      </c>
      <c r="D3551">
        <v>141</v>
      </c>
      <c r="E3551">
        <v>141</v>
      </c>
      <c r="F3551">
        <v>5640</v>
      </c>
      <c r="G3551">
        <v>40</v>
      </c>
    </row>
    <row r="3552" spans="1:7" ht="12.75" customHeight="1">
      <c r="A3552" t="s">
        <v>18136</v>
      </c>
      <c r="B3552" t="s">
        <v>1824</v>
      </c>
      <c r="C3552" t="s">
        <v>18135</v>
      </c>
      <c r="D3552">
        <v>141.36000000000001</v>
      </c>
      <c r="E3552">
        <v>141.36000000000001</v>
      </c>
      <c r="F3552">
        <v>8481.6</v>
      </c>
      <c r="G3552">
        <v>60</v>
      </c>
    </row>
    <row r="3553" spans="1:7" ht="12.75" customHeight="1">
      <c r="A3553" t="s">
        <v>18137</v>
      </c>
      <c r="B3553" t="s">
        <v>1824</v>
      </c>
      <c r="C3553" t="s">
        <v>18135</v>
      </c>
      <c r="D3553">
        <v>141</v>
      </c>
      <c r="E3553">
        <v>141</v>
      </c>
      <c r="F3553">
        <v>5640</v>
      </c>
      <c r="G3553">
        <v>40</v>
      </c>
    </row>
    <row r="3554" spans="1:7" ht="12.75" customHeight="1">
      <c r="A3554" t="s">
        <v>17902</v>
      </c>
      <c r="B3554" t="s">
        <v>1824</v>
      </c>
      <c r="C3554" t="s">
        <v>17903</v>
      </c>
      <c r="D3554">
        <v>150</v>
      </c>
      <c r="E3554">
        <v>2250</v>
      </c>
      <c r="F3554">
        <v>33750</v>
      </c>
      <c r="G3554">
        <v>225</v>
      </c>
    </row>
    <row r="3555" spans="1:7" ht="12.75" customHeight="1">
      <c r="A3555" t="s">
        <v>17904</v>
      </c>
      <c r="B3555" t="s">
        <v>1824</v>
      </c>
      <c r="C3555" t="s">
        <v>17903</v>
      </c>
      <c r="D3555">
        <v>138</v>
      </c>
      <c r="E3555">
        <v>2070</v>
      </c>
      <c r="F3555">
        <v>31050</v>
      </c>
      <c r="G3555">
        <v>225</v>
      </c>
    </row>
    <row r="3556" spans="1:7" ht="12.75" customHeight="1">
      <c r="A3556" t="s">
        <v>17890</v>
      </c>
      <c r="B3556" t="s">
        <v>1824</v>
      </c>
      <c r="C3556" t="s">
        <v>17891</v>
      </c>
      <c r="D3556">
        <v>150</v>
      </c>
      <c r="E3556">
        <v>2250</v>
      </c>
      <c r="F3556">
        <v>33750</v>
      </c>
      <c r="G3556">
        <v>225</v>
      </c>
    </row>
    <row r="3557" spans="1:7" ht="12.75" customHeight="1">
      <c r="A3557" t="s">
        <v>17888</v>
      </c>
      <c r="B3557" t="s">
        <v>1824</v>
      </c>
      <c r="C3557" t="s">
        <v>17889</v>
      </c>
      <c r="D3557">
        <v>138</v>
      </c>
      <c r="E3557">
        <v>2070</v>
      </c>
      <c r="F3557">
        <v>31050</v>
      </c>
      <c r="G3557">
        <v>225</v>
      </c>
    </row>
    <row r="3558" spans="1:7" ht="12.75" customHeight="1">
      <c r="A3558" t="s">
        <v>17942</v>
      </c>
      <c r="B3558" t="s">
        <v>1824</v>
      </c>
      <c r="C3558" t="s">
        <v>17943</v>
      </c>
      <c r="D3558">
        <v>138</v>
      </c>
      <c r="E3558">
        <v>2070</v>
      </c>
      <c r="F3558">
        <v>24840</v>
      </c>
      <c r="G3558">
        <v>180</v>
      </c>
    </row>
    <row r="3559" spans="1:7" ht="12.75" customHeight="1">
      <c r="A3559" t="s">
        <v>17853</v>
      </c>
      <c r="B3559" t="s">
        <v>1824</v>
      </c>
      <c r="C3559" t="s">
        <v>17854</v>
      </c>
      <c r="D3559">
        <v>134</v>
      </c>
      <c r="E3559">
        <v>134</v>
      </c>
      <c r="F3559">
        <v>21440</v>
      </c>
      <c r="G3559">
        <v>160</v>
      </c>
    </row>
    <row r="3560" spans="1:7" ht="12.75" customHeight="1">
      <c r="A3560" t="s">
        <v>17877</v>
      </c>
      <c r="B3560" t="s">
        <v>1824</v>
      </c>
      <c r="C3560" t="s">
        <v>17878</v>
      </c>
      <c r="D3560">
        <v>141.36000000000001</v>
      </c>
      <c r="E3560">
        <v>141.36000000000001</v>
      </c>
      <c r="F3560">
        <v>7068</v>
      </c>
      <c r="G3560">
        <v>50</v>
      </c>
    </row>
    <row r="3561" spans="1:7" ht="12.75" customHeight="1">
      <c r="A3561" t="s">
        <v>18094</v>
      </c>
      <c r="B3561" t="s">
        <v>1824</v>
      </c>
      <c r="C3561" t="s">
        <v>18095</v>
      </c>
      <c r="D3561">
        <v>139</v>
      </c>
      <c r="E3561">
        <v>139</v>
      </c>
      <c r="F3561">
        <v>20016</v>
      </c>
      <c r="G3561">
        <v>144</v>
      </c>
    </row>
    <row r="3562" spans="1:7" ht="12.75" customHeight="1">
      <c r="A3562" t="s">
        <v>18185</v>
      </c>
      <c r="B3562" t="s">
        <v>1824</v>
      </c>
      <c r="C3562" t="s">
        <v>18186</v>
      </c>
      <c r="D3562">
        <v>139</v>
      </c>
      <c r="E3562">
        <v>139</v>
      </c>
      <c r="F3562">
        <v>8340</v>
      </c>
      <c r="G3562">
        <v>60</v>
      </c>
    </row>
    <row r="3563" spans="1:7" ht="12.75" customHeight="1">
      <c r="A3563" t="s">
        <v>17918</v>
      </c>
      <c r="B3563" t="s">
        <v>1824</v>
      </c>
      <c r="C3563" t="s">
        <v>17919</v>
      </c>
      <c r="D3563">
        <v>136</v>
      </c>
      <c r="E3563">
        <v>2720</v>
      </c>
      <c r="F3563">
        <v>40800</v>
      </c>
      <c r="G3563">
        <v>300</v>
      </c>
    </row>
    <row r="3564" spans="1:7" ht="12.75" customHeight="1">
      <c r="A3564" t="s">
        <v>18552</v>
      </c>
      <c r="B3564" t="s">
        <v>1824</v>
      </c>
      <c r="C3564" t="s">
        <v>18553</v>
      </c>
      <c r="D3564">
        <v>141</v>
      </c>
      <c r="E3564">
        <v>141</v>
      </c>
      <c r="F3564">
        <v>3384</v>
      </c>
      <c r="G3564">
        <v>24</v>
      </c>
    </row>
    <row r="3565" spans="1:7" ht="12.75" customHeight="1">
      <c r="A3565" t="s">
        <v>18120</v>
      </c>
      <c r="B3565" t="s">
        <v>1824</v>
      </c>
      <c r="C3565" t="s">
        <v>18121</v>
      </c>
      <c r="D3565">
        <v>139</v>
      </c>
      <c r="E3565">
        <v>139</v>
      </c>
      <c r="F3565">
        <v>25020</v>
      </c>
      <c r="G3565">
        <v>180</v>
      </c>
    </row>
    <row r="3566" spans="1:7" ht="12.75" customHeight="1">
      <c r="A3566" t="s">
        <v>18525</v>
      </c>
      <c r="B3566" t="s">
        <v>1824</v>
      </c>
      <c r="C3566" t="s">
        <v>18526</v>
      </c>
      <c r="D3566">
        <v>131</v>
      </c>
      <c r="E3566">
        <v>13100</v>
      </c>
      <c r="F3566">
        <v>26200</v>
      </c>
      <c r="G3566">
        <v>200</v>
      </c>
    </row>
    <row r="3567" spans="1:7" ht="12.75" customHeight="1">
      <c r="A3567" t="s">
        <v>18324</v>
      </c>
      <c r="B3567" t="s">
        <v>1824</v>
      </c>
      <c r="C3567" t="s">
        <v>18325</v>
      </c>
      <c r="D3567">
        <v>141.36000000000001</v>
      </c>
      <c r="E3567">
        <v>141.36000000000001</v>
      </c>
      <c r="F3567">
        <v>11308.800000000001</v>
      </c>
      <c r="G3567">
        <v>80</v>
      </c>
    </row>
    <row r="3568" spans="1:7" ht="12.75" customHeight="1">
      <c r="A3568" t="s">
        <v>18084</v>
      </c>
      <c r="B3568" t="s">
        <v>1824</v>
      </c>
      <c r="C3568" t="s">
        <v>18085</v>
      </c>
      <c r="D3568">
        <v>139</v>
      </c>
      <c r="E3568">
        <v>139</v>
      </c>
      <c r="F3568">
        <v>19460</v>
      </c>
      <c r="G3568">
        <v>140</v>
      </c>
    </row>
    <row r="3569" spans="1:7" ht="12.75" customHeight="1">
      <c r="A3569" t="s">
        <v>18086</v>
      </c>
      <c r="B3569" t="s">
        <v>1824</v>
      </c>
      <c r="C3569" t="s">
        <v>18087</v>
      </c>
      <c r="D3569">
        <v>139</v>
      </c>
      <c r="E3569">
        <v>139</v>
      </c>
      <c r="F3569">
        <v>25020</v>
      </c>
      <c r="G3569">
        <v>180</v>
      </c>
    </row>
    <row r="3570" spans="1:7" ht="12.75" customHeight="1">
      <c r="A3570" t="s">
        <v>18163</v>
      </c>
      <c r="B3570" t="s">
        <v>1824</v>
      </c>
      <c r="C3570" t="s">
        <v>18164</v>
      </c>
      <c r="D3570">
        <v>141</v>
      </c>
      <c r="E3570">
        <v>141</v>
      </c>
      <c r="F3570">
        <v>5640</v>
      </c>
      <c r="G3570">
        <v>40</v>
      </c>
    </row>
    <row r="3571" spans="1:7" ht="12.75" customHeight="1">
      <c r="A3571" t="s">
        <v>18545</v>
      </c>
      <c r="B3571" t="s">
        <v>1824</v>
      </c>
      <c r="C3571" t="s">
        <v>18164</v>
      </c>
      <c r="D3571">
        <v>141</v>
      </c>
      <c r="E3571">
        <v>141</v>
      </c>
      <c r="F3571">
        <v>5640</v>
      </c>
      <c r="G3571">
        <v>40</v>
      </c>
    </row>
    <row r="3572" spans="1:7" ht="12.75" customHeight="1">
      <c r="A3572" t="s">
        <v>17905</v>
      </c>
      <c r="B3572" t="s">
        <v>1824</v>
      </c>
      <c r="C3572" t="s">
        <v>17906</v>
      </c>
      <c r="D3572">
        <v>136</v>
      </c>
      <c r="E3572">
        <v>2040</v>
      </c>
      <c r="F3572">
        <v>30600</v>
      </c>
      <c r="G3572">
        <v>225</v>
      </c>
    </row>
    <row r="3573" spans="1:7" ht="12.75" customHeight="1">
      <c r="A3573" t="s">
        <v>17907</v>
      </c>
      <c r="B3573" t="s">
        <v>1824</v>
      </c>
      <c r="C3573" t="s">
        <v>17906</v>
      </c>
      <c r="D3573">
        <v>136</v>
      </c>
      <c r="E3573">
        <v>2720</v>
      </c>
      <c r="F3573">
        <v>40800</v>
      </c>
      <c r="G3573">
        <v>300</v>
      </c>
    </row>
    <row r="3574" spans="1:7" ht="12.75" customHeight="1">
      <c r="A3574" t="s">
        <v>17894</v>
      </c>
      <c r="B3574" t="s">
        <v>1824</v>
      </c>
      <c r="C3574" t="s">
        <v>17895</v>
      </c>
      <c r="D3574">
        <v>40.5</v>
      </c>
      <c r="E3574">
        <v>40.5</v>
      </c>
      <c r="F3574">
        <v>9112.5</v>
      </c>
      <c r="G3574">
        <v>225</v>
      </c>
    </row>
    <row r="3575" spans="1:7" ht="12.75" customHeight="1">
      <c r="A3575" t="s">
        <v>17908</v>
      </c>
      <c r="B3575" t="s">
        <v>1824</v>
      </c>
      <c r="C3575" t="s">
        <v>17909</v>
      </c>
      <c r="D3575">
        <v>135</v>
      </c>
      <c r="E3575">
        <v>2025</v>
      </c>
      <c r="F3575">
        <v>30375</v>
      </c>
      <c r="G3575">
        <v>225</v>
      </c>
    </row>
    <row r="3576" spans="1:7" ht="12.75" customHeight="1">
      <c r="A3576" t="s">
        <v>17896</v>
      </c>
      <c r="B3576" t="s">
        <v>1824</v>
      </c>
      <c r="C3576" t="s">
        <v>17897</v>
      </c>
      <c r="D3576">
        <v>135</v>
      </c>
      <c r="E3576">
        <v>2025</v>
      </c>
      <c r="F3576">
        <v>30375</v>
      </c>
      <c r="G3576">
        <v>225</v>
      </c>
    </row>
    <row r="3577" spans="1:7" ht="12.75" customHeight="1">
      <c r="A3577" t="s">
        <v>18328</v>
      </c>
      <c r="B3577" t="s">
        <v>1824</v>
      </c>
      <c r="C3577" t="s">
        <v>18329</v>
      </c>
      <c r="D3577">
        <v>141</v>
      </c>
      <c r="E3577">
        <v>141</v>
      </c>
      <c r="F3577">
        <v>8460</v>
      </c>
      <c r="G3577">
        <v>60</v>
      </c>
    </row>
    <row r="3578" spans="1:7" ht="12.75" customHeight="1">
      <c r="A3578" t="s">
        <v>18326</v>
      </c>
      <c r="B3578" t="s">
        <v>1824</v>
      </c>
      <c r="C3578" t="s">
        <v>18327</v>
      </c>
      <c r="D3578">
        <v>141.36000000000001</v>
      </c>
      <c r="E3578">
        <v>141.36000000000001</v>
      </c>
      <c r="F3578">
        <v>8481.6</v>
      </c>
      <c r="G3578">
        <v>60</v>
      </c>
    </row>
    <row r="3579" spans="1:7" ht="12.75" customHeight="1">
      <c r="A3579" t="s">
        <v>18550</v>
      </c>
      <c r="B3579" t="s">
        <v>1824</v>
      </c>
      <c r="C3579" t="s">
        <v>18551</v>
      </c>
      <c r="D3579">
        <v>141</v>
      </c>
      <c r="E3579">
        <v>141</v>
      </c>
      <c r="F3579">
        <v>3384</v>
      </c>
      <c r="G3579">
        <v>24</v>
      </c>
    </row>
    <row r="3580" spans="1:7" ht="12.75" customHeight="1">
      <c r="A3580" t="s">
        <v>9390</v>
      </c>
      <c r="B3580" t="s">
        <v>1824</v>
      </c>
      <c r="C3580" t="s">
        <v>9391</v>
      </c>
      <c r="D3580">
        <v>140</v>
      </c>
      <c r="E3580">
        <v>6720</v>
      </c>
      <c r="F3580">
        <v>26880</v>
      </c>
      <c r="G3580">
        <v>192</v>
      </c>
    </row>
    <row r="3581" spans="1:7" ht="12.75" customHeight="1">
      <c r="A3581" t="s">
        <v>2846</v>
      </c>
      <c r="B3581" t="s">
        <v>1824</v>
      </c>
      <c r="C3581" t="s">
        <v>2847</v>
      </c>
      <c r="D3581">
        <v>140</v>
      </c>
      <c r="E3581">
        <v>2100</v>
      </c>
      <c r="F3581">
        <v>31500</v>
      </c>
      <c r="G3581">
        <v>225</v>
      </c>
    </row>
    <row r="3582" spans="1:7" ht="12.75" customHeight="1">
      <c r="A3582" t="s">
        <v>2763</v>
      </c>
      <c r="B3582" t="s">
        <v>1824</v>
      </c>
      <c r="C3582" t="s">
        <v>2764</v>
      </c>
      <c r="D3582">
        <v>152</v>
      </c>
      <c r="E3582">
        <v>2280</v>
      </c>
      <c r="F3582">
        <v>34200</v>
      </c>
      <c r="G3582">
        <v>225</v>
      </c>
    </row>
    <row r="3583" spans="1:7" ht="12.75" customHeight="1">
      <c r="A3583" t="s">
        <v>19297</v>
      </c>
      <c r="B3583" t="s">
        <v>1824</v>
      </c>
      <c r="C3583" t="s">
        <v>19298</v>
      </c>
      <c r="D3583">
        <v>152</v>
      </c>
      <c r="E3583">
        <v>1520</v>
      </c>
      <c r="F3583">
        <v>18240</v>
      </c>
      <c r="G3583">
        <v>120</v>
      </c>
    </row>
    <row r="3584" spans="1:7" ht="12.75" customHeight="1">
      <c r="A3584" t="s">
        <v>4701</v>
      </c>
      <c r="B3584" t="s">
        <v>1824</v>
      </c>
      <c r="C3584" t="s">
        <v>4702</v>
      </c>
      <c r="D3584">
        <v>152</v>
      </c>
      <c r="E3584">
        <v>1520</v>
      </c>
      <c r="F3584">
        <v>18240</v>
      </c>
      <c r="G3584">
        <v>120</v>
      </c>
    </row>
    <row r="3585" spans="1:7" ht="12.75" customHeight="1">
      <c r="A3585" t="s">
        <v>19299</v>
      </c>
      <c r="B3585" t="s">
        <v>1824</v>
      </c>
      <c r="C3585" t="s">
        <v>19300</v>
      </c>
      <c r="D3585">
        <v>152</v>
      </c>
      <c r="E3585">
        <v>1520</v>
      </c>
      <c r="F3585">
        <v>18240</v>
      </c>
      <c r="G3585">
        <v>120</v>
      </c>
    </row>
    <row r="3586" spans="1:7" ht="12.75" customHeight="1">
      <c r="A3586" t="s">
        <v>4703</v>
      </c>
      <c r="B3586" t="s">
        <v>1824</v>
      </c>
      <c r="C3586" t="s">
        <v>4704</v>
      </c>
      <c r="D3586">
        <v>152</v>
      </c>
      <c r="E3586">
        <v>1520</v>
      </c>
      <c r="F3586">
        <v>18240</v>
      </c>
      <c r="G3586">
        <v>120</v>
      </c>
    </row>
    <row r="3587" spans="1:7" ht="12.75" customHeight="1">
      <c r="A3587" t="s">
        <v>2767</v>
      </c>
      <c r="B3587" t="s">
        <v>1824</v>
      </c>
      <c r="C3587" t="s">
        <v>2768</v>
      </c>
      <c r="D3587">
        <v>152</v>
      </c>
      <c r="E3587">
        <v>2280</v>
      </c>
      <c r="F3587">
        <v>34200</v>
      </c>
      <c r="G3587">
        <v>225</v>
      </c>
    </row>
    <row r="3588" spans="1:7" ht="12.75" customHeight="1">
      <c r="A3588" t="s">
        <v>2732</v>
      </c>
      <c r="B3588" t="s">
        <v>1824</v>
      </c>
      <c r="C3588" t="s">
        <v>2733</v>
      </c>
      <c r="D3588">
        <v>76</v>
      </c>
      <c r="E3588">
        <v>1140</v>
      </c>
      <c r="F3588">
        <v>17100</v>
      </c>
      <c r="G3588">
        <v>225</v>
      </c>
    </row>
    <row r="3589" spans="1:7" ht="12.75" customHeight="1">
      <c r="A3589" t="s">
        <v>2730</v>
      </c>
      <c r="B3589" t="s">
        <v>1824</v>
      </c>
      <c r="C3589" t="s">
        <v>2731</v>
      </c>
      <c r="D3589">
        <v>76</v>
      </c>
      <c r="E3589">
        <v>1140</v>
      </c>
      <c r="F3589">
        <v>17100</v>
      </c>
      <c r="G3589">
        <v>225</v>
      </c>
    </row>
    <row r="3590" spans="1:7" ht="12.75" customHeight="1">
      <c r="A3590" t="s">
        <v>2726</v>
      </c>
      <c r="B3590" t="s">
        <v>1824</v>
      </c>
      <c r="C3590" t="s">
        <v>2727</v>
      </c>
      <c r="D3590">
        <v>152</v>
      </c>
      <c r="E3590">
        <v>2280</v>
      </c>
      <c r="F3590">
        <v>34200</v>
      </c>
      <c r="G3590">
        <v>225</v>
      </c>
    </row>
    <row r="3591" spans="1:7" ht="12.75" customHeight="1">
      <c r="A3591" t="s">
        <v>2734</v>
      </c>
      <c r="B3591" t="s">
        <v>1824</v>
      </c>
      <c r="C3591" t="s">
        <v>2735</v>
      </c>
      <c r="D3591">
        <v>19.100000000000001</v>
      </c>
      <c r="E3591">
        <v>57.300000000000004</v>
      </c>
      <c r="F3591">
        <v>34380</v>
      </c>
      <c r="G3591">
        <v>1800</v>
      </c>
    </row>
    <row r="3592" spans="1:7" ht="12.75" customHeight="1">
      <c r="A3592" t="s">
        <v>2736</v>
      </c>
      <c r="B3592" t="s">
        <v>1824</v>
      </c>
      <c r="C3592" t="s">
        <v>2737</v>
      </c>
      <c r="D3592">
        <v>59.52</v>
      </c>
      <c r="E3592">
        <v>59.52</v>
      </c>
      <c r="F3592">
        <v>13392</v>
      </c>
      <c r="G3592">
        <v>225</v>
      </c>
    </row>
    <row r="3593" spans="1:7" ht="12.75" customHeight="1">
      <c r="A3593" t="s">
        <v>2728</v>
      </c>
      <c r="B3593" t="s">
        <v>1824</v>
      </c>
      <c r="C3593" t="s">
        <v>2729</v>
      </c>
      <c r="D3593">
        <v>48.300000000000004</v>
      </c>
      <c r="E3593">
        <v>48.300000000000004</v>
      </c>
      <c r="F3593">
        <v>10867.5</v>
      </c>
      <c r="G3593">
        <v>225</v>
      </c>
    </row>
    <row r="3594" spans="1:7" ht="12.75" customHeight="1">
      <c r="A3594" t="s">
        <v>2936</v>
      </c>
      <c r="B3594" t="s">
        <v>1824</v>
      </c>
      <c r="C3594" t="s">
        <v>2937</v>
      </c>
      <c r="D3594">
        <v>56</v>
      </c>
      <c r="E3594">
        <v>840</v>
      </c>
      <c r="F3594">
        <v>12600</v>
      </c>
      <c r="G3594">
        <v>225</v>
      </c>
    </row>
    <row r="3595" spans="1:7" ht="12.75" customHeight="1">
      <c r="A3595" t="s">
        <v>11017</v>
      </c>
      <c r="B3595" t="s">
        <v>1824</v>
      </c>
      <c r="C3595" t="s">
        <v>11018</v>
      </c>
      <c r="D3595">
        <v>152</v>
      </c>
      <c r="E3595">
        <v>4560</v>
      </c>
      <c r="F3595">
        <v>36480</v>
      </c>
      <c r="G3595">
        <v>240</v>
      </c>
    </row>
    <row r="3596" spans="1:7" ht="12.75" customHeight="1">
      <c r="A3596" t="s">
        <v>2578</v>
      </c>
      <c r="B3596" t="s">
        <v>1824</v>
      </c>
      <c r="C3596" t="s">
        <v>2579</v>
      </c>
      <c r="D3596">
        <v>120</v>
      </c>
      <c r="E3596">
        <v>1800</v>
      </c>
      <c r="F3596">
        <v>14400</v>
      </c>
      <c r="G3596">
        <v>120</v>
      </c>
    </row>
    <row r="3597" spans="1:7" ht="12.75" customHeight="1">
      <c r="A3597" t="s">
        <v>13571</v>
      </c>
      <c r="B3597" t="s">
        <v>1824</v>
      </c>
      <c r="C3597" t="s">
        <v>13572</v>
      </c>
      <c r="D3597">
        <v>152</v>
      </c>
      <c r="E3597">
        <v>152</v>
      </c>
      <c r="F3597">
        <v>8208</v>
      </c>
      <c r="G3597">
        <v>54</v>
      </c>
    </row>
    <row r="3598" spans="1:7" ht="12.75" customHeight="1">
      <c r="A3598" t="s">
        <v>13734</v>
      </c>
      <c r="B3598" t="s">
        <v>1824</v>
      </c>
      <c r="C3598" t="s">
        <v>13735</v>
      </c>
      <c r="D3598">
        <v>152</v>
      </c>
      <c r="E3598">
        <v>152</v>
      </c>
      <c r="F3598">
        <v>36480</v>
      </c>
      <c r="G3598">
        <v>240</v>
      </c>
    </row>
    <row r="3599" spans="1:7" ht="12.75" customHeight="1">
      <c r="A3599" t="s">
        <v>13732</v>
      </c>
      <c r="B3599" t="s">
        <v>1824</v>
      </c>
      <c r="C3599" t="s">
        <v>13733</v>
      </c>
      <c r="D3599">
        <v>152</v>
      </c>
      <c r="E3599">
        <v>152</v>
      </c>
      <c r="F3599">
        <v>36480</v>
      </c>
      <c r="G3599">
        <v>240</v>
      </c>
    </row>
    <row r="3600" spans="1:7" ht="12.75" customHeight="1">
      <c r="A3600" t="s">
        <v>9134</v>
      </c>
      <c r="B3600" t="s">
        <v>1824</v>
      </c>
      <c r="C3600" t="s">
        <v>9135</v>
      </c>
      <c r="D3600">
        <v>152</v>
      </c>
      <c r="E3600">
        <v>4560</v>
      </c>
      <c r="F3600">
        <v>18240</v>
      </c>
      <c r="G3600">
        <v>120</v>
      </c>
    </row>
    <row r="3601" spans="1:7" ht="12.75" customHeight="1">
      <c r="A3601" t="s">
        <v>18660</v>
      </c>
      <c r="B3601" t="s">
        <v>1824</v>
      </c>
      <c r="C3601" t="s">
        <v>18661</v>
      </c>
      <c r="D3601">
        <v>144.4</v>
      </c>
      <c r="E3601">
        <v>144.4</v>
      </c>
      <c r="F3601">
        <v>8664</v>
      </c>
      <c r="G3601">
        <v>60</v>
      </c>
    </row>
    <row r="3602" spans="1:7" ht="12.75" customHeight="1">
      <c r="A3602" t="s">
        <v>18821</v>
      </c>
      <c r="B3602" t="s">
        <v>1824</v>
      </c>
      <c r="C3602" t="s">
        <v>18822</v>
      </c>
      <c r="D3602">
        <v>142.72</v>
      </c>
      <c r="E3602">
        <v>142.72</v>
      </c>
      <c r="F3602">
        <v>5708.8</v>
      </c>
      <c r="G3602">
        <v>40</v>
      </c>
    </row>
    <row r="3603" spans="1:7" ht="12.75" customHeight="1">
      <c r="A3603" t="s">
        <v>19147</v>
      </c>
      <c r="B3603" t="s">
        <v>1824</v>
      </c>
      <c r="C3603" t="s">
        <v>19148</v>
      </c>
      <c r="D3603">
        <v>142.72</v>
      </c>
      <c r="E3603">
        <v>142.72</v>
      </c>
      <c r="F3603">
        <v>8563.2000000000007</v>
      </c>
      <c r="G3603">
        <v>60</v>
      </c>
    </row>
    <row r="3604" spans="1:7" ht="12.75" customHeight="1">
      <c r="A3604" t="s">
        <v>19131</v>
      </c>
      <c r="B3604" t="s">
        <v>1824</v>
      </c>
      <c r="C3604" t="s">
        <v>19132</v>
      </c>
      <c r="D3604">
        <v>142.72</v>
      </c>
      <c r="E3604">
        <v>142.72</v>
      </c>
      <c r="F3604">
        <v>2854.4</v>
      </c>
      <c r="G3604">
        <v>20</v>
      </c>
    </row>
    <row r="3605" spans="1:7" ht="12.75" customHeight="1">
      <c r="A3605" t="s">
        <v>18591</v>
      </c>
      <c r="B3605" t="s">
        <v>1824</v>
      </c>
      <c r="C3605" t="s">
        <v>18592</v>
      </c>
      <c r="D3605">
        <v>140</v>
      </c>
      <c r="E3605">
        <v>2100</v>
      </c>
      <c r="F3605">
        <v>25200</v>
      </c>
      <c r="G3605">
        <v>180</v>
      </c>
    </row>
    <row r="3606" spans="1:7" ht="12.75" customHeight="1">
      <c r="A3606" t="s">
        <v>18589</v>
      </c>
      <c r="B3606" t="s">
        <v>1824</v>
      </c>
      <c r="C3606" t="s">
        <v>18590</v>
      </c>
      <c r="D3606">
        <v>136.36000000000001</v>
      </c>
      <c r="E3606">
        <v>2045.4</v>
      </c>
      <c r="F3606">
        <v>24544.799999999999</v>
      </c>
      <c r="G3606">
        <v>180</v>
      </c>
    </row>
    <row r="3607" spans="1:7" ht="12.75" customHeight="1">
      <c r="A3607" t="s">
        <v>18691</v>
      </c>
      <c r="B3607" t="s">
        <v>1824</v>
      </c>
      <c r="C3607" t="s">
        <v>18692</v>
      </c>
      <c r="D3607">
        <v>144.4</v>
      </c>
      <c r="E3607">
        <v>144.4</v>
      </c>
      <c r="F3607">
        <v>8664</v>
      </c>
      <c r="G3607">
        <v>60</v>
      </c>
    </row>
    <row r="3608" spans="1:7" ht="12.75" customHeight="1">
      <c r="A3608" t="s">
        <v>18856</v>
      </c>
      <c r="B3608" t="s">
        <v>1824</v>
      </c>
      <c r="C3608" t="s">
        <v>18857</v>
      </c>
      <c r="D3608">
        <v>144.4</v>
      </c>
      <c r="E3608">
        <v>144.4</v>
      </c>
      <c r="F3608">
        <v>28880</v>
      </c>
      <c r="G3608">
        <v>200</v>
      </c>
    </row>
    <row r="3609" spans="1:7" ht="12.75" customHeight="1">
      <c r="A3609" t="s">
        <v>18862</v>
      </c>
      <c r="B3609" t="s">
        <v>1824</v>
      </c>
      <c r="C3609" t="s">
        <v>18863</v>
      </c>
      <c r="D3609">
        <v>142.72</v>
      </c>
      <c r="E3609">
        <v>142.72</v>
      </c>
      <c r="F3609">
        <v>11417.6</v>
      </c>
      <c r="G3609">
        <v>80</v>
      </c>
    </row>
    <row r="3610" spans="1:7" ht="12.75" customHeight="1">
      <c r="A3610" t="s">
        <v>18927</v>
      </c>
      <c r="B3610" t="s">
        <v>1824</v>
      </c>
      <c r="C3610" t="s">
        <v>18928</v>
      </c>
      <c r="D3610">
        <v>142.72</v>
      </c>
      <c r="E3610">
        <v>142.72</v>
      </c>
      <c r="F3610">
        <v>8563.2000000000007</v>
      </c>
      <c r="G3610">
        <v>60</v>
      </c>
    </row>
    <row r="3611" spans="1:7" ht="12.75" customHeight="1">
      <c r="A3611" t="s">
        <v>19143</v>
      </c>
      <c r="B3611" t="s">
        <v>1824</v>
      </c>
      <c r="C3611" t="s">
        <v>19144</v>
      </c>
      <c r="D3611">
        <v>142.72</v>
      </c>
      <c r="E3611">
        <v>142.72</v>
      </c>
      <c r="F3611">
        <v>4281.6000000000004</v>
      </c>
      <c r="G3611">
        <v>30</v>
      </c>
    </row>
    <row r="3612" spans="1:7" ht="12.75" customHeight="1">
      <c r="A3612" t="s">
        <v>18636</v>
      </c>
      <c r="B3612" t="s">
        <v>1824</v>
      </c>
      <c r="C3612" t="s">
        <v>18637</v>
      </c>
      <c r="D3612">
        <v>144.4</v>
      </c>
      <c r="E3612">
        <v>144.4</v>
      </c>
      <c r="F3612">
        <v>25992</v>
      </c>
      <c r="G3612">
        <v>180</v>
      </c>
    </row>
    <row r="3613" spans="1:7" ht="12.75" customHeight="1">
      <c r="A3613" t="s">
        <v>18634</v>
      </c>
      <c r="B3613" t="s">
        <v>1824</v>
      </c>
      <c r="C3613" t="s">
        <v>18635</v>
      </c>
      <c r="D3613">
        <v>157</v>
      </c>
      <c r="E3613">
        <v>2355</v>
      </c>
      <c r="F3613">
        <v>28260</v>
      </c>
      <c r="G3613">
        <v>180</v>
      </c>
    </row>
    <row r="3614" spans="1:7" ht="12.75" customHeight="1">
      <c r="A3614" t="s">
        <v>18687</v>
      </c>
      <c r="B3614" t="s">
        <v>1824</v>
      </c>
      <c r="C3614" t="s">
        <v>18688</v>
      </c>
      <c r="D3614">
        <v>114.54</v>
      </c>
      <c r="E3614">
        <v>114.54</v>
      </c>
      <c r="F3614">
        <v>13744.800000000001</v>
      </c>
      <c r="G3614">
        <v>120</v>
      </c>
    </row>
    <row r="3615" spans="1:7" ht="12.75" customHeight="1">
      <c r="A3615" t="s">
        <v>19001</v>
      </c>
      <c r="B3615" t="s">
        <v>1824</v>
      </c>
      <c r="C3615" t="s">
        <v>19002</v>
      </c>
      <c r="D3615">
        <v>134.54</v>
      </c>
      <c r="E3615">
        <v>134.54</v>
      </c>
      <c r="F3615">
        <v>14530.32</v>
      </c>
      <c r="G3615">
        <v>108</v>
      </c>
    </row>
    <row r="3616" spans="1:7" ht="12.75" customHeight="1">
      <c r="A3616" t="s">
        <v>18685</v>
      </c>
      <c r="B3616" t="s">
        <v>1824</v>
      </c>
      <c r="C3616" t="s">
        <v>18686</v>
      </c>
      <c r="D3616">
        <v>130.91</v>
      </c>
      <c r="E3616">
        <v>130.91</v>
      </c>
      <c r="F3616">
        <v>15709.2</v>
      </c>
      <c r="G3616">
        <v>120</v>
      </c>
    </row>
    <row r="3617" spans="1:7" ht="12.75" customHeight="1">
      <c r="A3617" t="s">
        <v>20285</v>
      </c>
      <c r="B3617" t="s">
        <v>1824</v>
      </c>
      <c r="C3617" t="s">
        <v>20286</v>
      </c>
      <c r="D3617">
        <v>69.67</v>
      </c>
      <c r="E3617">
        <v>1393.4</v>
      </c>
      <c r="F3617">
        <v>20901</v>
      </c>
      <c r="G3617">
        <v>300</v>
      </c>
    </row>
    <row r="3618" spans="1:7" ht="12.75" customHeight="1">
      <c r="A3618" t="s">
        <v>20287</v>
      </c>
      <c r="B3618" t="s">
        <v>1824</v>
      </c>
      <c r="C3618" t="s">
        <v>20288</v>
      </c>
      <c r="D3618">
        <v>69.67</v>
      </c>
      <c r="E3618">
        <v>1393.4</v>
      </c>
      <c r="F3618">
        <v>20901</v>
      </c>
      <c r="G3618">
        <v>300</v>
      </c>
    </row>
    <row r="3619" spans="1:7" ht="12.75" customHeight="1">
      <c r="A3619" t="s">
        <v>15837</v>
      </c>
      <c r="B3619" t="s">
        <v>1831</v>
      </c>
      <c r="C3619" t="s">
        <v>15838</v>
      </c>
      <c r="D3619">
        <v>1520</v>
      </c>
      <c r="E3619">
        <v>1520</v>
      </c>
      <c r="F3619">
        <v>24320</v>
      </c>
      <c r="G3619">
        <v>16</v>
      </c>
    </row>
    <row r="3620" spans="1:7" ht="12.75" customHeight="1">
      <c r="A3620" t="s">
        <v>17762</v>
      </c>
      <c r="B3620" t="s">
        <v>1831</v>
      </c>
      <c r="C3620" t="s">
        <v>17763</v>
      </c>
      <c r="D3620">
        <v>1520</v>
      </c>
      <c r="E3620">
        <v>15200</v>
      </c>
      <c r="F3620">
        <v>60800</v>
      </c>
      <c r="G3620">
        <v>40</v>
      </c>
    </row>
    <row r="3621" spans="1:7" ht="12.75" customHeight="1">
      <c r="A3621" t="s">
        <v>15923</v>
      </c>
      <c r="B3621" t="s">
        <v>1831</v>
      </c>
      <c r="C3621" t="s">
        <v>15924</v>
      </c>
      <c r="D3621">
        <v>1520</v>
      </c>
      <c r="E3621">
        <v>1520</v>
      </c>
      <c r="F3621">
        <v>18240</v>
      </c>
      <c r="G3621">
        <v>12</v>
      </c>
    </row>
    <row r="3622" spans="1:7" ht="12.75" customHeight="1">
      <c r="A3622" t="s">
        <v>15515</v>
      </c>
      <c r="B3622" t="s">
        <v>1831</v>
      </c>
      <c r="C3622" t="s">
        <v>15516</v>
      </c>
      <c r="D3622">
        <v>1520</v>
      </c>
      <c r="E3622">
        <v>1520</v>
      </c>
      <c r="F3622">
        <v>18240</v>
      </c>
      <c r="G3622">
        <v>12</v>
      </c>
    </row>
    <row r="3623" spans="1:7" ht="12.75" customHeight="1">
      <c r="A3623" t="s">
        <v>15781</v>
      </c>
      <c r="B3623" t="s">
        <v>1831</v>
      </c>
      <c r="C3623" t="s">
        <v>15782</v>
      </c>
      <c r="D3623">
        <v>1520</v>
      </c>
      <c r="E3623">
        <v>1520</v>
      </c>
      <c r="F3623">
        <v>18240</v>
      </c>
      <c r="G3623">
        <v>12</v>
      </c>
    </row>
    <row r="3624" spans="1:7" ht="12.75" customHeight="1">
      <c r="A3624" t="s">
        <v>15678</v>
      </c>
      <c r="B3624" t="s">
        <v>1831</v>
      </c>
      <c r="C3624" t="s">
        <v>15679</v>
      </c>
      <c r="D3624">
        <v>1520</v>
      </c>
      <c r="E3624">
        <v>1520</v>
      </c>
      <c r="F3624">
        <v>18240</v>
      </c>
      <c r="G3624">
        <v>12</v>
      </c>
    </row>
    <row r="3625" spans="1:7" ht="12.75" customHeight="1">
      <c r="A3625" t="s">
        <v>15680</v>
      </c>
      <c r="B3625" t="s">
        <v>1831</v>
      </c>
      <c r="C3625" t="s">
        <v>15681</v>
      </c>
      <c r="D3625">
        <v>1520</v>
      </c>
      <c r="E3625">
        <v>1520</v>
      </c>
      <c r="F3625">
        <v>18240</v>
      </c>
      <c r="G3625">
        <v>12</v>
      </c>
    </row>
    <row r="3626" spans="1:7" ht="12.75" customHeight="1">
      <c r="A3626" t="s">
        <v>15575</v>
      </c>
      <c r="B3626" t="s">
        <v>1831</v>
      </c>
      <c r="C3626" t="s">
        <v>15576</v>
      </c>
      <c r="D3626">
        <v>1520</v>
      </c>
      <c r="E3626">
        <v>1520</v>
      </c>
      <c r="F3626">
        <v>18240</v>
      </c>
      <c r="G3626">
        <v>12</v>
      </c>
    </row>
    <row r="3627" spans="1:7" ht="12.75" customHeight="1">
      <c r="A3627" t="s">
        <v>15517</v>
      </c>
      <c r="B3627" t="s">
        <v>1831</v>
      </c>
      <c r="C3627" t="s">
        <v>15518</v>
      </c>
      <c r="D3627">
        <v>1520</v>
      </c>
      <c r="E3627">
        <v>1520</v>
      </c>
      <c r="F3627">
        <v>18240</v>
      </c>
      <c r="G3627">
        <v>12</v>
      </c>
    </row>
    <row r="3628" spans="1:7" ht="12.75" customHeight="1">
      <c r="A3628" t="s">
        <v>15614</v>
      </c>
      <c r="B3628" t="s">
        <v>1831</v>
      </c>
      <c r="C3628" t="s">
        <v>15615</v>
      </c>
      <c r="D3628">
        <v>1520</v>
      </c>
      <c r="E3628">
        <v>1520</v>
      </c>
      <c r="F3628">
        <v>18240</v>
      </c>
      <c r="G3628">
        <v>12</v>
      </c>
    </row>
    <row r="3629" spans="1:7" ht="12.75" customHeight="1">
      <c r="A3629" t="s">
        <v>15628</v>
      </c>
      <c r="B3629" t="s">
        <v>1831</v>
      </c>
      <c r="C3629" t="s">
        <v>15629</v>
      </c>
      <c r="D3629">
        <v>1520</v>
      </c>
      <c r="E3629">
        <v>1520</v>
      </c>
      <c r="F3629">
        <v>30400</v>
      </c>
      <c r="G3629">
        <v>20</v>
      </c>
    </row>
    <row r="3630" spans="1:7" ht="12.75" customHeight="1">
      <c r="A3630" t="s">
        <v>15624</v>
      </c>
      <c r="B3630" t="s">
        <v>1831</v>
      </c>
      <c r="C3630" t="s">
        <v>15625</v>
      </c>
      <c r="D3630">
        <v>1520</v>
      </c>
      <c r="E3630">
        <v>1520</v>
      </c>
      <c r="F3630">
        <v>30400</v>
      </c>
      <c r="G3630">
        <v>20</v>
      </c>
    </row>
    <row r="3631" spans="1:7" ht="12.75" customHeight="1">
      <c r="A3631" t="s">
        <v>15620</v>
      </c>
      <c r="B3631" t="s">
        <v>1831</v>
      </c>
      <c r="C3631" t="s">
        <v>15621</v>
      </c>
      <c r="D3631">
        <v>1520</v>
      </c>
      <c r="E3631">
        <v>1520</v>
      </c>
      <c r="F3631">
        <v>30400</v>
      </c>
      <c r="G3631">
        <v>20</v>
      </c>
    </row>
    <row r="3632" spans="1:7" ht="12.75" customHeight="1">
      <c r="A3632" t="s">
        <v>15706</v>
      </c>
      <c r="B3632" t="s">
        <v>1831</v>
      </c>
      <c r="C3632" t="s">
        <v>15707</v>
      </c>
      <c r="D3632">
        <v>1520</v>
      </c>
      <c r="E3632">
        <v>1520</v>
      </c>
      <c r="F3632">
        <v>30400</v>
      </c>
      <c r="G3632">
        <v>20</v>
      </c>
    </row>
    <row r="3633" spans="1:7" ht="12.75" customHeight="1">
      <c r="A3633" t="s">
        <v>15704</v>
      </c>
      <c r="B3633" t="s">
        <v>1831</v>
      </c>
      <c r="C3633" t="s">
        <v>15705</v>
      </c>
      <c r="D3633">
        <v>1520</v>
      </c>
      <c r="E3633">
        <v>1520</v>
      </c>
      <c r="F3633">
        <v>30400</v>
      </c>
      <c r="G3633">
        <v>20</v>
      </c>
    </row>
    <row r="3634" spans="1:7" ht="12.75" customHeight="1">
      <c r="A3634" t="s">
        <v>15702</v>
      </c>
      <c r="B3634" t="s">
        <v>1831</v>
      </c>
      <c r="C3634" t="s">
        <v>15703</v>
      </c>
      <c r="D3634">
        <v>1520</v>
      </c>
      <c r="E3634">
        <v>1520</v>
      </c>
      <c r="F3634">
        <v>30400</v>
      </c>
      <c r="G3634">
        <v>20</v>
      </c>
    </row>
    <row r="3635" spans="1:7" ht="12.75" customHeight="1">
      <c r="A3635" t="s">
        <v>15519</v>
      </c>
      <c r="B3635" t="s">
        <v>1831</v>
      </c>
      <c r="C3635" t="s">
        <v>15520</v>
      </c>
      <c r="D3635">
        <v>1520</v>
      </c>
      <c r="E3635">
        <v>1520</v>
      </c>
      <c r="F3635">
        <v>18240</v>
      </c>
      <c r="G3635">
        <v>12</v>
      </c>
    </row>
    <row r="3636" spans="1:7" ht="12.75" customHeight="1">
      <c r="A3636" t="s">
        <v>13268</v>
      </c>
      <c r="B3636" t="s">
        <v>1831</v>
      </c>
      <c r="C3636" t="s">
        <v>13269</v>
      </c>
      <c r="D3636">
        <v>1520</v>
      </c>
      <c r="E3636">
        <v>1520</v>
      </c>
      <c r="F3636">
        <v>30400</v>
      </c>
      <c r="G3636">
        <v>20</v>
      </c>
    </row>
    <row r="3637" spans="1:7" ht="12.75" customHeight="1">
      <c r="A3637" t="s">
        <v>11337</v>
      </c>
      <c r="B3637" t="s">
        <v>1831</v>
      </c>
      <c r="C3637" t="s">
        <v>11338</v>
      </c>
      <c r="D3637">
        <v>1520</v>
      </c>
      <c r="E3637">
        <v>1520</v>
      </c>
      <c r="F3637">
        <v>30400</v>
      </c>
      <c r="G3637">
        <v>20</v>
      </c>
    </row>
    <row r="3638" spans="1:7" ht="12.75" customHeight="1">
      <c r="A3638" t="s">
        <v>14315</v>
      </c>
      <c r="B3638" t="s">
        <v>1831</v>
      </c>
      <c r="C3638" t="s">
        <v>14316</v>
      </c>
      <c r="D3638">
        <v>1520</v>
      </c>
      <c r="E3638">
        <v>1520</v>
      </c>
      <c r="F3638">
        <v>30400</v>
      </c>
      <c r="G3638">
        <v>20</v>
      </c>
    </row>
    <row r="3639" spans="1:7" ht="12.75" customHeight="1">
      <c r="A3639" t="s">
        <v>13037</v>
      </c>
      <c r="B3639" t="s">
        <v>1831</v>
      </c>
      <c r="C3639" t="s">
        <v>13038</v>
      </c>
      <c r="D3639">
        <v>1520</v>
      </c>
      <c r="E3639">
        <v>1520</v>
      </c>
      <c r="F3639">
        <v>30400</v>
      </c>
      <c r="G3639">
        <v>20</v>
      </c>
    </row>
    <row r="3640" spans="1:7" ht="12.75" customHeight="1">
      <c r="A3640" t="s">
        <v>14345</v>
      </c>
      <c r="B3640" t="s">
        <v>1831</v>
      </c>
      <c r="C3640" t="s">
        <v>14346</v>
      </c>
      <c r="D3640">
        <v>1520</v>
      </c>
      <c r="E3640">
        <v>1520</v>
      </c>
      <c r="F3640">
        <v>30400</v>
      </c>
      <c r="G3640">
        <v>20</v>
      </c>
    </row>
    <row r="3641" spans="1:7" ht="12.75" customHeight="1">
      <c r="A3641" t="s">
        <v>11339</v>
      </c>
      <c r="B3641" t="s">
        <v>1831</v>
      </c>
      <c r="C3641" t="s">
        <v>11340</v>
      </c>
      <c r="D3641">
        <v>1520</v>
      </c>
      <c r="E3641">
        <v>1520</v>
      </c>
      <c r="F3641">
        <v>30400</v>
      </c>
      <c r="G3641">
        <v>20</v>
      </c>
    </row>
    <row r="3642" spans="1:7" ht="12.75" customHeight="1">
      <c r="A3642" t="s">
        <v>14317</v>
      </c>
      <c r="B3642" t="s">
        <v>1831</v>
      </c>
      <c r="C3642" t="s">
        <v>14318</v>
      </c>
      <c r="D3642">
        <v>1520</v>
      </c>
      <c r="E3642">
        <v>1520</v>
      </c>
      <c r="F3642">
        <v>30400</v>
      </c>
      <c r="G3642">
        <v>20</v>
      </c>
    </row>
    <row r="3643" spans="1:7" ht="12.75" customHeight="1">
      <c r="A3643" t="s">
        <v>14343</v>
      </c>
      <c r="B3643" t="s">
        <v>1831</v>
      </c>
      <c r="C3643" t="s">
        <v>14344</v>
      </c>
      <c r="D3643">
        <v>1520</v>
      </c>
      <c r="E3643">
        <v>1520</v>
      </c>
      <c r="F3643">
        <v>30400</v>
      </c>
      <c r="G3643">
        <v>20</v>
      </c>
    </row>
    <row r="3644" spans="1:7" ht="12.75" customHeight="1">
      <c r="A3644" t="s">
        <v>15821</v>
      </c>
      <c r="B3644" t="s">
        <v>1831</v>
      </c>
      <c r="C3644" t="s">
        <v>15822</v>
      </c>
      <c r="D3644">
        <v>1520</v>
      </c>
      <c r="E3644">
        <v>1520</v>
      </c>
      <c r="F3644">
        <v>18240</v>
      </c>
      <c r="G3644">
        <v>12</v>
      </c>
    </row>
    <row r="3645" spans="1:7" ht="12.75" customHeight="1">
      <c r="A3645" t="s">
        <v>6723</v>
      </c>
      <c r="B3645" t="s">
        <v>1831</v>
      </c>
      <c r="C3645" t="s">
        <v>6724</v>
      </c>
      <c r="D3645">
        <v>1520</v>
      </c>
      <c r="E3645">
        <v>1520</v>
      </c>
      <c r="F3645">
        <v>18240</v>
      </c>
      <c r="G3645">
        <v>12</v>
      </c>
    </row>
    <row r="3646" spans="1:7" ht="12.75" customHeight="1">
      <c r="A3646" t="s">
        <v>9993</v>
      </c>
      <c r="B3646" t="s">
        <v>1831</v>
      </c>
      <c r="C3646" t="s">
        <v>6724</v>
      </c>
      <c r="D3646">
        <v>1520</v>
      </c>
      <c r="E3646">
        <v>1520</v>
      </c>
      <c r="F3646">
        <v>18240</v>
      </c>
      <c r="G3646">
        <v>12</v>
      </c>
    </row>
    <row r="3647" spans="1:7" ht="12.75" customHeight="1">
      <c r="A3647" t="s">
        <v>6721</v>
      </c>
      <c r="B3647" t="s">
        <v>1831</v>
      </c>
      <c r="C3647" t="s">
        <v>6722</v>
      </c>
      <c r="D3647">
        <v>1520</v>
      </c>
      <c r="E3647">
        <v>1520</v>
      </c>
      <c r="F3647">
        <v>18240</v>
      </c>
      <c r="G3647">
        <v>12</v>
      </c>
    </row>
    <row r="3648" spans="1:7" ht="12.75" customHeight="1">
      <c r="A3648" t="s">
        <v>968</v>
      </c>
      <c r="B3648" t="s">
        <v>1831</v>
      </c>
      <c r="C3648" t="s">
        <v>2443</v>
      </c>
      <c r="D3648">
        <v>1520</v>
      </c>
      <c r="E3648">
        <v>1520</v>
      </c>
      <c r="F3648">
        <v>30400</v>
      </c>
      <c r="G3648">
        <v>20</v>
      </c>
    </row>
    <row r="3649" spans="1:7" ht="12.75" customHeight="1">
      <c r="A3649" t="s">
        <v>1164</v>
      </c>
      <c r="B3649" t="s">
        <v>1831</v>
      </c>
      <c r="C3649" t="s">
        <v>2451</v>
      </c>
      <c r="D3649">
        <v>1520</v>
      </c>
      <c r="E3649">
        <v>15200</v>
      </c>
      <c r="F3649">
        <v>30400</v>
      </c>
      <c r="G3649">
        <v>20</v>
      </c>
    </row>
    <row r="3650" spans="1:7" ht="12.75" customHeight="1">
      <c r="A3650" t="s">
        <v>964</v>
      </c>
      <c r="B3650" t="s">
        <v>1831</v>
      </c>
      <c r="C3650" t="s">
        <v>2442</v>
      </c>
      <c r="D3650">
        <v>1520</v>
      </c>
      <c r="E3650">
        <v>1520</v>
      </c>
      <c r="F3650">
        <v>30400</v>
      </c>
      <c r="G3650">
        <v>20</v>
      </c>
    </row>
    <row r="3651" spans="1:7" ht="12.75" customHeight="1">
      <c r="A3651" t="s">
        <v>1163</v>
      </c>
      <c r="B3651" t="s">
        <v>1831</v>
      </c>
      <c r="C3651" t="s">
        <v>2450</v>
      </c>
      <c r="D3651">
        <v>1520</v>
      </c>
      <c r="E3651">
        <v>15200</v>
      </c>
      <c r="F3651">
        <v>30400</v>
      </c>
      <c r="G3651">
        <v>20</v>
      </c>
    </row>
    <row r="3652" spans="1:7" ht="12.75" customHeight="1">
      <c r="A3652" t="s">
        <v>19652</v>
      </c>
      <c r="B3652" t="s">
        <v>1831</v>
      </c>
      <c r="C3652" t="s">
        <v>19653</v>
      </c>
      <c r="D3652">
        <v>1520</v>
      </c>
      <c r="E3652">
        <v>1520</v>
      </c>
      <c r="F3652">
        <v>15200</v>
      </c>
      <c r="G3652">
        <v>10</v>
      </c>
    </row>
    <row r="3653" spans="1:7" ht="12.75" customHeight="1">
      <c r="A3653" t="s">
        <v>19574</v>
      </c>
      <c r="B3653" t="s">
        <v>1831</v>
      </c>
      <c r="C3653" t="s">
        <v>19575</v>
      </c>
      <c r="D3653">
        <v>1520</v>
      </c>
      <c r="E3653">
        <v>1520</v>
      </c>
      <c r="F3653">
        <v>18240</v>
      </c>
      <c r="G3653">
        <v>12</v>
      </c>
    </row>
    <row r="3654" spans="1:7" ht="12.75" customHeight="1">
      <c r="A3654" t="s">
        <v>19584</v>
      </c>
      <c r="B3654" t="s">
        <v>1831</v>
      </c>
      <c r="C3654" t="s">
        <v>19585</v>
      </c>
      <c r="D3654">
        <v>1520</v>
      </c>
      <c r="E3654">
        <v>1520</v>
      </c>
      <c r="F3654">
        <v>18240</v>
      </c>
      <c r="G3654">
        <v>12</v>
      </c>
    </row>
    <row r="3655" spans="1:7" ht="12.75" customHeight="1">
      <c r="A3655" t="s">
        <v>19272</v>
      </c>
      <c r="B3655" t="s">
        <v>1831</v>
      </c>
      <c r="C3655" t="s">
        <v>19273</v>
      </c>
      <c r="D3655">
        <v>1520</v>
      </c>
      <c r="E3655">
        <v>24320</v>
      </c>
      <c r="F3655">
        <v>24320</v>
      </c>
      <c r="G3655">
        <v>16</v>
      </c>
    </row>
    <row r="3656" spans="1:7" ht="12.75" customHeight="1">
      <c r="A3656" t="s">
        <v>19806</v>
      </c>
      <c r="B3656" t="s">
        <v>1831</v>
      </c>
      <c r="C3656" t="s">
        <v>19807</v>
      </c>
      <c r="D3656">
        <v>1520</v>
      </c>
      <c r="E3656">
        <v>1520</v>
      </c>
      <c r="F3656">
        <v>30400</v>
      </c>
      <c r="G3656">
        <v>20</v>
      </c>
    </row>
    <row r="3657" spans="1:7" ht="12.75" customHeight="1">
      <c r="A3657" t="s">
        <v>19840</v>
      </c>
      <c r="B3657" t="s">
        <v>1831</v>
      </c>
      <c r="C3657" t="s">
        <v>19841</v>
      </c>
      <c r="D3657">
        <v>1520</v>
      </c>
      <c r="E3657">
        <v>1520</v>
      </c>
      <c r="F3657">
        <v>30400</v>
      </c>
      <c r="G3657">
        <v>20</v>
      </c>
    </row>
    <row r="3658" spans="1:7" ht="12.75" customHeight="1">
      <c r="A3658" t="s">
        <v>19838</v>
      </c>
      <c r="B3658" t="s">
        <v>1831</v>
      </c>
      <c r="C3658" t="s">
        <v>19839</v>
      </c>
      <c r="D3658">
        <v>1520</v>
      </c>
      <c r="E3658">
        <v>1520</v>
      </c>
      <c r="F3658">
        <v>30400</v>
      </c>
      <c r="G3658">
        <v>20</v>
      </c>
    </row>
    <row r="3659" spans="1:7" ht="12.75" customHeight="1">
      <c r="A3659" t="s">
        <v>19798</v>
      </c>
      <c r="B3659" t="s">
        <v>1831</v>
      </c>
      <c r="C3659" t="s">
        <v>19799</v>
      </c>
      <c r="D3659">
        <v>1520</v>
      </c>
      <c r="E3659">
        <v>1520</v>
      </c>
      <c r="F3659">
        <v>30400</v>
      </c>
      <c r="G3659">
        <v>20</v>
      </c>
    </row>
    <row r="3660" spans="1:7" ht="12.75" customHeight="1">
      <c r="A3660" t="s">
        <v>19828</v>
      </c>
      <c r="B3660" t="s">
        <v>1831</v>
      </c>
      <c r="C3660" t="s">
        <v>19829</v>
      </c>
      <c r="D3660">
        <v>1520</v>
      </c>
      <c r="E3660">
        <v>1520</v>
      </c>
      <c r="F3660">
        <v>30400</v>
      </c>
      <c r="G3660">
        <v>20</v>
      </c>
    </row>
    <row r="3661" spans="1:7" ht="12.75" customHeight="1">
      <c r="A3661" t="s">
        <v>19830</v>
      </c>
      <c r="B3661" t="s">
        <v>1831</v>
      </c>
      <c r="C3661" t="s">
        <v>19831</v>
      </c>
      <c r="D3661">
        <v>1520</v>
      </c>
      <c r="E3661">
        <v>1520</v>
      </c>
      <c r="F3661">
        <v>30400</v>
      </c>
      <c r="G3661">
        <v>20</v>
      </c>
    </row>
    <row r="3662" spans="1:7" ht="12.75" customHeight="1">
      <c r="A3662" t="s">
        <v>19571</v>
      </c>
      <c r="B3662" t="s">
        <v>1831</v>
      </c>
      <c r="C3662" t="s">
        <v>19572</v>
      </c>
      <c r="D3662">
        <v>1520</v>
      </c>
      <c r="E3662">
        <v>1520</v>
      </c>
      <c r="F3662">
        <v>15200</v>
      </c>
      <c r="G3662">
        <v>10</v>
      </c>
    </row>
    <row r="3663" spans="1:7" ht="12.75" customHeight="1">
      <c r="A3663" t="s">
        <v>19434</v>
      </c>
      <c r="B3663" t="s">
        <v>1831</v>
      </c>
      <c r="C3663" t="s">
        <v>19435</v>
      </c>
      <c r="D3663">
        <v>1520</v>
      </c>
      <c r="E3663">
        <v>1520</v>
      </c>
      <c r="F3663">
        <v>18240</v>
      </c>
      <c r="G3663">
        <v>12</v>
      </c>
    </row>
    <row r="3664" spans="1:7" ht="12.75" customHeight="1">
      <c r="A3664" t="s">
        <v>19426</v>
      </c>
      <c r="B3664" t="s">
        <v>1831</v>
      </c>
      <c r="C3664" t="s">
        <v>19427</v>
      </c>
      <c r="D3664">
        <v>1520</v>
      </c>
      <c r="E3664">
        <v>1520</v>
      </c>
      <c r="F3664">
        <v>18240</v>
      </c>
      <c r="G3664">
        <v>12</v>
      </c>
    </row>
    <row r="3665" spans="1:7" ht="12.75" customHeight="1">
      <c r="A3665" t="s">
        <v>19626</v>
      </c>
      <c r="B3665" t="s">
        <v>1831</v>
      </c>
      <c r="C3665" t="s">
        <v>19627</v>
      </c>
      <c r="D3665">
        <v>1520</v>
      </c>
      <c r="E3665">
        <v>1520</v>
      </c>
      <c r="F3665">
        <v>15200</v>
      </c>
      <c r="G3665">
        <v>10</v>
      </c>
    </row>
    <row r="3666" spans="1:7" ht="12.75" customHeight="1">
      <c r="A3666" t="s">
        <v>19695</v>
      </c>
      <c r="B3666" t="s">
        <v>1831</v>
      </c>
      <c r="C3666" t="s">
        <v>19696</v>
      </c>
      <c r="D3666">
        <v>1520</v>
      </c>
      <c r="E3666">
        <v>1520</v>
      </c>
      <c r="F3666">
        <v>18240</v>
      </c>
      <c r="G3666">
        <v>12</v>
      </c>
    </row>
    <row r="3667" spans="1:7" ht="12.75" customHeight="1">
      <c r="A3667" t="s">
        <v>19697</v>
      </c>
      <c r="B3667" t="s">
        <v>1831</v>
      </c>
      <c r="C3667" t="s">
        <v>19698</v>
      </c>
      <c r="D3667">
        <v>1520</v>
      </c>
      <c r="E3667">
        <v>1520</v>
      </c>
      <c r="F3667">
        <v>18240</v>
      </c>
      <c r="G3667">
        <v>12</v>
      </c>
    </row>
    <row r="3668" spans="1:7" ht="12.75" customHeight="1">
      <c r="A3668" t="s">
        <v>19654</v>
      </c>
      <c r="B3668" t="s">
        <v>1831</v>
      </c>
      <c r="C3668" t="s">
        <v>19655</v>
      </c>
      <c r="D3668">
        <v>1520</v>
      </c>
      <c r="E3668">
        <v>1520</v>
      </c>
      <c r="F3668">
        <v>15200</v>
      </c>
      <c r="G3668">
        <v>10</v>
      </c>
    </row>
    <row r="3669" spans="1:7" ht="12.75" customHeight="1">
      <c r="A3669" t="s">
        <v>8750</v>
      </c>
      <c r="B3669" t="s">
        <v>1831</v>
      </c>
      <c r="C3669" t="s">
        <v>8751</v>
      </c>
      <c r="D3669">
        <v>1520</v>
      </c>
      <c r="E3669">
        <v>18240</v>
      </c>
      <c r="F3669">
        <v>18240</v>
      </c>
      <c r="G3669">
        <v>12</v>
      </c>
    </row>
    <row r="3670" spans="1:7" ht="12.75" customHeight="1">
      <c r="A3670" t="s">
        <v>8752</v>
      </c>
      <c r="B3670" t="s">
        <v>1831</v>
      </c>
      <c r="C3670" t="s">
        <v>8753</v>
      </c>
      <c r="D3670">
        <v>1520</v>
      </c>
      <c r="E3670">
        <v>18240</v>
      </c>
      <c r="F3670">
        <v>18240</v>
      </c>
      <c r="G3670">
        <v>12</v>
      </c>
    </row>
    <row r="3671" spans="1:7" ht="12.75" customHeight="1">
      <c r="A3671" t="s">
        <v>9200</v>
      </c>
      <c r="B3671" t="s">
        <v>1831</v>
      </c>
      <c r="C3671" t="s">
        <v>9201</v>
      </c>
      <c r="D3671">
        <v>1520</v>
      </c>
      <c r="E3671">
        <v>15200</v>
      </c>
      <c r="F3671">
        <v>91200</v>
      </c>
      <c r="G3671">
        <v>60</v>
      </c>
    </row>
    <row r="3672" spans="1:7" ht="12.75" customHeight="1">
      <c r="A3672" t="s">
        <v>1125</v>
      </c>
      <c r="B3672" t="s">
        <v>1831</v>
      </c>
      <c r="C3672" t="s">
        <v>2364</v>
      </c>
      <c r="D3672">
        <v>1520</v>
      </c>
      <c r="E3672">
        <v>12160</v>
      </c>
      <c r="F3672">
        <v>36480</v>
      </c>
      <c r="G3672">
        <v>24</v>
      </c>
    </row>
    <row r="3673" spans="1:7" ht="12.75" customHeight="1">
      <c r="A3673" t="s">
        <v>9867</v>
      </c>
      <c r="B3673" t="s">
        <v>1831</v>
      </c>
      <c r="C3673" t="s">
        <v>9868</v>
      </c>
      <c r="D3673">
        <v>1520</v>
      </c>
      <c r="E3673">
        <v>9120</v>
      </c>
      <c r="F3673">
        <v>36480</v>
      </c>
      <c r="G3673">
        <v>24</v>
      </c>
    </row>
    <row r="3674" spans="1:7" ht="12.75" customHeight="1">
      <c r="A3674" t="s">
        <v>6521</v>
      </c>
      <c r="B3674" t="s">
        <v>1831</v>
      </c>
      <c r="C3674" t="s">
        <v>6522</v>
      </c>
      <c r="D3674">
        <v>1520</v>
      </c>
      <c r="E3674">
        <v>1520</v>
      </c>
      <c r="F3674">
        <v>15200</v>
      </c>
      <c r="G3674">
        <v>10</v>
      </c>
    </row>
    <row r="3675" spans="1:7" ht="12.75" customHeight="1">
      <c r="A3675" t="s">
        <v>6432</v>
      </c>
      <c r="B3675" t="s">
        <v>1831</v>
      </c>
      <c r="C3675" t="s">
        <v>6433</v>
      </c>
      <c r="D3675">
        <v>1520</v>
      </c>
      <c r="E3675">
        <v>1520</v>
      </c>
      <c r="F3675">
        <v>15200</v>
      </c>
      <c r="G3675">
        <v>10</v>
      </c>
    </row>
    <row r="3676" spans="1:7" ht="12.75" customHeight="1">
      <c r="A3676" t="s">
        <v>6497</v>
      </c>
      <c r="B3676" t="s">
        <v>1831</v>
      </c>
      <c r="C3676" t="s">
        <v>6498</v>
      </c>
      <c r="D3676">
        <v>1520</v>
      </c>
      <c r="E3676">
        <v>1520</v>
      </c>
      <c r="F3676">
        <v>15200</v>
      </c>
      <c r="G3676">
        <v>10</v>
      </c>
    </row>
    <row r="3677" spans="1:7" ht="12.75" customHeight="1">
      <c r="A3677" t="s">
        <v>1315</v>
      </c>
      <c r="B3677" t="s">
        <v>1831</v>
      </c>
      <c r="C3677" t="s">
        <v>5282</v>
      </c>
      <c r="D3677">
        <v>1520</v>
      </c>
      <c r="E3677">
        <v>1520</v>
      </c>
      <c r="F3677">
        <v>30400</v>
      </c>
      <c r="G3677">
        <v>20</v>
      </c>
    </row>
    <row r="3678" spans="1:7" ht="12.75" customHeight="1">
      <c r="A3678" t="s">
        <v>5288</v>
      </c>
      <c r="B3678" t="s">
        <v>1831</v>
      </c>
      <c r="C3678" t="s">
        <v>5289</v>
      </c>
      <c r="D3678">
        <v>1520</v>
      </c>
      <c r="E3678">
        <v>1520</v>
      </c>
      <c r="F3678">
        <v>30400</v>
      </c>
      <c r="G3678">
        <v>20</v>
      </c>
    </row>
    <row r="3679" spans="1:7" ht="12.75" customHeight="1">
      <c r="A3679" t="s">
        <v>6428</v>
      </c>
      <c r="B3679" t="s">
        <v>1831</v>
      </c>
      <c r="C3679" t="s">
        <v>6429</v>
      </c>
      <c r="D3679">
        <v>1520</v>
      </c>
      <c r="E3679">
        <v>1520</v>
      </c>
      <c r="F3679">
        <v>15200</v>
      </c>
      <c r="G3679">
        <v>10</v>
      </c>
    </row>
    <row r="3680" spans="1:7" ht="12.75" customHeight="1">
      <c r="A3680" t="s">
        <v>19586</v>
      </c>
      <c r="B3680" t="s">
        <v>1831</v>
      </c>
      <c r="C3680" t="s">
        <v>6429</v>
      </c>
      <c r="D3680">
        <v>1520</v>
      </c>
      <c r="E3680">
        <v>1520</v>
      </c>
      <c r="F3680">
        <v>15200</v>
      </c>
      <c r="G3680">
        <v>10</v>
      </c>
    </row>
    <row r="3681" spans="1:7" ht="12.75" customHeight="1">
      <c r="A3681" t="s">
        <v>8824</v>
      </c>
      <c r="B3681" t="s">
        <v>1831</v>
      </c>
      <c r="C3681" t="s">
        <v>8825</v>
      </c>
      <c r="D3681">
        <v>1520</v>
      </c>
      <c r="E3681">
        <v>1520</v>
      </c>
      <c r="F3681">
        <v>24320</v>
      </c>
      <c r="G3681">
        <v>16</v>
      </c>
    </row>
    <row r="3682" spans="1:7" ht="12.75" customHeight="1">
      <c r="A3682" t="s">
        <v>836</v>
      </c>
      <c r="B3682" t="s">
        <v>1831</v>
      </c>
      <c r="C3682" t="s">
        <v>837</v>
      </c>
      <c r="D3682">
        <v>1520</v>
      </c>
      <c r="E3682">
        <v>1520</v>
      </c>
      <c r="F3682">
        <v>30400</v>
      </c>
      <c r="G3682">
        <v>20</v>
      </c>
    </row>
    <row r="3683" spans="1:7" ht="12.75" customHeight="1">
      <c r="A3683" t="s">
        <v>2153</v>
      </c>
      <c r="B3683" t="s">
        <v>1831</v>
      </c>
      <c r="C3683" t="s">
        <v>2154</v>
      </c>
      <c r="D3683">
        <v>1520</v>
      </c>
      <c r="E3683">
        <v>1520</v>
      </c>
      <c r="F3683">
        <v>15200</v>
      </c>
      <c r="G3683">
        <v>10</v>
      </c>
    </row>
    <row r="3684" spans="1:7" ht="12.75" customHeight="1">
      <c r="A3684" t="s">
        <v>1867</v>
      </c>
      <c r="B3684" t="s">
        <v>1831</v>
      </c>
      <c r="C3684" t="s">
        <v>1868</v>
      </c>
      <c r="D3684">
        <v>1520</v>
      </c>
      <c r="E3684">
        <v>1520</v>
      </c>
      <c r="F3684">
        <v>15200</v>
      </c>
      <c r="G3684">
        <v>10</v>
      </c>
    </row>
    <row r="3685" spans="1:7" ht="12.75" customHeight="1">
      <c r="A3685" t="s">
        <v>5578</v>
      </c>
      <c r="B3685" t="s">
        <v>1831</v>
      </c>
      <c r="C3685" t="s">
        <v>5579</v>
      </c>
      <c r="D3685">
        <v>1520</v>
      </c>
      <c r="E3685">
        <v>1520</v>
      </c>
      <c r="F3685">
        <v>9120</v>
      </c>
      <c r="G3685">
        <v>6</v>
      </c>
    </row>
    <row r="3686" spans="1:7" ht="12.75" customHeight="1">
      <c r="A3686" t="s">
        <v>6729</v>
      </c>
      <c r="B3686" t="s">
        <v>1831</v>
      </c>
      <c r="C3686" t="s">
        <v>6730</v>
      </c>
      <c r="D3686">
        <v>1100</v>
      </c>
      <c r="E3686">
        <v>1100</v>
      </c>
      <c r="F3686">
        <v>16500</v>
      </c>
      <c r="G3686">
        <v>15</v>
      </c>
    </row>
    <row r="3687" spans="1:7" ht="12.75" customHeight="1">
      <c r="A3687" t="s">
        <v>6727</v>
      </c>
      <c r="B3687" t="s">
        <v>1831</v>
      </c>
      <c r="C3687" t="s">
        <v>6728</v>
      </c>
      <c r="D3687">
        <v>1100</v>
      </c>
      <c r="E3687">
        <v>1100</v>
      </c>
      <c r="F3687">
        <v>19800</v>
      </c>
      <c r="G3687">
        <v>18</v>
      </c>
    </row>
    <row r="3688" spans="1:7" ht="12.75" customHeight="1">
      <c r="A3688" t="s">
        <v>9420</v>
      </c>
      <c r="B3688" t="s">
        <v>1831</v>
      </c>
      <c r="C3688" t="s">
        <v>9421</v>
      </c>
      <c r="D3688">
        <v>1520</v>
      </c>
      <c r="E3688">
        <v>1520</v>
      </c>
      <c r="F3688">
        <v>18240</v>
      </c>
      <c r="G3688">
        <v>12</v>
      </c>
    </row>
    <row r="3689" spans="1:7" ht="12.75" customHeight="1">
      <c r="A3689" t="s">
        <v>4792</v>
      </c>
      <c r="B3689" t="s">
        <v>1831</v>
      </c>
      <c r="C3689" t="s">
        <v>4793</v>
      </c>
      <c r="D3689">
        <v>1520</v>
      </c>
      <c r="E3689">
        <v>1520</v>
      </c>
      <c r="F3689">
        <v>36480</v>
      </c>
      <c r="G3689">
        <v>24</v>
      </c>
    </row>
    <row r="3690" spans="1:7" ht="12.75" customHeight="1">
      <c r="A3690" t="s">
        <v>6397</v>
      </c>
      <c r="B3690" t="s">
        <v>1831</v>
      </c>
      <c r="C3690" t="s">
        <v>4793</v>
      </c>
      <c r="D3690">
        <v>1520</v>
      </c>
      <c r="E3690">
        <v>1520</v>
      </c>
      <c r="F3690">
        <v>36480</v>
      </c>
      <c r="G3690">
        <v>24</v>
      </c>
    </row>
    <row r="3691" spans="1:7" ht="12.75" customHeight="1">
      <c r="A3691" t="s">
        <v>4798</v>
      </c>
      <c r="B3691" t="s">
        <v>1831</v>
      </c>
      <c r="C3691" t="s">
        <v>4799</v>
      </c>
      <c r="D3691">
        <v>1520</v>
      </c>
      <c r="E3691">
        <v>1520</v>
      </c>
      <c r="F3691">
        <v>18240</v>
      </c>
      <c r="G3691">
        <v>12</v>
      </c>
    </row>
    <row r="3692" spans="1:7" ht="12.75" customHeight="1">
      <c r="A3692" t="s">
        <v>6394</v>
      </c>
      <c r="B3692" t="s">
        <v>1831</v>
      </c>
      <c r="C3692" t="s">
        <v>4799</v>
      </c>
      <c r="D3692">
        <v>1520</v>
      </c>
      <c r="E3692">
        <v>1520</v>
      </c>
      <c r="F3692">
        <v>18240</v>
      </c>
      <c r="G3692">
        <v>12</v>
      </c>
    </row>
    <row r="3693" spans="1:7" ht="12.75" customHeight="1">
      <c r="A3693" t="s">
        <v>19569</v>
      </c>
      <c r="B3693" t="s">
        <v>1831</v>
      </c>
      <c r="C3693" t="s">
        <v>19570</v>
      </c>
      <c r="D3693">
        <v>1520</v>
      </c>
      <c r="E3693">
        <v>1520</v>
      </c>
      <c r="F3693">
        <v>36480</v>
      </c>
      <c r="G3693">
        <v>24</v>
      </c>
    </row>
    <row r="3694" spans="1:7" ht="12.75" customHeight="1">
      <c r="A3694" t="s">
        <v>7046</v>
      </c>
      <c r="B3694" t="s">
        <v>1831</v>
      </c>
      <c r="C3694" t="s">
        <v>7047</v>
      </c>
      <c r="D3694">
        <v>1520</v>
      </c>
      <c r="E3694">
        <v>1520</v>
      </c>
      <c r="F3694">
        <v>36480</v>
      </c>
      <c r="G3694">
        <v>24</v>
      </c>
    </row>
    <row r="3695" spans="1:7" ht="12.75" customHeight="1">
      <c r="A3695" t="s">
        <v>7893</v>
      </c>
      <c r="B3695" t="s">
        <v>1831</v>
      </c>
      <c r="C3695" t="s">
        <v>7894</v>
      </c>
      <c r="D3695">
        <v>1520</v>
      </c>
      <c r="E3695">
        <v>1520</v>
      </c>
      <c r="F3695">
        <v>18240</v>
      </c>
      <c r="G3695">
        <v>12</v>
      </c>
    </row>
    <row r="3696" spans="1:7" ht="12.75" customHeight="1">
      <c r="A3696" t="s">
        <v>7891</v>
      </c>
      <c r="B3696" t="s">
        <v>1831</v>
      </c>
      <c r="C3696" t="s">
        <v>7892</v>
      </c>
      <c r="D3696">
        <v>1520</v>
      </c>
      <c r="E3696">
        <v>1520</v>
      </c>
      <c r="F3696">
        <v>36480</v>
      </c>
      <c r="G3696">
        <v>24</v>
      </c>
    </row>
    <row r="3697" spans="1:7" ht="12.75" customHeight="1">
      <c r="A3697" t="s">
        <v>6515</v>
      </c>
      <c r="B3697" t="s">
        <v>1831</v>
      </c>
      <c r="C3697" t="s">
        <v>6516</v>
      </c>
      <c r="D3697">
        <v>1520</v>
      </c>
      <c r="E3697">
        <v>1520</v>
      </c>
      <c r="F3697">
        <v>18240</v>
      </c>
      <c r="G3697">
        <v>12</v>
      </c>
    </row>
    <row r="3698" spans="1:7" ht="12.75" customHeight="1">
      <c r="A3698" t="s">
        <v>19648</v>
      </c>
      <c r="B3698" t="s">
        <v>1831</v>
      </c>
      <c r="C3698" t="s">
        <v>19649</v>
      </c>
      <c r="D3698">
        <v>1520</v>
      </c>
      <c r="E3698">
        <v>1520</v>
      </c>
      <c r="F3698">
        <v>18240</v>
      </c>
      <c r="G3698">
        <v>12</v>
      </c>
    </row>
    <row r="3699" spans="1:7" ht="12.75" customHeight="1">
      <c r="A3699" t="s">
        <v>6708</v>
      </c>
      <c r="B3699" t="s">
        <v>1831</v>
      </c>
      <c r="C3699" t="s">
        <v>6709</v>
      </c>
      <c r="D3699">
        <v>1520</v>
      </c>
      <c r="E3699">
        <v>1520</v>
      </c>
      <c r="F3699">
        <v>15200</v>
      </c>
      <c r="G3699">
        <v>10</v>
      </c>
    </row>
    <row r="3700" spans="1:7" ht="12.75" customHeight="1">
      <c r="A3700" t="s">
        <v>11304</v>
      </c>
      <c r="B3700" t="s">
        <v>1831</v>
      </c>
      <c r="C3700" t="s">
        <v>11305</v>
      </c>
      <c r="D3700">
        <v>1520</v>
      </c>
      <c r="E3700">
        <v>1520</v>
      </c>
      <c r="F3700">
        <v>76000</v>
      </c>
      <c r="G3700">
        <v>50</v>
      </c>
    </row>
    <row r="3701" spans="1:7" ht="12.75" customHeight="1">
      <c r="A3701" t="s">
        <v>15087</v>
      </c>
      <c r="B3701" t="s">
        <v>1831</v>
      </c>
      <c r="C3701" t="s">
        <v>15088</v>
      </c>
      <c r="D3701">
        <v>1520</v>
      </c>
      <c r="E3701">
        <v>1520</v>
      </c>
      <c r="F3701">
        <v>27360</v>
      </c>
      <c r="G3701">
        <v>18</v>
      </c>
    </row>
    <row r="3702" spans="1:7" ht="12.75" customHeight="1">
      <c r="A3702" t="s">
        <v>17146</v>
      </c>
      <c r="B3702" t="s">
        <v>1831</v>
      </c>
      <c r="C3702" t="s">
        <v>17147</v>
      </c>
      <c r="D3702">
        <v>1520</v>
      </c>
      <c r="E3702">
        <v>1520</v>
      </c>
      <c r="F3702">
        <v>36480</v>
      </c>
      <c r="G3702">
        <v>24</v>
      </c>
    </row>
    <row r="3703" spans="1:7" ht="12.75" customHeight="1">
      <c r="A3703" t="s">
        <v>15392</v>
      </c>
      <c r="B3703" t="s">
        <v>1831</v>
      </c>
      <c r="C3703" t="s">
        <v>15393</v>
      </c>
      <c r="D3703">
        <v>1520</v>
      </c>
      <c r="E3703">
        <v>1520</v>
      </c>
      <c r="F3703">
        <v>27360</v>
      </c>
      <c r="G3703">
        <v>18</v>
      </c>
    </row>
    <row r="3704" spans="1:7" ht="12.75" customHeight="1">
      <c r="A3704" t="s">
        <v>12930</v>
      </c>
      <c r="B3704" t="s">
        <v>1831</v>
      </c>
      <c r="C3704" t="s">
        <v>12931</v>
      </c>
      <c r="D3704">
        <v>1520</v>
      </c>
      <c r="E3704">
        <v>1520</v>
      </c>
      <c r="F3704">
        <v>38000</v>
      </c>
      <c r="G3704">
        <v>25</v>
      </c>
    </row>
    <row r="3705" spans="1:7" ht="12.75" customHeight="1">
      <c r="A3705" t="s">
        <v>12928</v>
      </c>
      <c r="B3705" t="s">
        <v>1831</v>
      </c>
      <c r="C3705" t="s">
        <v>12929</v>
      </c>
      <c r="D3705">
        <v>1520</v>
      </c>
      <c r="E3705">
        <v>1520</v>
      </c>
      <c r="F3705">
        <v>38000</v>
      </c>
      <c r="G3705">
        <v>25</v>
      </c>
    </row>
    <row r="3706" spans="1:7" ht="12.75" customHeight="1">
      <c r="A3706" t="s">
        <v>14444</v>
      </c>
      <c r="B3706" t="s">
        <v>1831</v>
      </c>
      <c r="C3706" t="s">
        <v>14445</v>
      </c>
      <c r="D3706">
        <v>1520</v>
      </c>
      <c r="E3706">
        <v>1520</v>
      </c>
      <c r="F3706">
        <v>30400</v>
      </c>
      <c r="G3706">
        <v>20</v>
      </c>
    </row>
    <row r="3707" spans="1:7" ht="12.75" customHeight="1">
      <c r="A3707" t="s">
        <v>12360</v>
      </c>
      <c r="B3707" t="s">
        <v>1831</v>
      </c>
      <c r="C3707" t="s">
        <v>12361</v>
      </c>
      <c r="D3707">
        <v>1520</v>
      </c>
      <c r="E3707">
        <v>1520</v>
      </c>
      <c r="F3707">
        <v>1520</v>
      </c>
      <c r="G3707">
        <v>1</v>
      </c>
    </row>
    <row r="3708" spans="1:7" ht="12.75" customHeight="1">
      <c r="A3708" t="s">
        <v>9625</v>
      </c>
      <c r="B3708" t="s">
        <v>1831</v>
      </c>
      <c r="C3708" t="s">
        <v>9626</v>
      </c>
      <c r="D3708">
        <v>1520</v>
      </c>
      <c r="E3708">
        <v>1520</v>
      </c>
      <c r="F3708">
        <v>13680</v>
      </c>
      <c r="G3708">
        <v>9</v>
      </c>
    </row>
    <row r="3709" spans="1:7" ht="12.75" customHeight="1">
      <c r="A3709" t="s">
        <v>6248</v>
      </c>
      <c r="B3709" t="s">
        <v>1831</v>
      </c>
      <c r="C3709" t="s">
        <v>6249</v>
      </c>
      <c r="D3709">
        <v>1520</v>
      </c>
      <c r="E3709">
        <v>1520</v>
      </c>
      <c r="F3709">
        <v>15200</v>
      </c>
      <c r="G3709">
        <v>10</v>
      </c>
    </row>
    <row r="3710" spans="1:7" ht="12.75" customHeight="1">
      <c r="A3710" t="s">
        <v>7848</v>
      </c>
      <c r="B3710" t="s">
        <v>1831</v>
      </c>
      <c r="C3710" t="s">
        <v>6249</v>
      </c>
      <c r="D3710">
        <v>1520</v>
      </c>
      <c r="E3710">
        <v>1520</v>
      </c>
      <c r="F3710">
        <v>15200</v>
      </c>
      <c r="G3710">
        <v>10</v>
      </c>
    </row>
    <row r="3711" spans="1:7" ht="12.75" customHeight="1">
      <c r="A3711" t="s">
        <v>7869</v>
      </c>
      <c r="B3711" t="s">
        <v>1831</v>
      </c>
      <c r="C3711" t="s">
        <v>7870</v>
      </c>
      <c r="D3711">
        <v>643.87</v>
      </c>
      <c r="E3711">
        <v>643.87</v>
      </c>
      <c r="F3711">
        <v>2575.48</v>
      </c>
      <c r="G3711">
        <v>4</v>
      </c>
    </row>
    <row r="3712" spans="1:7" ht="12.75" customHeight="1">
      <c r="A3712" t="s">
        <v>7598</v>
      </c>
      <c r="B3712" t="s">
        <v>1831</v>
      </c>
      <c r="C3712" t="s">
        <v>7599</v>
      </c>
      <c r="D3712">
        <v>1400</v>
      </c>
      <c r="E3712">
        <v>1400</v>
      </c>
      <c r="F3712">
        <v>28000</v>
      </c>
      <c r="G3712">
        <v>20</v>
      </c>
    </row>
    <row r="3713" spans="1:7" ht="12.75" customHeight="1">
      <c r="A3713" t="s">
        <v>12009</v>
      </c>
      <c r="B3713" t="s">
        <v>1831</v>
      </c>
      <c r="C3713" t="s">
        <v>12010</v>
      </c>
      <c r="D3713">
        <v>1520</v>
      </c>
      <c r="E3713">
        <v>1520</v>
      </c>
      <c r="F3713">
        <v>36480</v>
      </c>
      <c r="G3713">
        <v>24</v>
      </c>
    </row>
    <row r="3714" spans="1:7" ht="12.75" customHeight="1">
      <c r="A3714" t="s">
        <v>9789</v>
      </c>
      <c r="B3714" t="s">
        <v>1831</v>
      </c>
      <c r="C3714" t="s">
        <v>9790</v>
      </c>
      <c r="D3714">
        <v>1520</v>
      </c>
      <c r="E3714">
        <v>1520</v>
      </c>
      <c r="F3714">
        <v>45600</v>
      </c>
      <c r="G3714">
        <v>30</v>
      </c>
    </row>
    <row r="3715" spans="1:7" ht="12.75" customHeight="1">
      <c r="A3715" t="s">
        <v>8453</v>
      </c>
      <c r="B3715" t="s">
        <v>1831</v>
      </c>
      <c r="C3715" t="s">
        <v>8454</v>
      </c>
      <c r="D3715">
        <v>1520</v>
      </c>
      <c r="E3715">
        <v>1520</v>
      </c>
      <c r="F3715">
        <v>18240</v>
      </c>
      <c r="G3715">
        <v>12</v>
      </c>
    </row>
    <row r="3716" spans="1:7" ht="12.75" customHeight="1">
      <c r="A3716" t="s">
        <v>8459</v>
      </c>
      <c r="B3716" t="s">
        <v>1831</v>
      </c>
      <c r="C3716" t="s">
        <v>8454</v>
      </c>
      <c r="D3716">
        <v>1520</v>
      </c>
      <c r="E3716">
        <v>1520</v>
      </c>
      <c r="F3716">
        <v>18240</v>
      </c>
      <c r="G3716">
        <v>12</v>
      </c>
    </row>
    <row r="3717" spans="1:7" ht="12.75" customHeight="1">
      <c r="A3717" t="s">
        <v>7095</v>
      </c>
      <c r="B3717" t="s">
        <v>1831</v>
      </c>
      <c r="C3717" t="s">
        <v>7096</v>
      </c>
      <c r="D3717">
        <v>1520</v>
      </c>
      <c r="E3717">
        <v>1520</v>
      </c>
      <c r="F3717">
        <v>1520</v>
      </c>
      <c r="G3717">
        <v>1</v>
      </c>
    </row>
    <row r="3718" spans="1:7" ht="12.75" customHeight="1">
      <c r="A3718" t="s">
        <v>7212</v>
      </c>
      <c r="B3718" t="s">
        <v>1831</v>
      </c>
      <c r="C3718" t="s">
        <v>7096</v>
      </c>
      <c r="D3718">
        <v>1520</v>
      </c>
      <c r="E3718">
        <v>1520</v>
      </c>
      <c r="F3718">
        <v>1520</v>
      </c>
      <c r="G3718">
        <v>1</v>
      </c>
    </row>
    <row r="3719" spans="1:7" ht="12.75" customHeight="1">
      <c r="A3719" t="s">
        <v>20259</v>
      </c>
      <c r="B3719" t="s">
        <v>1831</v>
      </c>
      <c r="C3719" t="s">
        <v>20260</v>
      </c>
      <c r="D3719">
        <v>799.58</v>
      </c>
      <c r="E3719">
        <v>799.58</v>
      </c>
      <c r="F3719">
        <v>9594.9600000000009</v>
      </c>
      <c r="G3719">
        <v>12</v>
      </c>
    </row>
    <row r="3720" spans="1:7" ht="12.75" customHeight="1">
      <c r="A3720" t="s">
        <v>20261</v>
      </c>
      <c r="B3720" t="s">
        <v>1831</v>
      </c>
      <c r="C3720" t="s">
        <v>20262</v>
      </c>
      <c r="D3720">
        <v>883.75</v>
      </c>
      <c r="E3720">
        <v>883.75</v>
      </c>
      <c r="F3720">
        <v>10605</v>
      </c>
      <c r="G3720">
        <v>12</v>
      </c>
    </row>
    <row r="3721" spans="1:7" ht="12.75" customHeight="1">
      <c r="A3721" t="s">
        <v>1563</v>
      </c>
      <c r="B3721" t="s">
        <v>1831</v>
      </c>
      <c r="C3721" t="s">
        <v>10004</v>
      </c>
      <c r="D3721">
        <v>1520</v>
      </c>
      <c r="E3721">
        <v>1520</v>
      </c>
      <c r="F3721">
        <v>18240</v>
      </c>
      <c r="G3721">
        <v>12</v>
      </c>
    </row>
    <row r="3722" spans="1:7" ht="12.75" customHeight="1">
      <c r="A3722" t="s">
        <v>9738</v>
      </c>
      <c r="B3722" t="s">
        <v>1831</v>
      </c>
      <c r="C3722" t="s">
        <v>9739</v>
      </c>
      <c r="D3722">
        <v>1520</v>
      </c>
      <c r="E3722">
        <v>24320</v>
      </c>
      <c r="F3722">
        <v>24320</v>
      </c>
      <c r="G3722">
        <v>16</v>
      </c>
    </row>
    <row r="3723" spans="1:7" ht="12.75" customHeight="1">
      <c r="A3723" t="s">
        <v>15427</v>
      </c>
      <c r="B3723" t="s">
        <v>1831</v>
      </c>
      <c r="C3723" t="s">
        <v>15428</v>
      </c>
      <c r="D3723">
        <v>1484</v>
      </c>
      <c r="E3723">
        <v>1484</v>
      </c>
      <c r="F3723">
        <v>35616</v>
      </c>
      <c r="G3723">
        <v>24</v>
      </c>
    </row>
    <row r="3724" spans="1:7" ht="12.75" customHeight="1">
      <c r="A3724" t="s">
        <v>10628</v>
      </c>
      <c r="B3724" t="s">
        <v>1831</v>
      </c>
      <c r="C3724" t="s">
        <v>10629</v>
      </c>
      <c r="D3724">
        <v>1520</v>
      </c>
      <c r="E3724">
        <v>9120</v>
      </c>
      <c r="F3724">
        <v>36480</v>
      </c>
      <c r="G3724">
        <v>24</v>
      </c>
    </row>
    <row r="3725" spans="1:7" ht="12.75" customHeight="1">
      <c r="A3725" t="s">
        <v>2225</v>
      </c>
      <c r="B3725" t="s">
        <v>1831</v>
      </c>
      <c r="C3725" t="s">
        <v>2226</v>
      </c>
      <c r="D3725">
        <v>730</v>
      </c>
      <c r="E3725">
        <v>14600</v>
      </c>
      <c r="F3725">
        <v>43800</v>
      </c>
      <c r="G3725">
        <v>60</v>
      </c>
    </row>
    <row r="3726" spans="1:7" ht="12.75" customHeight="1">
      <c r="A3726" t="s">
        <v>16581</v>
      </c>
      <c r="B3726" t="s">
        <v>1831</v>
      </c>
      <c r="C3726" t="s">
        <v>16582</v>
      </c>
      <c r="D3726">
        <v>1520</v>
      </c>
      <c r="E3726">
        <v>1520</v>
      </c>
      <c r="F3726">
        <v>18240</v>
      </c>
      <c r="G3726">
        <v>12</v>
      </c>
    </row>
    <row r="3727" spans="1:7" ht="12.75" customHeight="1">
      <c r="A3727" t="s">
        <v>16312</v>
      </c>
      <c r="B3727" t="s">
        <v>1831</v>
      </c>
      <c r="C3727" t="s">
        <v>16313</v>
      </c>
      <c r="D3727">
        <v>1520</v>
      </c>
      <c r="E3727">
        <v>1520</v>
      </c>
      <c r="F3727">
        <v>18240</v>
      </c>
      <c r="G3727">
        <v>12</v>
      </c>
    </row>
    <row r="3728" spans="1:7" ht="12.75" customHeight="1">
      <c r="A3728" t="s">
        <v>15864</v>
      </c>
      <c r="B3728" t="s">
        <v>1831</v>
      </c>
      <c r="C3728" t="s">
        <v>15865</v>
      </c>
      <c r="D3728">
        <v>1520</v>
      </c>
      <c r="E3728">
        <v>1520</v>
      </c>
      <c r="F3728">
        <v>18240</v>
      </c>
      <c r="G3728">
        <v>12</v>
      </c>
    </row>
    <row r="3729" spans="1:7" ht="12.75" customHeight="1">
      <c r="A3729" t="s">
        <v>7758</v>
      </c>
      <c r="B3729" t="s">
        <v>1831</v>
      </c>
      <c r="C3729" t="s">
        <v>7759</v>
      </c>
      <c r="D3729">
        <v>1520</v>
      </c>
      <c r="E3729">
        <v>1520</v>
      </c>
      <c r="F3729">
        <v>22800</v>
      </c>
      <c r="G3729">
        <v>15</v>
      </c>
    </row>
    <row r="3730" spans="1:7" ht="12.75" customHeight="1">
      <c r="A3730" t="s">
        <v>7761</v>
      </c>
      <c r="B3730" t="s">
        <v>1831</v>
      </c>
      <c r="C3730" t="s">
        <v>7762</v>
      </c>
      <c r="D3730">
        <v>1520</v>
      </c>
      <c r="E3730">
        <v>1520</v>
      </c>
      <c r="F3730">
        <v>18240</v>
      </c>
      <c r="G3730">
        <v>12</v>
      </c>
    </row>
    <row r="3731" spans="1:7" ht="12.75" customHeight="1">
      <c r="A3731" t="s">
        <v>7889</v>
      </c>
      <c r="B3731" t="s">
        <v>1831</v>
      </c>
      <c r="C3731" t="s">
        <v>7890</v>
      </c>
      <c r="D3731">
        <v>1520</v>
      </c>
      <c r="E3731">
        <v>1520</v>
      </c>
      <c r="F3731">
        <v>18240</v>
      </c>
      <c r="G3731">
        <v>12</v>
      </c>
    </row>
    <row r="3732" spans="1:7" ht="12.75" customHeight="1">
      <c r="A3732" t="s">
        <v>13161</v>
      </c>
      <c r="B3732" t="s">
        <v>1831</v>
      </c>
      <c r="C3732" t="s">
        <v>13162</v>
      </c>
      <c r="D3732">
        <v>1520</v>
      </c>
      <c r="E3732">
        <v>1520</v>
      </c>
      <c r="F3732">
        <v>30400</v>
      </c>
      <c r="G3732">
        <v>20</v>
      </c>
    </row>
    <row r="3733" spans="1:7" ht="12.75" customHeight="1">
      <c r="A3733" t="s">
        <v>9924</v>
      </c>
      <c r="B3733" t="s">
        <v>1831</v>
      </c>
      <c r="C3733" t="s">
        <v>9925</v>
      </c>
      <c r="D3733">
        <v>1520</v>
      </c>
      <c r="E3733">
        <v>1520</v>
      </c>
      <c r="F3733">
        <v>15200</v>
      </c>
      <c r="G3733">
        <v>10</v>
      </c>
    </row>
    <row r="3734" spans="1:7" ht="12.75" customHeight="1">
      <c r="A3734" t="s">
        <v>3888</v>
      </c>
      <c r="B3734" t="s">
        <v>1831</v>
      </c>
      <c r="C3734" t="s">
        <v>3889</v>
      </c>
      <c r="D3734">
        <v>1520</v>
      </c>
      <c r="E3734">
        <v>1520</v>
      </c>
      <c r="F3734">
        <v>30400</v>
      </c>
      <c r="G3734">
        <v>20</v>
      </c>
    </row>
    <row r="3735" spans="1:7" ht="12.75" customHeight="1">
      <c r="A3735" t="s">
        <v>17831</v>
      </c>
      <c r="B3735" t="s">
        <v>1831</v>
      </c>
      <c r="C3735" t="s">
        <v>17832</v>
      </c>
      <c r="D3735">
        <v>1520</v>
      </c>
      <c r="E3735">
        <v>24320</v>
      </c>
      <c r="F3735">
        <v>97280</v>
      </c>
      <c r="G3735">
        <v>64</v>
      </c>
    </row>
    <row r="3736" spans="1:7" ht="12.75" customHeight="1">
      <c r="A3736" t="s">
        <v>9637</v>
      </c>
      <c r="B3736" t="s">
        <v>1831</v>
      </c>
      <c r="C3736" t="s">
        <v>9638</v>
      </c>
      <c r="D3736">
        <v>1520</v>
      </c>
      <c r="E3736">
        <v>1520</v>
      </c>
      <c r="F3736">
        <v>24320</v>
      </c>
      <c r="G3736">
        <v>16</v>
      </c>
    </row>
    <row r="3737" spans="1:7" ht="12.75" customHeight="1">
      <c r="A3737" t="s">
        <v>11078</v>
      </c>
      <c r="B3737" t="s">
        <v>1831</v>
      </c>
      <c r="C3737" t="s">
        <v>11079</v>
      </c>
      <c r="D3737">
        <v>1181.8</v>
      </c>
      <c r="E3737">
        <v>14181.6</v>
      </c>
      <c r="F3737">
        <v>425448</v>
      </c>
      <c r="G3737">
        <v>360</v>
      </c>
    </row>
    <row r="3738" spans="1:7" ht="12.75" customHeight="1">
      <c r="A3738" t="s">
        <v>8120</v>
      </c>
      <c r="B3738" t="s">
        <v>1831</v>
      </c>
      <c r="C3738" t="s">
        <v>8121</v>
      </c>
      <c r="D3738">
        <v>1520</v>
      </c>
      <c r="E3738">
        <v>1520</v>
      </c>
      <c r="F3738">
        <v>45600</v>
      </c>
      <c r="G3738">
        <v>30</v>
      </c>
    </row>
    <row r="3739" spans="1:7" ht="12.75" customHeight="1">
      <c r="A3739" t="s">
        <v>16332</v>
      </c>
      <c r="B3739" t="s">
        <v>1831</v>
      </c>
      <c r="C3739" t="s">
        <v>16333</v>
      </c>
      <c r="D3739">
        <v>1520</v>
      </c>
      <c r="E3739">
        <v>1520</v>
      </c>
      <c r="F3739">
        <v>18240</v>
      </c>
      <c r="G3739">
        <v>12</v>
      </c>
    </row>
    <row r="3740" spans="1:7" ht="12.75" customHeight="1">
      <c r="A3740" t="s">
        <v>8810</v>
      </c>
      <c r="B3740" t="s">
        <v>1831</v>
      </c>
      <c r="C3740" t="s">
        <v>8811</v>
      </c>
      <c r="D3740">
        <v>1520</v>
      </c>
      <c r="E3740">
        <v>1520</v>
      </c>
      <c r="F3740">
        <v>24320</v>
      </c>
      <c r="G3740">
        <v>16</v>
      </c>
    </row>
    <row r="3741" spans="1:7" ht="12.75" customHeight="1">
      <c r="A3741" t="s">
        <v>12273</v>
      </c>
      <c r="B3741" t="s">
        <v>1831</v>
      </c>
      <c r="C3741" t="s">
        <v>12274</v>
      </c>
      <c r="D3741">
        <v>1520</v>
      </c>
      <c r="E3741">
        <v>1520</v>
      </c>
      <c r="F3741">
        <v>30400</v>
      </c>
      <c r="G3741">
        <v>20</v>
      </c>
    </row>
    <row r="3742" spans="1:7" ht="12.75" customHeight="1">
      <c r="A3742" t="s">
        <v>16955</v>
      </c>
      <c r="B3742" t="s">
        <v>1831</v>
      </c>
      <c r="C3742" t="s">
        <v>16956</v>
      </c>
      <c r="D3742">
        <v>1520</v>
      </c>
      <c r="E3742">
        <v>1520</v>
      </c>
      <c r="F3742">
        <v>60800</v>
      </c>
      <c r="G3742">
        <v>40</v>
      </c>
    </row>
    <row r="3743" spans="1:7" ht="12.75" customHeight="1">
      <c r="A3743" t="s">
        <v>9498</v>
      </c>
      <c r="B3743" t="s">
        <v>1831</v>
      </c>
      <c r="C3743" t="s">
        <v>9499</v>
      </c>
      <c r="D3743">
        <v>1520</v>
      </c>
      <c r="E3743">
        <v>13680</v>
      </c>
      <c r="F3743">
        <v>54720</v>
      </c>
      <c r="G3743">
        <v>36</v>
      </c>
    </row>
    <row r="3744" spans="1:7" ht="12.75" customHeight="1">
      <c r="A3744" t="s">
        <v>6653</v>
      </c>
      <c r="B3744" t="s">
        <v>1831</v>
      </c>
      <c r="C3744" t="s">
        <v>6654</v>
      </c>
      <c r="D3744">
        <v>1520</v>
      </c>
      <c r="E3744">
        <v>1520</v>
      </c>
      <c r="F3744">
        <v>18240</v>
      </c>
      <c r="G3744">
        <v>12</v>
      </c>
    </row>
    <row r="3745" spans="1:7" ht="12.75" customHeight="1">
      <c r="A3745" t="s">
        <v>5426</v>
      </c>
      <c r="B3745" t="s">
        <v>1831</v>
      </c>
      <c r="C3745" t="s">
        <v>5427</v>
      </c>
      <c r="D3745">
        <v>1460</v>
      </c>
      <c r="E3745">
        <v>1460</v>
      </c>
      <c r="F3745">
        <v>5840</v>
      </c>
      <c r="G3745">
        <v>4</v>
      </c>
    </row>
    <row r="3746" spans="1:7" ht="12.75" customHeight="1">
      <c r="A3746" t="s">
        <v>8595</v>
      </c>
      <c r="B3746" t="s">
        <v>1831</v>
      </c>
      <c r="C3746" t="s">
        <v>8596</v>
      </c>
      <c r="D3746">
        <v>1520</v>
      </c>
      <c r="E3746">
        <v>1520</v>
      </c>
      <c r="F3746">
        <v>18240</v>
      </c>
      <c r="G3746">
        <v>12</v>
      </c>
    </row>
    <row r="3747" spans="1:7" ht="12.75" customHeight="1">
      <c r="A3747" t="s">
        <v>11113</v>
      </c>
      <c r="B3747" t="s">
        <v>1831</v>
      </c>
      <c r="C3747" t="s">
        <v>11114</v>
      </c>
      <c r="D3747">
        <v>1000</v>
      </c>
      <c r="E3747">
        <v>20000</v>
      </c>
      <c r="F3747">
        <v>200000</v>
      </c>
      <c r="G3747">
        <v>200</v>
      </c>
    </row>
    <row r="3748" spans="1:7" ht="12.75" customHeight="1">
      <c r="A3748" t="s">
        <v>13910</v>
      </c>
      <c r="B3748" t="s">
        <v>1831</v>
      </c>
      <c r="C3748" t="s">
        <v>13911</v>
      </c>
      <c r="D3748">
        <v>1520</v>
      </c>
      <c r="E3748">
        <v>1520</v>
      </c>
      <c r="F3748">
        <v>30400</v>
      </c>
      <c r="G3748">
        <v>20</v>
      </c>
    </row>
    <row r="3749" spans="1:7" ht="12.75" customHeight="1">
      <c r="A3749" t="s">
        <v>4091</v>
      </c>
      <c r="B3749" t="s">
        <v>1831</v>
      </c>
      <c r="C3749" t="s">
        <v>4092</v>
      </c>
      <c r="D3749">
        <v>1520</v>
      </c>
      <c r="E3749">
        <v>1520</v>
      </c>
      <c r="F3749">
        <v>30400</v>
      </c>
      <c r="G3749">
        <v>20</v>
      </c>
    </row>
    <row r="3750" spans="1:7" ht="12.75" customHeight="1">
      <c r="A3750" t="s">
        <v>4105</v>
      </c>
      <c r="B3750" t="s">
        <v>1831</v>
      </c>
      <c r="C3750" t="s">
        <v>4106</v>
      </c>
      <c r="D3750">
        <v>1520</v>
      </c>
      <c r="E3750">
        <v>24320</v>
      </c>
      <c r="F3750">
        <v>24320</v>
      </c>
      <c r="G3750">
        <v>16</v>
      </c>
    </row>
    <row r="3751" spans="1:7" ht="12.75" customHeight="1">
      <c r="A3751" t="s">
        <v>4112</v>
      </c>
      <c r="B3751" t="s">
        <v>1831</v>
      </c>
      <c r="C3751" t="s">
        <v>4106</v>
      </c>
      <c r="D3751">
        <v>1520</v>
      </c>
      <c r="E3751">
        <v>24320</v>
      </c>
      <c r="F3751">
        <v>24320</v>
      </c>
      <c r="G3751">
        <v>16</v>
      </c>
    </row>
    <row r="3752" spans="1:7" ht="12.75" customHeight="1">
      <c r="A3752" t="s">
        <v>4260</v>
      </c>
      <c r="B3752" t="s">
        <v>1831</v>
      </c>
      <c r="C3752" t="s">
        <v>4261</v>
      </c>
      <c r="D3752">
        <v>1520</v>
      </c>
      <c r="E3752">
        <v>1520</v>
      </c>
      <c r="F3752">
        <v>24320</v>
      </c>
      <c r="G3752">
        <v>16</v>
      </c>
    </row>
    <row r="3753" spans="1:7" ht="12.75" customHeight="1">
      <c r="A3753" t="s">
        <v>12241</v>
      </c>
      <c r="B3753" t="s">
        <v>1831</v>
      </c>
      <c r="C3753" t="s">
        <v>12242</v>
      </c>
      <c r="D3753">
        <v>1520</v>
      </c>
      <c r="E3753">
        <v>1520</v>
      </c>
      <c r="F3753">
        <v>109440</v>
      </c>
      <c r="G3753">
        <v>72</v>
      </c>
    </row>
    <row r="3754" spans="1:7" ht="12.75" customHeight="1">
      <c r="A3754" t="s">
        <v>11961</v>
      </c>
      <c r="B3754" t="s">
        <v>1831</v>
      </c>
      <c r="C3754" t="s">
        <v>11962</v>
      </c>
      <c r="D3754">
        <v>1520</v>
      </c>
      <c r="E3754">
        <v>1520</v>
      </c>
      <c r="F3754">
        <v>30400</v>
      </c>
      <c r="G3754">
        <v>20</v>
      </c>
    </row>
    <row r="3755" spans="1:7" ht="12.75" customHeight="1">
      <c r="A3755" t="s">
        <v>9967</v>
      </c>
      <c r="B3755" t="s">
        <v>1831</v>
      </c>
      <c r="C3755" t="s">
        <v>9968</v>
      </c>
      <c r="D3755">
        <v>1520</v>
      </c>
      <c r="E3755">
        <v>1520</v>
      </c>
      <c r="F3755">
        <v>24320</v>
      </c>
      <c r="G3755">
        <v>16</v>
      </c>
    </row>
    <row r="3756" spans="1:7" ht="12.75" customHeight="1">
      <c r="A3756" t="s">
        <v>7852</v>
      </c>
      <c r="B3756" t="s">
        <v>1831</v>
      </c>
      <c r="C3756" t="s">
        <v>7853</v>
      </c>
      <c r="D3756">
        <v>1520</v>
      </c>
      <c r="E3756">
        <v>1520</v>
      </c>
      <c r="F3756">
        <v>18240</v>
      </c>
      <c r="G3756">
        <v>12</v>
      </c>
    </row>
    <row r="3757" spans="1:7" ht="12.75" customHeight="1">
      <c r="A3757" t="s">
        <v>19693</v>
      </c>
      <c r="B3757" t="s">
        <v>1831</v>
      </c>
      <c r="C3757" t="s">
        <v>19694</v>
      </c>
      <c r="D3757">
        <v>1520</v>
      </c>
      <c r="E3757">
        <v>1520</v>
      </c>
      <c r="F3757">
        <v>18240</v>
      </c>
      <c r="G3757">
        <v>12</v>
      </c>
    </row>
    <row r="3758" spans="1:7" ht="12.75" customHeight="1">
      <c r="A3758" t="s">
        <v>7883</v>
      </c>
      <c r="B3758" t="s">
        <v>1831</v>
      </c>
      <c r="C3758" t="s">
        <v>7884</v>
      </c>
      <c r="D3758">
        <v>1520</v>
      </c>
      <c r="E3758">
        <v>1520</v>
      </c>
      <c r="F3758">
        <v>18240</v>
      </c>
      <c r="G3758">
        <v>12</v>
      </c>
    </row>
    <row r="3759" spans="1:7" ht="12.75" customHeight="1">
      <c r="A3759" t="s">
        <v>7865</v>
      </c>
      <c r="B3759" t="s">
        <v>1831</v>
      </c>
      <c r="C3759" t="s">
        <v>7866</v>
      </c>
      <c r="D3759">
        <v>1520</v>
      </c>
      <c r="E3759">
        <v>1520</v>
      </c>
      <c r="F3759">
        <v>18240</v>
      </c>
      <c r="G3759">
        <v>12</v>
      </c>
    </row>
    <row r="3760" spans="1:7" ht="12.75" customHeight="1">
      <c r="A3760" t="s">
        <v>9973</v>
      </c>
      <c r="B3760" t="s">
        <v>1831</v>
      </c>
      <c r="C3760" t="s">
        <v>9974</v>
      </c>
      <c r="D3760">
        <v>1520</v>
      </c>
      <c r="E3760">
        <v>9120</v>
      </c>
      <c r="F3760">
        <v>9120</v>
      </c>
      <c r="G3760">
        <v>6</v>
      </c>
    </row>
    <row r="3761" spans="1:7" ht="12.75" customHeight="1">
      <c r="A3761" t="s">
        <v>19701</v>
      </c>
      <c r="B3761" t="s">
        <v>1831</v>
      </c>
      <c r="C3761" t="s">
        <v>19702</v>
      </c>
      <c r="D3761">
        <v>1520</v>
      </c>
      <c r="E3761">
        <v>1520</v>
      </c>
      <c r="F3761">
        <v>18240</v>
      </c>
      <c r="G3761">
        <v>12</v>
      </c>
    </row>
    <row r="3762" spans="1:7" ht="12.75" customHeight="1">
      <c r="A3762" t="s">
        <v>13124</v>
      </c>
      <c r="B3762" t="s">
        <v>1831</v>
      </c>
      <c r="C3762" t="s">
        <v>13125</v>
      </c>
      <c r="D3762">
        <v>1520</v>
      </c>
      <c r="E3762">
        <v>1520</v>
      </c>
      <c r="F3762">
        <v>18240</v>
      </c>
      <c r="G3762">
        <v>12</v>
      </c>
    </row>
    <row r="3763" spans="1:7" ht="12.75" customHeight="1">
      <c r="A3763" t="s">
        <v>17582</v>
      </c>
      <c r="B3763" t="s">
        <v>1831</v>
      </c>
      <c r="C3763" t="s">
        <v>17583</v>
      </c>
      <c r="D3763">
        <v>1520</v>
      </c>
      <c r="E3763">
        <v>1520</v>
      </c>
      <c r="F3763">
        <v>30400</v>
      </c>
      <c r="G3763">
        <v>20</v>
      </c>
    </row>
    <row r="3764" spans="1:7" ht="12.75" customHeight="1">
      <c r="A3764" t="s">
        <v>17584</v>
      </c>
      <c r="B3764" t="s">
        <v>1831</v>
      </c>
      <c r="C3764" t="s">
        <v>17585</v>
      </c>
      <c r="D3764">
        <v>1520</v>
      </c>
      <c r="E3764">
        <v>1520</v>
      </c>
      <c r="F3764">
        <v>30400</v>
      </c>
      <c r="G3764">
        <v>20</v>
      </c>
    </row>
    <row r="3765" spans="1:7" ht="12.75" customHeight="1">
      <c r="A3765" t="s">
        <v>11965</v>
      </c>
      <c r="B3765" t="s">
        <v>1831</v>
      </c>
      <c r="C3765" t="s">
        <v>11966</v>
      </c>
      <c r="D3765">
        <v>1520</v>
      </c>
      <c r="E3765">
        <v>1520</v>
      </c>
      <c r="F3765">
        <v>24320</v>
      </c>
      <c r="G3765">
        <v>16</v>
      </c>
    </row>
    <row r="3766" spans="1:7" ht="12.75" customHeight="1">
      <c r="A3766" t="s">
        <v>4350</v>
      </c>
      <c r="B3766" t="s">
        <v>1831</v>
      </c>
      <c r="C3766" t="s">
        <v>4351</v>
      </c>
      <c r="D3766">
        <v>1520</v>
      </c>
      <c r="E3766">
        <v>12160</v>
      </c>
      <c r="F3766">
        <v>48640</v>
      </c>
      <c r="G3766">
        <v>32</v>
      </c>
    </row>
    <row r="3767" spans="1:7" ht="12.75" customHeight="1">
      <c r="A3767" t="s">
        <v>9661</v>
      </c>
      <c r="B3767" t="s">
        <v>1831</v>
      </c>
      <c r="C3767" t="s">
        <v>9662</v>
      </c>
      <c r="D3767">
        <v>1520</v>
      </c>
      <c r="E3767">
        <v>1520</v>
      </c>
      <c r="F3767">
        <v>36480</v>
      </c>
      <c r="G3767">
        <v>24</v>
      </c>
    </row>
    <row r="3768" spans="1:7" ht="12.75" customHeight="1">
      <c r="A3768" t="s">
        <v>12785</v>
      </c>
      <c r="B3768" t="s">
        <v>1831</v>
      </c>
      <c r="C3768" t="s">
        <v>12786</v>
      </c>
      <c r="D3768">
        <v>1520</v>
      </c>
      <c r="E3768">
        <v>1520</v>
      </c>
      <c r="F3768">
        <v>12160</v>
      </c>
      <c r="G3768">
        <v>8</v>
      </c>
    </row>
    <row r="3769" spans="1:7" ht="12.75" customHeight="1">
      <c r="A3769" t="s">
        <v>8651</v>
      </c>
      <c r="B3769" t="s">
        <v>1831</v>
      </c>
      <c r="C3769" t="s">
        <v>8652</v>
      </c>
      <c r="D3769">
        <v>1520</v>
      </c>
      <c r="E3769">
        <v>1520</v>
      </c>
      <c r="F3769">
        <v>30400</v>
      </c>
      <c r="G3769">
        <v>20</v>
      </c>
    </row>
    <row r="3770" spans="1:7" ht="12.75" customHeight="1">
      <c r="A3770" t="s">
        <v>5221</v>
      </c>
      <c r="B3770" t="s">
        <v>1831</v>
      </c>
      <c r="C3770" t="s">
        <v>5222</v>
      </c>
      <c r="D3770">
        <v>1520</v>
      </c>
      <c r="E3770">
        <v>1520</v>
      </c>
      <c r="F3770">
        <v>27360</v>
      </c>
      <c r="G3770">
        <v>18</v>
      </c>
    </row>
    <row r="3771" spans="1:7" ht="12.75" customHeight="1">
      <c r="A3771" t="s">
        <v>5219</v>
      </c>
      <c r="B3771" t="s">
        <v>1831</v>
      </c>
      <c r="C3771" t="s">
        <v>5220</v>
      </c>
      <c r="D3771">
        <v>1520</v>
      </c>
      <c r="E3771">
        <v>1520</v>
      </c>
      <c r="F3771">
        <v>27360</v>
      </c>
      <c r="G3771">
        <v>18</v>
      </c>
    </row>
    <row r="3772" spans="1:7" ht="12.75" customHeight="1">
      <c r="A3772" t="s">
        <v>9697</v>
      </c>
      <c r="B3772" t="s">
        <v>1831</v>
      </c>
      <c r="C3772" t="s">
        <v>9698</v>
      </c>
      <c r="D3772">
        <v>1520</v>
      </c>
      <c r="E3772">
        <v>1520</v>
      </c>
      <c r="F3772">
        <v>18240</v>
      </c>
      <c r="G3772">
        <v>12</v>
      </c>
    </row>
    <row r="3773" spans="1:7" ht="12.75" customHeight="1">
      <c r="A3773" t="s">
        <v>1247</v>
      </c>
      <c r="B3773" t="s">
        <v>1831</v>
      </c>
      <c r="C3773" t="s">
        <v>4374</v>
      </c>
      <c r="D3773">
        <v>1520</v>
      </c>
      <c r="E3773">
        <v>18240</v>
      </c>
      <c r="F3773">
        <v>72960</v>
      </c>
      <c r="G3773">
        <v>48</v>
      </c>
    </row>
    <row r="3774" spans="1:7" ht="12.75" customHeight="1">
      <c r="A3774" t="s">
        <v>787</v>
      </c>
      <c r="B3774" t="s">
        <v>1831</v>
      </c>
      <c r="C3774" t="s">
        <v>788</v>
      </c>
      <c r="D3774">
        <v>1520</v>
      </c>
      <c r="E3774">
        <v>1520</v>
      </c>
      <c r="F3774">
        <v>36480</v>
      </c>
      <c r="G3774">
        <v>24</v>
      </c>
    </row>
    <row r="3775" spans="1:7" ht="12.75" customHeight="1">
      <c r="A3775" t="s">
        <v>8838</v>
      </c>
      <c r="B3775" t="s">
        <v>1831</v>
      </c>
      <c r="C3775" t="s">
        <v>8839</v>
      </c>
      <c r="D3775">
        <v>1520</v>
      </c>
      <c r="E3775">
        <v>1520</v>
      </c>
      <c r="F3775">
        <v>24320</v>
      </c>
      <c r="G3775">
        <v>16</v>
      </c>
    </row>
    <row r="3776" spans="1:7" ht="12.75" customHeight="1">
      <c r="A3776" t="s">
        <v>1830</v>
      </c>
      <c r="B3776" t="s">
        <v>1831</v>
      </c>
      <c r="C3776" t="s">
        <v>1832</v>
      </c>
      <c r="D3776">
        <v>1520</v>
      </c>
      <c r="E3776">
        <v>1520</v>
      </c>
      <c r="F3776">
        <v>9120</v>
      </c>
      <c r="G3776">
        <v>6</v>
      </c>
    </row>
    <row r="3777" spans="1:7" ht="12.75" customHeight="1">
      <c r="A3777" t="s">
        <v>8604</v>
      </c>
      <c r="B3777" t="s">
        <v>1831</v>
      </c>
      <c r="C3777" t="s">
        <v>8605</v>
      </c>
      <c r="D3777">
        <v>1520</v>
      </c>
      <c r="E3777">
        <v>1520</v>
      </c>
      <c r="F3777">
        <v>24320</v>
      </c>
      <c r="G3777">
        <v>16</v>
      </c>
    </row>
    <row r="3778" spans="1:7" ht="12.75" customHeight="1">
      <c r="A3778" t="s">
        <v>16565</v>
      </c>
      <c r="B3778" t="s">
        <v>1831</v>
      </c>
      <c r="C3778" t="s">
        <v>16566</v>
      </c>
      <c r="D3778">
        <v>1520</v>
      </c>
      <c r="E3778">
        <v>1520</v>
      </c>
      <c r="F3778">
        <v>18240</v>
      </c>
      <c r="G3778">
        <v>12</v>
      </c>
    </row>
    <row r="3779" spans="1:7" ht="12.75" customHeight="1">
      <c r="A3779" t="s">
        <v>16925</v>
      </c>
      <c r="B3779" t="s">
        <v>1831</v>
      </c>
      <c r="C3779" t="s">
        <v>16926</v>
      </c>
      <c r="D3779">
        <v>1520</v>
      </c>
      <c r="E3779">
        <v>1520</v>
      </c>
      <c r="F3779">
        <v>18240</v>
      </c>
      <c r="G3779">
        <v>12</v>
      </c>
    </row>
    <row r="3780" spans="1:7" ht="12.75" customHeight="1">
      <c r="A3780" t="s">
        <v>10719</v>
      </c>
      <c r="B3780" t="s">
        <v>1831</v>
      </c>
      <c r="C3780" t="s">
        <v>10720</v>
      </c>
      <c r="D3780">
        <v>637</v>
      </c>
      <c r="E3780">
        <v>15288</v>
      </c>
      <c r="F3780">
        <v>15288</v>
      </c>
      <c r="G3780">
        <v>24</v>
      </c>
    </row>
    <row r="3781" spans="1:7" ht="12.75" customHeight="1">
      <c r="A3781" t="s">
        <v>6283</v>
      </c>
      <c r="B3781" t="s">
        <v>1831</v>
      </c>
      <c r="C3781" t="s">
        <v>6284</v>
      </c>
      <c r="D3781">
        <v>1520</v>
      </c>
      <c r="E3781">
        <v>1520</v>
      </c>
      <c r="F3781">
        <v>36480</v>
      </c>
      <c r="G3781">
        <v>24</v>
      </c>
    </row>
    <row r="3782" spans="1:7" ht="12.75" customHeight="1">
      <c r="A3782" t="s">
        <v>1837</v>
      </c>
      <c r="B3782" t="s">
        <v>1831</v>
      </c>
      <c r="C3782" t="s">
        <v>1838</v>
      </c>
      <c r="D3782">
        <v>1400</v>
      </c>
      <c r="E3782">
        <v>1400</v>
      </c>
      <c r="F3782">
        <v>16800</v>
      </c>
      <c r="G3782">
        <v>12</v>
      </c>
    </row>
    <row r="3783" spans="1:7" ht="12.75" customHeight="1">
      <c r="A3783" t="s">
        <v>2195</v>
      </c>
      <c r="B3783" t="s">
        <v>1831</v>
      </c>
      <c r="C3783" t="s">
        <v>2196</v>
      </c>
      <c r="D3783">
        <v>1520</v>
      </c>
      <c r="E3783">
        <v>1520</v>
      </c>
      <c r="F3783">
        <v>18240</v>
      </c>
      <c r="G3783">
        <v>12</v>
      </c>
    </row>
    <row r="3784" spans="1:7" ht="12.75" customHeight="1">
      <c r="A3784" t="s">
        <v>9358</v>
      </c>
      <c r="B3784" t="s">
        <v>1831</v>
      </c>
      <c r="C3784" t="s">
        <v>9359</v>
      </c>
      <c r="D3784">
        <v>2000</v>
      </c>
      <c r="E3784">
        <v>144000</v>
      </c>
      <c r="F3784">
        <v>144000</v>
      </c>
      <c r="G3784">
        <v>72</v>
      </c>
    </row>
    <row r="3785" spans="1:7" ht="12.75" customHeight="1">
      <c r="A3785" t="s">
        <v>10330</v>
      </c>
      <c r="B3785" t="s">
        <v>1831</v>
      </c>
      <c r="C3785" t="s">
        <v>10331</v>
      </c>
      <c r="D3785">
        <v>1520</v>
      </c>
      <c r="E3785">
        <v>1520</v>
      </c>
      <c r="F3785">
        <v>24320</v>
      </c>
      <c r="G3785">
        <v>16</v>
      </c>
    </row>
    <row r="3786" spans="1:7" ht="12.75" customHeight="1">
      <c r="A3786" t="s">
        <v>10350</v>
      </c>
      <c r="B3786" t="s">
        <v>1831</v>
      </c>
      <c r="C3786" t="s">
        <v>10351</v>
      </c>
      <c r="D3786">
        <v>590.11</v>
      </c>
      <c r="E3786">
        <v>590.11</v>
      </c>
      <c r="F3786">
        <v>9441.76</v>
      </c>
      <c r="G3786">
        <v>16</v>
      </c>
    </row>
    <row r="3787" spans="1:7" ht="12.75" customHeight="1">
      <c r="A3787" t="s">
        <v>11677</v>
      </c>
      <c r="B3787" t="s">
        <v>1831</v>
      </c>
      <c r="C3787" t="s">
        <v>11678</v>
      </c>
      <c r="D3787">
        <v>1520</v>
      </c>
      <c r="E3787">
        <v>1520</v>
      </c>
      <c r="F3787">
        <v>30400</v>
      </c>
      <c r="G3787">
        <v>20</v>
      </c>
    </row>
    <row r="3788" spans="1:7" ht="12.75" customHeight="1">
      <c r="A3788" t="s">
        <v>17029</v>
      </c>
      <c r="B3788" t="s">
        <v>1831</v>
      </c>
      <c r="C3788" t="s">
        <v>17030</v>
      </c>
      <c r="D3788">
        <v>1520</v>
      </c>
      <c r="E3788">
        <v>30400</v>
      </c>
      <c r="F3788">
        <v>30400</v>
      </c>
      <c r="G3788">
        <v>20</v>
      </c>
    </row>
    <row r="3789" spans="1:7" ht="12.75" customHeight="1">
      <c r="A3789" t="s">
        <v>11983</v>
      </c>
      <c r="B3789" t="s">
        <v>1831</v>
      </c>
      <c r="C3789" t="s">
        <v>11984</v>
      </c>
      <c r="D3789">
        <v>1520</v>
      </c>
      <c r="E3789">
        <v>1520</v>
      </c>
      <c r="F3789">
        <v>24320</v>
      </c>
      <c r="G3789">
        <v>16</v>
      </c>
    </row>
    <row r="3790" spans="1:7" ht="12.75" customHeight="1">
      <c r="A3790" t="s">
        <v>2257</v>
      </c>
      <c r="B3790" t="s">
        <v>1831</v>
      </c>
      <c r="C3790" t="s">
        <v>2258</v>
      </c>
      <c r="D3790">
        <v>730</v>
      </c>
      <c r="E3790">
        <v>14600</v>
      </c>
      <c r="F3790">
        <v>43800</v>
      </c>
      <c r="G3790">
        <v>60</v>
      </c>
    </row>
    <row r="3791" spans="1:7" ht="12.75" customHeight="1">
      <c r="A3791" t="s">
        <v>7059</v>
      </c>
      <c r="B3791" t="s">
        <v>1831</v>
      </c>
      <c r="C3791" t="s">
        <v>7060</v>
      </c>
      <c r="D3791">
        <v>730</v>
      </c>
      <c r="E3791">
        <v>14600</v>
      </c>
      <c r="F3791">
        <v>43800</v>
      </c>
      <c r="G3791">
        <v>60</v>
      </c>
    </row>
    <row r="3792" spans="1:7" ht="12.75" customHeight="1">
      <c r="A3792" t="s">
        <v>12668</v>
      </c>
      <c r="B3792" t="s">
        <v>1831</v>
      </c>
      <c r="C3792" t="s">
        <v>12669</v>
      </c>
      <c r="D3792">
        <v>1520</v>
      </c>
      <c r="E3792">
        <v>1520</v>
      </c>
      <c r="F3792">
        <v>18240</v>
      </c>
      <c r="G3792">
        <v>12</v>
      </c>
    </row>
    <row r="3793" spans="1:7" ht="12.75" customHeight="1">
      <c r="A3793" t="s">
        <v>15577</v>
      </c>
      <c r="B3793" t="s">
        <v>1831</v>
      </c>
      <c r="C3793" t="s">
        <v>12669</v>
      </c>
      <c r="D3793">
        <v>1520</v>
      </c>
      <c r="E3793">
        <v>1520</v>
      </c>
      <c r="F3793">
        <v>18240</v>
      </c>
      <c r="G3793">
        <v>12</v>
      </c>
    </row>
    <row r="3794" spans="1:7" ht="12.75" customHeight="1">
      <c r="A3794" t="s">
        <v>15999</v>
      </c>
      <c r="B3794" t="s">
        <v>1831</v>
      </c>
      <c r="C3794" t="s">
        <v>16000</v>
      </c>
      <c r="D3794">
        <v>1520</v>
      </c>
      <c r="E3794">
        <v>1520</v>
      </c>
      <c r="F3794">
        <v>18240</v>
      </c>
      <c r="G3794">
        <v>12</v>
      </c>
    </row>
    <row r="3795" spans="1:7" ht="12.75" customHeight="1">
      <c r="A3795" t="s">
        <v>16042</v>
      </c>
      <c r="B3795" t="s">
        <v>1831</v>
      </c>
      <c r="C3795" t="s">
        <v>16043</v>
      </c>
      <c r="D3795">
        <v>1520</v>
      </c>
      <c r="E3795">
        <v>1520</v>
      </c>
      <c r="F3795">
        <v>18240</v>
      </c>
      <c r="G3795">
        <v>12</v>
      </c>
    </row>
    <row r="3796" spans="1:7" ht="12.75" customHeight="1">
      <c r="A3796" t="s">
        <v>2463</v>
      </c>
      <c r="B3796" t="s">
        <v>1831</v>
      </c>
      <c r="C3796" t="s">
        <v>2464</v>
      </c>
      <c r="D3796">
        <v>1520</v>
      </c>
      <c r="E3796">
        <v>12160</v>
      </c>
      <c r="F3796">
        <v>36480</v>
      </c>
      <c r="G3796">
        <v>24</v>
      </c>
    </row>
    <row r="3797" spans="1:7" ht="12.75" customHeight="1">
      <c r="A3797" t="s">
        <v>2465</v>
      </c>
      <c r="B3797" t="s">
        <v>1831</v>
      </c>
      <c r="C3797" t="s">
        <v>2466</v>
      </c>
      <c r="D3797">
        <v>1520</v>
      </c>
      <c r="E3797">
        <v>12160</v>
      </c>
      <c r="F3797">
        <v>36480</v>
      </c>
      <c r="G3797">
        <v>24</v>
      </c>
    </row>
    <row r="3798" spans="1:7" ht="12.75" customHeight="1">
      <c r="A3798" t="s">
        <v>14077</v>
      </c>
      <c r="B3798" t="s">
        <v>1831</v>
      </c>
      <c r="C3798" t="s">
        <v>14078</v>
      </c>
      <c r="D3798">
        <v>1520</v>
      </c>
      <c r="E3798">
        <v>1520</v>
      </c>
      <c r="F3798">
        <v>18240</v>
      </c>
      <c r="G3798">
        <v>12</v>
      </c>
    </row>
    <row r="3799" spans="1:7" ht="12.75" customHeight="1">
      <c r="A3799" t="s">
        <v>15476</v>
      </c>
      <c r="B3799" t="s">
        <v>1831</v>
      </c>
      <c r="C3799" t="s">
        <v>15477</v>
      </c>
      <c r="D3799">
        <v>1520</v>
      </c>
      <c r="E3799">
        <v>1520</v>
      </c>
      <c r="F3799">
        <v>18240</v>
      </c>
      <c r="G3799">
        <v>12</v>
      </c>
    </row>
    <row r="3800" spans="1:7" ht="12.75" customHeight="1">
      <c r="A3800" t="s">
        <v>16320</v>
      </c>
      <c r="B3800" t="s">
        <v>1831</v>
      </c>
      <c r="C3800" t="s">
        <v>16321</v>
      </c>
      <c r="D3800">
        <v>1520</v>
      </c>
      <c r="E3800">
        <v>1520</v>
      </c>
      <c r="F3800">
        <v>18240</v>
      </c>
      <c r="G3800">
        <v>12</v>
      </c>
    </row>
    <row r="3801" spans="1:7" ht="12.75" customHeight="1">
      <c r="A3801" t="s">
        <v>16010</v>
      </c>
      <c r="B3801" t="s">
        <v>1831</v>
      </c>
      <c r="C3801" t="s">
        <v>16011</v>
      </c>
      <c r="D3801">
        <v>1520</v>
      </c>
      <c r="E3801">
        <v>1520</v>
      </c>
      <c r="F3801">
        <v>18240</v>
      </c>
      <c r="G3801">
        <v>12</v>
      </c>
    </row>
    <row r="3802" spans="1:7" ht="12.75" customHeight="1">
      <c r="A3802" t="s">
        <v>16018</v>
      </c>
      <c r="B3802" t="s">
        <v>1831</v>
      </c>
      <c r="C3802" t="s">
        <v>16019</v>
      </c>
      <c r="D3802">
        <v>1520</v>
      </c>
      <c r="E3802">
        <v>1520</v>
      </c>
      <c r="F3802">
        <v>18240</v>
      </c>
      <c r="G3802">
        <v>12</v>
      </c>
    </row>
    <row r="3803" spans="1:7" ht="12.75" customHeight="1">
      <c r="A3803" t="s">
        <v>16014</v>
      </c>
      <c r="B3803" t="s">
        <v>1831</v>
      </c>
      <c r="C3803" t="s">
        <v>16015</v>
      </c>
      <c r="D3803">
        <v>1520</v>
      </c>
      <c r="E3803">
        <v>1520</v>
      </c>
      <c r="F3803">
        <v>18240</v>
      </c>
      <c r="G3803">
        <v>12</v>
      </c>
    </row>
    <row r="3804" spans="1:7" ht="12.75" customHeight="1">
      <c r="A3804" t="s">
        <v>15480</v>
      </c>
      <c r="B3804" t="s">
        <v>1831</v>
      </c>
      <c r="C3804" t="s">
        <v>15481</v>
      </c>
      <c r="D3804">
        <v>1520</v>
      </c>
      <c r="E3804">
        <v>1520</v>
      </c>
      <c r="F3804">
        <v>18240</v>
      </c>
      <c r="G3804">
        <v>12</v>
      </c>
    </row>
    <row r="3805" spans="1:7" ht="12.75" customHeight="1">
      <c r="A3805" t="s">
        <v>10495</v>
      </c>
      <c r="B3805" t="s">
        <v>1831</v>
      </c>
      <c r="C3805" t="s">
        <v>10496</v>
      </c>
      <c r="D3805">
        <v>1520</v>
      </c>
      <c r="E3805">
        <v>15200</v>
      </c>
      <c r="F3805">
        <v>45600</v>
      </c>
      <c r="G3805">
        <v>30</v>
      </c>
    </row>
    <row r="3806" spans="1:7" ht="12.75" customHeight="1">
      <c r="A3806" t="s">
        <v>19922</v>
      </c>
      <c r="B3806" t="s">
        <v>1831</v>
      </c>
      <c r="C3806" t="s">
        <v>19923</v>
      </c>
      <c r="D3806">
        <v>1520</v>
      </c>
      <c r="E3806">
        <v>15200</v>
      </c>
      <c r="F3806">
        <v>45600</v>
      </c>
      <c r="G3806">
        <v>30</v>
      </c>
    </row>
    <row r="3807" spans="1:7" ht="12.75" customHeight="1">
      <c r="A3807" t="s">
        <v>2997</v>
      </c>
      <c r="B3807" t="s">
        <v>1831</v>
      </c>
      <c r="C3807" t="s">
        <v>2998</v>
      </c>
      <c r="D3807">
        <v>1500</v>
      </c>
      <c r="E3807">
        <v>1500</v>
      </c>
      <c r="F3807">
        <v>9000</v>
      </c>
      <c r="G3807">
        <v>6</v>
      </c>
    </row>
    <row r="3808" spans="1:7" ht="12.75" customHeight="1">
      <c r="A3808" t="s">
        <v>8791</v>
      </c>
      <c r="B3808" t="s">
        <v>1831</v>
      </c>
      <c r="C3808" t="s">
        <v>8792</v>
      </c>
      <c r="D3808">
        <v>1520</v>
      </c>
      <c r="E3808">
        <v>1520</v>
      </c>
      <c r="F3808">
        <v>18240</v>
      </c>
      <c r="G3808">
        <v>12</v>
      </c>
    </row>
    <row r="3809" spans="1:7" ht="12.75" customHeight="1">
      <c r="A3809" t="s">
        <v>4239</v>
      </c>
      <c r="B3809" t="s">
        <v>1831</v>
      </c>
      <c r="C3809" t="s">
        <v>4240</v>
      </c>
      <c r="D3809">
        <v>1520</v>
      </c>
      <c r="E3809">
        <v>24320</v>
      </c>
      <c r="F3809">
        <v>24320</v>
      </c>
      <c r="G3809">
        <v>16</v>
      </c>
    </row>
    <row r="3810" spans="1:7" ht="12.75" customHeight="1">
      <c r="A3810" t="s">
        <v>10521</v>
      </c>
      <c r="B3810" t="s">
        <v>1831</v>
      </c>
      <c r="C3810" t="s">
        <v>10522</v>
      </c>
      <c r="D3810">
        <v>1520</v>
      </c>
      <c r="E3810">
        <v>24320</v>
      </c>
      <c r="F3810">
        <v>24320</v>
      </c>
      <c r="G3810">
        <v>16</v>
      </c>
    </row>
    <row r="3811" spans="1:7" ht="12.75" customHeight="1">
      <c r="A3811" t="s">
        <v>6501</v>
      </c>
      <c r="B3811" t="s">
        <v>1831</v>
      </c>
      <c r="C3811" t="s">
        <v>6502</v>
      </c>
      <c r="D3811">
        <v>1520</v>
      </c>
      <c r="E3811">
        <v>1520</v>
      </c>
      <c r="F3811">
        <v>15200</v>
      </c>
      <c r="G3811">
        <v>10</v>
      </c>
    </row>
    <row r="3812" spans="1:7" ht="12.75" customHeight="1">
      <c r="A3812" t="s">
        <v>7831</v>
      </c>
      <c r="B3812" t="s">
        <v>1831</v>
      </c>
      <c r="C3812" t="s">
        <v>7832</v>
      </c>
      <c r="D3812">
        <v>1520</v>
      </c>
      <c r="E3812">
        <v>1520</v>
      </c>
      <c r="F3812">
        <v>18240</v>
      </c>
      <c r="G3812">
        <v>12</v>
      </c>
    </row>
    <row r="3813" spans="1:7" ht="12.75" customHeight="1">
      <c r="A3813" t="s">
        <v>17676</v>
      </c>
      <c r="B3813" t="s">
        <v>1831</v>
      </c>
      <c r="C3813" t="s">
        <v>17677</v>
      </c>
      <c r="D3813">
        <v>1520</v>
      </c>
      <c r="E3813">
        <v>1520</v>
      </c>
      <c r="F3813">
        <v>72960</v>
      </c>
      <c r="G3813">
        <v>48</v>
      </c>
    </row>
    <row r="3814" spans="1:7" ht="12.75" customHeight="1">
      <c r="A3814" t="s">
        <v>13738</v>
      </c>
      <c r="B3814" t="s">
        <v>1831</v>
      </c>
      <c r="C3814" t="s">
        <v>13739</v>
      </c>
      <c r="D3814">
        <v>1520</v>
      </c>
      <c r="E3814">
        <v>1520</v>
      </c>
      <c r="F3814">
        <v>18240</v>
      </c>
      <c r="G3814">
        <v>12</v>
      </c>
    </row>
    <row r="3815" spans="1:7" ht="12.75" customHeight="1">
      <c r="A3815" t="s">
        <v>1143</v>
      </c>
      <c r="B3815" t="s">
        <v>1831</v>
      </c>
      <c r="C3815" t="s">
        <v>2385</v>
      </c>
      <c r="D3815">
        <v>1520</v>
      </c>
      <c r="E3815">
        <v>12160</v>
      </c>
      <c r="F3815">
        <v>36480</v>
      </c>
      <c r="G3815">
        <v>24</v>
      </c>
    </row>
    <row r="3816" spans="1:7" ht="12.75" customHeight="1">
      <c r="A3816" t="s">
        <v>816</v>
      </c>
      <c r="B3816" t="s">
        <v>1831</v>
      </c>
      <c r="C3816" t="s">
        <v>817</v>
      </c>
      <c r="D3816">
        <v>1520</v>
      </c>
      <c r="E3816">
        <v>12160</v>
      </c>
      <c r="F3816">
        <v>36480</v>
      </c>
      <c r="G3816">
        <v>24</v>
      </c>
    </row>
    <row r="3817" spans="1:7" ht="12.75" customHeight="1">
      <c r="A3817" t="s">
        <v>6632</v>
      </c>
      <c r="B3817" t="s">
        <v>1831</v>
      </c>
      <c r="C3817" t="s">
        <v>6633</v>
      </c>
      <c r="D3817">
        <v>1520</v>
      </c>
      <c r="E3817">
        <v>1520</v>
      </c>
      <c r="F3817">
        <v>15200</v>
      </c>
      <c r="G3817">
        <v>10</v>
      </c>
    </row>
    <row r="3818" spans="1:7" ht="12.75" customHeight="1">
      <c r="A3818" t="s">
        <v>6400</v>
      </c>
      <c r="B3818" t="s">
        <v>1831</v>
      </c>
      <c r="C3818" t="s">
        <v>6401</v>
      </c>
      <c r="D3818">
        <v>1520</v>
      </c>
      <c r="E3818">
        <v>1520</v>
      </c>
      <c r="F3818">
        <v>15200</v>
      </c>
      <c r="G3818">
        <v>10</v>
      </c>
    </row>
    <row r="3819" spans="1:7" ht="12.75" customHeight="1">
      <c r="A3819" t="s">
        <v>6359</v>
      </c>
      <c r="B3819" t="s">
        <v>1831</v>
      </c>
      <c r="C3819" t="s">
        <v>6360</v>
      </c>
      <c r="D3819">
        <v>1520</v>
      </c>
      <c r="E3819">
        <v>1520</v>
      </c>
      <c r="F3819">
        <v>15200</v>
      </c>
      <c r="G3819">
        <v>10</v>
      </c>
    </row>
    <row r="3820" spans="1:7" ht="12.75" customHeight="1">
      <c r="A3820" t="s">
        <v>5601</v>
      </c>
      <c r="B3820" t="s">
        <v>1831</v>
      </c>
      <c r="C3820" t="s">
        <v>5602</v>
      </c>
      <c r="D3820">
        <v>1520</v>
      </c>
      <c r="E3820">
        <v>1520</v>
      </c>
      <c r="F3820">
        <v>7600</v>
      </c>
      <c r="G3820">
        <v>5</v>
      </c>
    </row>
    <row r="3821" spans="1:7" ht="12.75" customHeight="1">
      <c r="A3821" t="s">
        <v>12568</v>
      </c>
      <c r="B3821" t="s">
        <v>1831</v>
      </c>
      <c r="C3821" t="s">
        <v>12569</v>
      </c>
      <c r="D3821">
        <v>1520</v>
      </c>
      <c r="E3821">
        <v>1520</v>
      </c>
      <c r="F3821">
        <v>30400</v>
      </c>
      <c r="G3821">
        <v>20</v>
      </c>
    </row>
    <row r="3822" spans="1:7" ht="12.75" customHeight="1">
      <c r="A3822" t="s">
        <v>6680</v>
      </c>
      <c r="B3822" t="s">
        <v>1831</v>
      </c>
      <c r="C3822" t="s">
        <v>6681</v>
      </c>
      <c r="D3822">
        <v>1520</v>
      </c>
      <c r="E3822">
        <v>1520</v>
      </c>
      <c r="F3822">
        <v>18240</v>
      </c>
      <c r="G3822">
        <v>12</v>
      </c>
    </row>
    <row r="3823" spans="1:7" ht="12.75" customHeight="1">
      <c r="A3823" t="s">
        <v>19788</v>
      </c>
      <c r="B3823" t="s">
        <v>1831</v>
      </c>
      <c r="C3823" t="s">
        <v>19789</v>
      </c>
      <c r="D3823">
        <v>1520</v>
      </c>
      <c r="E3823">
        <v>1520</v>
      </c>
      <c r="F3823">
        <v>30400</v>
      </c>
      <c r="G3823">
        <v>20</v>
      </c>
    </row>
    <row r="3824" spans="1:7" ht="12.75" customHeight="1">
      <c r="A3824" t="s">
        <v>9659</v>
      </c>
      <c r="B3824" t="s">
        <v>1831</v>
      </c>
      <c r="C3824" t="s">
        <v>9660</v>
      </c>
      <c r="D3824">
        <v>1520</v>
      </c>
      <c r="E3824">
        <v>1520</v>
      </c>
      <c r="F3824">
        <v>36480</v>
      </c>
      <c r="G3824">
        <v>24</v>
      </c>
    </row>
    <row r="3825" spans="1:7" ht="12.75" customHeight="1">
      <c r="A3825" t="s">
        <v>20016</v>
      </c>
      <c r="B3825" t="s">
        <v>1831</v>
      </c>
      <c r="C3825" t="s">
        <v>20017</v>
      </c>
      <c r="D3825">
        <v>25.66</v>
      </c>
      <c r="E3825">
        <v>513.20000000000005</v>
      </c>
      <c r="F3825">
        <v>24633.600000000002</v>
      </c>
      <c r="G3825">
        <v>960</v>
      </c>
    </row>
    <row r="3826" spans="1:7" ht="12.75" customHeight="1">
      <c r="A3826" t="s">
        <v>20018</v>
      </c>
      <c r="B3826" t="s">
        <v>1831</v>
      </c>
      <c r="C3826" t="s">
        <v>20019</v>
      </c>
      <c r="D3826">
        <v>25.66</v>
      </c>
      <c r="E3826">
        <v>513.20000000000005</v>
      </c>
      <c r="F3826">
        <v>24633.600000000002</v>
      </c>
      <c r="G3826">
        <v>960</v>
      </c>
    </row>
    <row r="3827" spans="1:7" ht="12.75" customHeight="1">
      <c r="A3827" t="s">
        <v>14212</v>
      </c>
      <c r="B3827" t="s">
        <v>1831</v>
      </c>
      <c r="C3827" t="s">
        <v>14213</v>
      </c>
      <c r="D3827">
        <v>1520</v>
      </c>
      <c r="E3827">
        <v>1520</v>
      </c>
      <c r="F3827">
        <v>18240</v>
      </c>
      <c r="G3827">
        <v>12</v>
      </c>
    </row>
    <row r="3828" spans="1:7" ht="12.75" customHeight="1">
      <c r="A3828" t="s">
        <v>14214</v>
      </c>
      <c r="B3828" t="s">
        <v>1831</v>
      </c>
      <c r="C3828" t="s">
        <v>14215</v>
      </c>
      <c r="D3828">
        <v>1520</v>
      </c>
      <c r="E3828">
        <v>1520</v>
      </c>
      <c r="F3828">
        <v>18240</v>
      </c>
      <c r="G3828">
        <v>12</v>
      </c>
    </row>
    <row r="3829" spans="1:7" ht="12.75" customHeight="1">
      <c r="A3829" t="s">
        <v>10857</v>
      </c>
      <c r="B3829" t="s">
        <v>1831</v>
      </c>
      <c r="C3829" t="s">
        <v>10858</v>
      </c>
      <c r="D3829">
        <v>1310</v>
      </c>
      <c r="E3829">
        <v>1310</v>
      </c>
      <c r="F3829">
        <v>39300</v>
      </c>
      <c r="G3829">
        <v>30</v>
      </c>
    </row>
    <row r="3830" spans="1:7" ht="12.75" customHeight="1">
      <c r="A3830" t="s">
        <v>6330</v>
      </c>
      <c r="B3830" t="s">
        <v>1831</v>
      </c>
      <c r="C3830" t="s">
        <v>6331</v>
      </c>
      <c r="D3830">
        <v>1520</v>
      </c>
      <c r="E3830">
        <v>1520</v>
      </c>
      <c r="F3830">
        <v>13680</v>
      </c>
      <c r="G3830">
        <v>9</v>
      </c>
    </row>
    <row r="3831" spans="1:7" ht="12.75" customHeight="1">
      <c r="A3831" t="s">
        <v>6640</v>
      </c>
      <c r="B3831" t="s">
        <v>1831</v>
      </c>
      <c r="C3831" t="s">
        <v>6331</v>
      </c>
      <c r="D3831">
        <v>1520</v>
      </c>
      <c r="E3831">
        <v>1520</v>
      </c>
      <c r="F3831">
        <v>13680</v>
      </c>
      <c r="G3831">
        <v>9</v>
      </c>
    </row>
    <row r="3832" spans="1:7" ht="12.75" customHeight="1">
      <c r="A3832" t="s">
        <v>11199</v>
      </c>
      <c r="B3832" t="s">
        <v>1831</v>
      </c>
      <c r="C3832" t="s">
        <v>6331</v>
      </c>
      <c r="D3832">
        <v>1520</v>
      </c>
      <c r="E3832">
        <v>1520</v>
      </c>
      <c r="F3832">
        <v>13680</v>
      </c>
      <c r="G3832">
        <v>9</v>
      </c>
    </row>
    <row r="3833" spans="1:7" ht="12.75" customHeight="1">
      <c r="A3833" t="s">
        <v>6566</v>
      </c>
      <c r="B3833" t="s">
        <v>1831</v>
      </c>
      <c r="C3833" t="s">
        <v>6567</v>
      </c>
      <c r="D3833">
        <v>1520</v>
      </c>
      <c r="E3833">
        <v>13680</v>
      </c>
      <c r="F3833">
        <v>13680</v>
      </c>
      <c r="G3833">
        <v>9</v>
      </c>
    </row>
    <row r="3834" spans="1:7" ht="12.75" customHeight="1">
      <c r="A3834" t="s">
        <v>11749</v>
      </c>
      <c r="B3834" t="s">
        <v>1831</v>
      </c>
      <c r="C3834" t="s">
        <v>11750</v>
      </c>
      <c r="D3834">
        <v>1520</v>
      </c>
      <c r="E3834">
        <v>1520</v>
      </c>
      <c r="F3834">
        <v>13680</v>
      </c>
      <c r="G3834">
        <v>9</v>
      </c>
    </row>
    <row r="3835" spans="1:7" ht="12.75" customHeight="1">
      <c r="A3835" t="s">
        <v>16702</v>
      </c>
      <c r="B3835" t="s">
        <v>1831</v>
      </c>
      <c r="C3835" t="s">
        <v>16703</v>
      </c>
      <c r="D3835">
        <v>1520</v>
      </c>
      <c r="E3835">
        <v>1520</v>
      </c>
      <c r="F3835">
        <v>18240</v>
      </c>
      <c r="G3835">
        <v>12</v>
      </c>
    </row>
    <row r="3836" spans="1:7" ht="12.75" customHeight="1">
      <c r="A3836" t="s">
        <v>13186</v>
      </c>
      <c r="B3836" t="s">
        <v>1831</v>
      </c>
      <c r="C3836" t="s">
        <v>13187</v>
      </c>
      <c r="D3836">
        <v>1520</v>
      </c>
      <c r="E3836">
        <v>1520</v>
      </c>
      <c r="F3836">
        <v>15200</v>
      </c>
      <c r="G3836">
        <v>10</v>
      </c>
    </row>
    <row r="3837" spans="1:7" ht="12.75" customHeight="1">
      <c r="A3837" t="s">
        <v>20064</v>
      </c>
      <c r="B3837" t="s">
        <v>1831</v>
      </c>
      <c r="C3837" t="s">
        <v>20065</v>
      </c>
      <c r="D3837">
        <v>81.28</v>
      </c>
      <c r="E3837">
        <v>2926.08</v>
      </c>
      <c r="F3837">
        <v>17556.48</v>
      </c>
      <c r="G3837">
        <v>216</v>
      </c>
    </row>
    <row r="3838" spans="1:7" ht="12.75" customHeight="1">
      <c r="A3838" t="s">
        <v>20066</v>
      </c>
      <c r="B3838" t="s">
        <v>1831</v>
      </c>
      <c r="C3838" t="s">
        <v>20067</v>
      </c>
      <c r="D3838">
        <v>81.28</v>
      </c>
      <c r="E3838">
        <v>2926.08</v>
      </c>
      <c r="F3838">
        <v>17556.48</v>
      </c>
      <c r="G3838">
        <v>216</v>
      </c>
    </row>
    <row r="3839" spans="1:7" ht="12.75" customHeight="1">
      <c r="A3839" t="s">
        <v>20060</v>
      </c>
      <c r="B3839" t="s">
        <v>1831</v>
      </c>
      <c r="C3839" t="s">
        <v>20061</v>
      </c>
      <c r="D3839">
        <v>81.28</v>
      </c>
      <c r="E3839">
        <v>2926.08</v>
      </c>
      <c r="F3839">
        <v>17556.48</v>
      </c>
      <c r="G3839">
        <v>216</v>
      </c>
    </row>
    <row r="3840" spans="1:7" ht="12.75" customHeight="1">
      <c r="A3840" t="s">
        <v>20062</v>
      </c>
      <c r="B3840" t="s">
        <v>1831</v>
      </c>
      <c r="C3840" t="s">
        <v>20063</v>
      </c>
      <c r="D3840">
        <v>81.28</v>
      </c>
      <c r="E3840">
        <v>2926.08</v>
      </c>
      <c r="F3840">
        <v>17556.48</v>
      </c>
      <c r="G3840">
        <v>216</v>
      </c>
    </row>
    <row r="3841" spans="1:7" ht="12.75" customHeight="1">
      <c r="A3841" t="s">
        <v>20054</v>
      </c>
      <c r="B3841" t="s">
        <v>1831</v>
      </c>
      <c r="C3841" t="s">
        <v>20055</v>
      </c>
      <c r="D3841">
        <v>140.55000000000001</v>
      </c>
      <c r="E3841">
        <v>5059.8</v>
      </c>
      <c r="F3841">
        <v>30358.799999999999</v>
      </c>
      <c r="G3841">
        <v>216</v>
      </c>
    </row>
    <row r="3842" spans="1:7" ht="12.75" customHeight="1">
      <c r="A3842" t="s">
        <v>20052</v>
      </c>
      <c r="B3842" t="s">
        <v>1831</v>
      </c>
      <c r="C3842" t="s">
        <v>20053</v>
      </c>
      <c r="D3842">
        <v>140.55000000000001</v>
      </c>
      <c r="E3842">
        <v>5059.8</v>
      </c>
      <c r="F3842">
        <v>30358.799999999999</v>
      </c>
      <c r="G3842">
        <v>216</v>
      </c>
    </row>
    <row r="3843" spans="1:7" ht="12.75" customHeight="1">
      <c r="A3843" t="s">
        <v>20058</v>
      </c>
      <c r="B3843" t="s">
        <v>1831</v>
      </c>
      <c r="C3843" t="s">
        <v>20059</v>
      </c>
      <c r="D3843">
        <v>140.55000000000001</v>
      </c>
      <c r="E3843">
        <v>5059.8</v>
      </c>
      <c r="F3843">
        <v>30358.799999999999</v>
      </c>
      <c r="G3843">
        <v>216</v>
      </c>
    </row>
    <row r="3844" spans="1:7" ht="12.75" customHeight="1">
      <c r="A3844" t="s">
        <v>20056</v>
      </c>
      <c r="B3844" t="s">
        <v>1831</v>
      </c>
      <c r="C3844" t="s">
        <v>20057</v>
      </c>
      <c r="D3844">
        <v>140.55000000000001</v>
      </c>
      <c r="E3844">
        <v>5059.8</v>
      </c>
      <c r="F3844">
        <v>30358.799999999999</v>
      </c>
      <c r="G3844">
        <v>216</v>
      </c>
    </row>
    <row r="3845" spans="1:7" ht="12.75" customHeight="1">
      <c r="A3845" t="s">
        <v>9285</v>
      </c>
      <c r="B3845" t="s">
        <v>1831</v>
      </c>
      <c r="C3845" t="s">
        <v>9286</v>
      </c>
      <c r="D3845">
        <v>1100</v>
      </c>
      <c r="E3845">
        <v>39600</v>
      </c>
      <c r="F3845">
        <v>39600</v>
      </c>
      <c r="G3845">
        <v>36</v>
      </c>
    </row>
    <row r="3846" spans="1:7" ht="12.75" customHeight="1">
      <c r="A3846" t="s">
        <v>7863</v>
      </c>
      <c r="B3846" t="s">
        <v>1831</v>
      </c>
      <c r="C3846" t="s">
        <v>7864</v>
      </c>
      <c r="D3846">
        <v>90</v>
      </c>
      <c r="E3846">
        <v>90</v>
      </c>
      <c r="F3846">
        <v>1080</v>
      </c>
      <c r="G3846">
        <v>12</v>
      </c>
    </row>
    <row r="3847" spans="1:7" ht="12.75" customHeight="1">
      <c r="A3847" t="s">
        <v>5191</v>
      </c>
      <c r="B3847" t="s">
        <v>1831</v>
      </c>
      <c r="C3847" t="s">
        <v>5192</v>
      </c>
      <c r="D3847">
        <v>1100</v>
      </c>
      <c r="E3847">
        <v>1100</v>
      </c>
      <c r="F3847">
        <v>22000</v>
      </c>
      <c r="G3847">
        <v>20</v>
      </c>
    </row>
    <row r="3848" spans="1:7" ht="12.75" customHeight="1">
      <c r="A3848" t="s">
        <v>5197</v>
      </c>
      <c r="B3848" t="s">
        <v>1831</v>
      </c>
      <c r="C3848" t="s">
        <v>5192</v>
      </c>
      <c r="D3848">
        <v>1520</v>
      </c>
      <c r="E3848">
        <v>1520</v>
      </c>
      <c r="F3848">
        <v>30400</v>
      </c>
      <c r="G3848">
        <v>20</v>
      </c>
    </row>
    <row r="3849" spans="1:7" ht="12.75" customHeight="1">
      <c r="A3849" t="s">
        <v>9486</v>
      </c>
      <c r="B3849" t="s">
        <v>1831</v>
      </c>
      <c r="C3849" t="s">
        <v>9487</v>
      </c>
      <c r="D3849">
        <v>2000</v>
      </c>
      <c r="E3849">
        <v>2000</v>
      </c>
      <c r="F3849">
        <v>8000</v>
      </c>
      <c r="G3849">
        <v>4</v>
      </c>
    </row>
    <row r="3850" spans="1:7" ht="12.75" customHeight="1">
      <c r="A3850" t="s">
        <v>11132</v>
      </c>
      <c r="B3850" t="s">
        <v>1831</v>
      </c>
      <c r="C3850" t="s">
        <v>11133</v>
      </c>
      <c r="D3850">
        <v>1000</v>
      </c>
      <c r="E3850">
        <v>11000</v>
      </c>
      <c r="F3850">
        <v>165000</v>
      </c>
      <c r="G3850">
        <v>165</v>
      </c>
    </row>
    <row r="3851" spans="1:7" ht="12.75" customHeight="1">
      <c r="A3851" t="s">
        <v>16349</v>
      </c>
      <c r="B3851" t="s">
        <v>1831</v>
      </c>
      <c r="C3851" t="s">
        <v>16350</v>
      </c>
      <c r="D3851">
        <v>1520</v>
      </c>
      <c r="E3851">
        <v>1520</v>
      </c>
      <c r="F3851">
        <v>18240</v>
      </c>
      <c r="G3851">
        <v>12</v>
      </c>
    </row>
    <row r="3852" spans="1:7" ht="12.75" customHeight="1">
      <c r="A3852" t="s">
        <v>6747</v>
      </c>
      <c r="B3852" t="s">
        <v>1831</v>
      </c>
      <c r="C3852" t="s">
        <v>6748</v>
      </c>
      <c r="D3852">
        <v>1520</v>
      </c>
      <c r="E3852">
        <v>1520</v>
      </c>
      <c r="F3852">
        <v>18240</v>
      </c>
      <c r="G3852">
        <v>12</v>
      </c>
    </row>
    <row r="3853" spans="1:7" ht="12.75" customHeight="1">
      <c r="A3853" t="s">
        <v>7702</v>
      </c>
      <c r="B3853" t="s">
        <v>1831</v>
      </c>
      <c r="C3853" t="s">
        <v>7703</v>
      </c>
      <c r="D3853">
        <v>1400</v>
      </c>
      <c r="E3853">
        <v>1400</v>
      </c>
      <c r="F3853">
        <v>33600</v>
      </c>
      <c r="G3853">
        <v>24</v>
      </c>
    </row>
    <row r="3854" spans="1:7" ht="12.75" customHeight="1">
      <c r="A3854" t="s">
        <v>7704</v>
      </c>
      <c r="B3854" t="s">
        <v>1831</v>
      </c>
      <c r="C3854" t="s">
        <v>7703</v>
      </c>
      <c r="D3854">
        <v>1400</v>
      </c>
      <c r="E3854">
        <v>1400</v>
      </c>
      <c r="F3854">
        <v>67200</v>
      </c>
      <c r="G3854">
        <v>48</v>
      </c>
    </row>
    <row r="3855" spans="1:7" ht="12.75" customHeight="1">
      <c r="A3855" t="s">
        <v>10656</v>
      </c>
      <c r="B3855" t="s">
        <v>1831</v>
      </c>
      <c r="C3855" t="s">
        <v>10657</v>
      </c>
      <c r="D3855">
        <v>1520</v>
      </c>
      <c r="E3855">
        <v>18240</v>
      </c>
      <c r="F3855">
        <v>36480</v>
      </c>
      <c r="G3855">
        <v>24</v>
      </c>
    </row>
    <row r="3856" spans="1:7" ht="12.75" customHeight="1">
      <c r="A3856" t="s">
        <v>10658</v>
      </c>
      <c r="B3856" t="s">
        <v>1831</v>
      </c>
      <c r="C3856" t="s">
        <v>10659</v>
      </c>
      <c r="D3856">
        <v>1520</v>
      </c>
      <c r="E3856">
        <v>18240</v>
      </c>
      <c r="F3856">
        <v>36480</v>
      </c>
      <c r="G3856">
        <v>24</v>
      </c>
    </row>
    <row r="3857" spans="1:7" ht="12.75" customHeight="1">
      <c r="A3857" t="s">
        <v>1447</v>
      </c>
      <c r="B3857" t="s">
        <v>1831</v>
      </c>
      <c r="C3857" t="s">
        <v>8642</v>
      </c>
      <c r="D3857">
        <v>1520</v>
      </c>
      <c r="E3857">
        <v>1520</v>
      </c>
      <c r="F3857">
        <v>30400</v>
      </c>
      <c r="G3857">
        <v>20</v>
      </c>
    </row>
    <row r="3858" spans="1:7" ht="12.75" customHeight="1">
      <c r="A3858" t="s">
        <v>19031</v>
      </c>
      <c r="B3858" t="s">
        <v>1831</v>
      </c>
      <c r="C3858" t="s">
        <v>19032</v>
      </c>
      <c r="D3858">
        <v>1269.0899999999999</v>
      </c>
      <c r="E3858">
        <v>1269.0899999999999</v>
      </c>
      <c r="F3858">
        <v>25381.8</v>
      </c>
      <c r="G3858">
        <v>20</v>
      </c>
    </row>
    <row r="3859" spans="1:7" ht="12.75" customHeight="1">
      <c r="A3859" t="s">
        <v>19780</v>
      </c>
      <c r="B3859" t="s">
        <v>1831</v>
      </c>
      <c r="C3859" t="s">
        <v>19781</v>
      </c>
      <c r="D3859">
        <v>1520</v>
      </c>
      <c r="E3859">
        <v>1520</v>
      </c>
      <c r="F3859">
        <v>30400</v>
      </c>
      <c r="G3859">
        <v>20</v>
      </c>
    </row>
    <row r="3860" spans="1:7" ht="12.75" customHeight="1">
      <c r="A3860" t="s">
        <v>19804</v>
      </c>
      <c r="B3860" t="s">
        <v>1831</v>
      </c>
      <c r="C3860" t="s">
        <v>19805</v>
      </c>
      <c r="D3860">
        <v>1520</v>
      </c>
      <c r="E3860">
        <v>1520</v>
      </c>
      <c r="F3860">
        <v>30400</v>
      </c>
      <c r="G3860">
        <v>20</v>
      </c>
    </row>
    <row r="3861" spans="1:7" ht="12.75" customHeight="1">
      <c r="A3861" t="s">
        <v>1178</v>
      </c>
      <c r="B3861" t="s">
        <v>1831</v>
      </c>
      <c r="C3861" t="s">
        <v>3661</v>
      </c>
      <c r="D3861">
        <v>1520</v>
      </c>
      <c r="E3861">
        <v>1520</v>
      </c>
      <c r="F3861">
        <v>45600</v>
      </c>
      <c r="G3861">
        <v>30</v>
      </c>
    </row>
    <row r="3862" spans="1:7" ht="12.75" customHeight="1">
      <c r="A3862" t="s">
        <v>1192</v>
      </c>
      <c r="B3862" t="s">
        <v>1831</v>
      </c>
      <c r="C3862" t="s">
        <v>3692</v>
      </c>
      <c r="D3862">
        <v>1520</v>
      </c>
      <c r="E3862">
        <v>1520</v>
      </c>
      <c r="F3862">
        <v>45600</v>
      </c>
      <c r="G3862">
        <v>30</v>
      </c>
    </row>
    <row r="3863" spans="1:7" ht="12.75" customHeight="1">
      <c r="A3863" t="s">
        <v>19264</v>
      </c>
      <c r="B3863" t="s">
        <v>1831</v>
      </c>
      <c r="C3863" t="s">
        <v>19265</v>
      </c>
      <c r="D3863">
        <v>1520</v>
      </c>
      <c r="E3863">
        <v>1520</v>
      </c>
      <c r="F3863">
        <v>45600</v>
      </c>
      <c r="G3863">
        <v>30</v>
      </c>
    </row>
    <row r="3864" spans="1:7" ht="12.75" customHeight="1">
      <c r="A3864" t="s">
        <v>2562</v>
      </c>
      <c r="B3864" t="s">
        <v>1831</v>
      </c>
      <c r="C3864" t="s">
        <v>2563</v>
      </c>
      <c r="D3864">
        <v>1460</v>
      </c>
      <c r="E3864">
        <v>1460</v>
      </c>
      <c r="F3864">
        <v>14600</v>
      </c>
      <c r="G3864">
        <v>10</v>
      </c>
    </row>
    <row r="3865" spans="1:7" ht="12.75" customHeight="1">
      <c r="A3865" t="s">
        <v>2271</v>
      </c>
      <c r="B3865" t="s">
        <v>1831</v>
      </c>
      <c r="C3865" t="s">
        <v>2272</v>
      </c>
      <c r="D3865">
        <v>1520</v>
      </c>
      <c r="E3865">
        <v>1520</v>
      </c>
      <c r="F3865">
        <v>18240</v>
      </c>
      <c r="G3865">
        <v>12</v>
      </c>
    </row>
    <row r="3866" spans="1:7" ht="12.75" customHeight="1">
      <c r="A3866" t="s">
        <v>13365</v>
      </c>
      <c r="B3866" t="s">
        <v>1831</v>
      </c>
      <c r="C3866" t="s">
        <v>13366</v>
      </c>
      <c r="D3866">
        <v>1520</v>
      </c>
      <c r="E3866">
        <v>1520</v>
      </c>
      <c r="F3866">
        <v>18240</v>
      </c>
      <c r="G3866">
        <v>12</v>
      </c>
    </row>
    <row r="3867" spans="1:7" ht="12.75" customHeight="1">
      <c r="A3867" t="s">
        <v>8702</v>
      </c>
      <c r="B3867" t="s">
        <v>1831</v>
      </c>
      <c r="C3867" t="s">
        <v>8703</v>
      </c>
      <c r="D3867">
        <v>1520</v>
      </c>
      <c r="E3867">
        <v>1520</v>
      </c>
      <c r="F3867">
        <v>36480</v>
      </c>
      <c r="G3867">
        <v>24</v>
      </c>
    </row>
    <row r="3868" spans="1:7" ht="12.75" customHeight="1">
      <c r="A3868" t="s">
        <v>19844</v>
      </c>
      <c r="B3868" t="s">
        <v>1831</v>
      </c>
      <c r="C3868" t="s">
        <v>19845</v>
      </c>
      <c r="D3868">
        <v>1520</v>
      </c>
      <c r="E3868">
        <v>1520</v>
      </c>
      <c r="F3868">
        <v>36480</v>
      </c>
      <c r="G3868">
        <v>24</v>
      </c>
    </row>
    <row r="3869" spans="1:7" ht="12.75" customHeight="1">
      <c r="A3869" t="s">
        <v>19846</v>
      </c>
      <c r="B3869" t="s">
        <v>1831</v>
      </c>
      <c r="C3869" t="s">
        <v>19845</v>
      </c>
      <c r="D3869">
        <v>1520</v>
      </c>
      <c r="E3869">
        <v>1520</v>
      </c>
      <c r="F3869">
        <v>36480</v>
      </c>
      <c r="G3869">
        <v>24</v>
      </c>
    </row>
    <row r="3870" spans="1:7" ht="12.75" customHeight="1">
      <c r="A3870" t="s">
        <v>19847</v>
      </c>
      <c r="B3870" t="s">
        <v>1831</v>
      </c>
      <c r="C3870" t="s">
        <v>19845</v>
      </c>
      <c r="D3870">
        <v>1520</v>
      </c>
      <c r="E3870">
        <v>1520</v>
      </c>
      <c r="F3870">
        <v>36480</v>
      </c>
      <c r="G3870">
        <v>24</v>
      </c>
    </row>
    <row r="3871" spans="1:7" ht="12.75" customHeight="1">
      <c r="A3871" t="s">
        <v>6398</v>
      </c>
      <c r="B3871" t="s">
        <v>1831</v>
      </c>
      <c r="C3871" t="s">
        <v>6399</v>
      </c>
      <c r="D3871">
        <v>1520</v>
      </c>
      <c r="E3871">
        <v>1520</v>
      </c>
      <c r="F3871">
        <v>15200</v>
      </c>
      <c r="G3871">
        <v>10</v>
      </c>
    </row>
    <row r="3872" spans="1:7" ht="12.75" customHeight="1">
      <c r="A3872" t="s">
        <v>19573</v>
      </c>
      <c r="B3872" t="s">
        <v>1831</v>
      </c>
      <c r="C3872" t="s">
        <v>6399</v>
      </c>
      <c r="D3872">
        <v>1520</v>
      </c>
      <c r="E3872">
        <v>1520</v>
      </c>
      <c r="F3872">
        <v>15200</v>
      </c>
      <c r="G3872">
        <v>10</v>
      </c>
    </row>
    <row r="3873" spans="1:7" ht="12.75" customHeight="1">
      <c r="A3873" t="s">
        <v>6416</v>
      </c>
      <c r="B3873" t="s">
        <v>1831</v>
      </c>
      <c r="C3873" t="s">
        <v>6417</v>
      </c>
      <c r="D3873">
        <v>1520</v>
      </c>
      <c r="E3873">
        <v>1520</v>
      </c>
      <c r="F3873">
        <v>15200</v>
      </c>
      <c r="G3873">
        <v>10</v>
      </c>
    </row>
    <row r="3874" spans="1:7" ht="12.75" customHeight="1">
      <c r="A3874" t="s">
        <v>845</v>
      </c>
      <c r="B3874" t="s">
        <v>1831</v>
      </c>
      <c r="C3874" t="s">
        <v>846</v>
      </c>
      <c r="D3874">
        <v>1520</v>
      </c>
      <c r="E3874">
        <v>12160</v>
      </c>
      <c r="F3874">
        <v>48640</v>
      </c>
      <c r="G3874">
        <v>32</v>
      </c>
    </row>
    <row r="3875" spans="1:7" ht="12.75" customHeight="1">
      <c r="A3875" t="s">
        <v>4361</v>
      </c>
      <c r="B3875" t="s">
        <v>1831</v>
      </c>
      <c r="C3875" t="s">
        <v>4362</v>
      </c>
      <c r="D3875">
        <v>1520</v>
      </c>
      <c r="E3875">
        <v>1520</v>
      </c>
      <c r="F3875">
        <v>36480</v>
      </c>
      <c r="G3875">
        <v>24</v>
      </c>
    </row>
    <row r="3876" spans="1:7" ht="12.75" customHeight="1">
      <c r="A3876" t="s">
        <v>4876</v>
      </c>
      <c r="B3876" t="s">
        <v>1831</v>
      </c>
      <c r="C3876" t="s">
        <v>4877</v>
      </c>
      <c r="D3876">
        <v>1520</v>
      </c>
      <c r="E3876">
        <v>1520</v>
      </c>
      <c r="F3876">
        <v>18240</v>
      </c>
      <c r="G3876">
        <v>12</v>
      </c>
    </row>
    <row r="3877" spans="1:7" ht="12.75" customHeight="1">
      <c r="A3877" t="s">
        <v>8878</v>
      </c>
      <c r="B3877" t="s">
        <v>1831</v>
      </c>
      <c r="C3877" t="s">
        <v>8879</v>
      </c>
      <c r="D3877">
        <v>1520</v>
      </c>
      <c r="E3877">
        <v>1520</v>
      </c>
      <c r="F3877">
        <v>18240</v>
      </c>
      <c r="G3877">
        <v>12</v>
      </c>
    </row>
    <row r="3878" spans="1:7" ht="12.75" customHeight="1">
      <c r="A3878" t="s">
        <v>5198</v>
      </c>
      <c r="B3878" t="s">
        <v>1831</v>
      </c>
      <c r="C3878" t="s">
        <v>5199</v>
      </c>
      <c r="D3878">
        <v>1520</v>
      </c>
      <c r="E3878">
        <v>1520</v>
      </c>
      <c r="F3878">
        <v>18240</v>
      </c>
      <c r="G3878">
        <v>12</v>
      </c>
    </row>
    <row r="3879" spans="1:7" ht="12.75" customHeight="1">
      <c r="A3879" t="s">
        <v>8880</v>
      </c>
      <c r="B3879" t="s">
        <v>1831</v>
      </c>
      <c r="C3879" t="s">
        <v>8881</v>
      </c>
      <c r="D3879">
        <v>1520</v>
      </c>
      <c r="E3879">
        <v>1520</v>
      </c>
      <c r="F3879">
        <v>18240</v>
      </c>
      <c r="G3879">
        <v>12</v>
      </c>
    </row>
    <row r="3880" spans="1:7" ht="12.75" customHeight="1">
      <c r="A3880" t="s">
        <v>8876</v>
      </c>
      <c r="B3880" t="s">
        <v>1831</v>
      </c>
      <c r="C3880" t="s">
        <v>8877</v>
      </c>
      <c r="D3880">
        <v>1520</v>
      </c>
      <c r="E3880">
        <v>1520</v>
      </c>
      <c r="F3880">
        <v>18240</v>
      </c>
      <c r="G3880">
        <v>12</v>
      </c>
    </row>
    <row r="3881" spans="1:7" ht="12.75" customHeight="1">
      <c r="A3881" t="s">
        <v>1292</v>
      </c>
      <c r="B3881" t="s">
        <v>1831</v>
      </c>
      <c r="C3881" t="s">
        <v>5190</v>
      </c>
      <c r="D3881">
        <v>1520</v>
      </c>
      <c r="E3881">
        <v>1520</v>
      </c>
      <c r="F3881">
        <v>30400</v>
      </c>
      <c r="G3881">
        <v>20</v>
      </c>
    </row>
    <row r="3882" spans="1:7" ht="12.75" customHeight="1">
      <c r="A3882" t="s">
        <v>19428</v>
      </c>
      <c r="B3882" t="s">
        <v>1831</v>
      </c>
      <c r="C3882" t="s">
        <v>19429</v>
      </c>
      <c r="D3882">
        <v>1520</v>
      </c>
      <c r="E3882">
        <v>1520</v>
      </c>
      <c r="F3882">
        <v>18240</v>
      </c>
      <c r="G3882">
        <v>12</v>
      </c>
    </row>
    <row r="3883" spans="1:7" ht="12.75" customHeight="1">
      <c r="A3883" t="s">
        <v>5232</v>
      </c>
      <c r="B3883" t="s">
        <v>1831</v>
      </c>
      <c r="C3883" t="s">
        <v>5233</v>
      </c>
      <c r="D3883">
        <v>1520</v>
      </c>
      <c r="E3883">
        <v>18240</v>
      </c>
      <c r="F3883">
        <v>36480</v>
      </c>
      <c r="G3883">
        <v>24</v>
      </c>
    </row>
    <row r="3884" spans="1:7" ht="12.75" customHeight="1">
      <c r="A3884" t="s">
        <v>18744</v>
      </c>
      <c r="B3884" t="s">
        <v>1831</v>
      </c>
      <c r="C3884" t="s">
        <v>18745</v>
      </c>
      <c r="D3884">
        <v>1269.0899999999999</v>
      </c>
      <c r="E3884">
        <v>1269.0899999999999</v>
      </c>
      <c r="F3884">
        <v>15229.08</v>
      </c>
      <c r="G3884">
        <v>12</v>
      </c>
    </row>
    <row r="3885" spans="1:7" ht="12.75" customHeight="1">
      <c r="A3885" t="s">
        <v>8803</v>
      </c>
      <c r="B3885" t="s">
        <v>1831</v>
      </c>
      <c r="C3885" t="s">
        <v>8804</v>
      </c>
      <c r="D3885">
        <v>1056</v>
      </c>
      <c r="E3885">
        <v>1056</v>
      </c>
      <c r="F3885">
        <v>12672</v>
      </c>
      <c r="G3885">
        <v>12</v>
      </c>
    </row>
    <row r="3886" spans="1:7" ht="12.75" customHeight="1">
      <c r="A3886" t="s">
        <v>5112</v>
      </c>
      <c r="B3886" t="s">
        <v>1831</v>
      </c>
      <c r="C3886" t="s">
        <v>5113</v>
      </c>
      <c r="D3886">
        <v>1056</v>
      </c>
      <c r="E3886">
        <v>1056</v>
      </c>
      <c r="F3886">
        <v>12672</v>
      </c>
      <c r="G3886">
        <v>12</v>
      </c>
    </row>
    <row r="3887" spans="1:7" ht="12.75" customHeight="1">
      <c r="A3887" t="s">
        <v>8805</v>
      </c>
      <c r="B3887" t="s">
        <v>1831</v>
      </c>
      <c r="C3887" t="s">
        <v>8806</v>
      </c>
      <c r="D3887">
        <v>1056</v>
      </c>
      <c r="E3887">
        <v>1056</v>
      </c>
      <c r="F3887">
        <v>12672</v>
      </c>
      <c r="G3887">
        <v>12</v>
      </c>
    </row>
    <row r="3888" spans="1:7" ht="12.75" customHeight="1">
      <c r="A3888" t="s">
        <v>8801</v>
      </c>
      <c r="B3888" t="s">
        <v>1831</v>
      </c>
      <c r="C3888" t="s">
        <v>8802</v>
      </c>
      <c r="D3888">
        <v>1056</v>
      </c>
      <c r="E3888">
        <v>1056</v>
      </c>
      <c r="F3888">
        <v>12672</v>
      </c>
      <c r="G3888">
        <v>12</v>
      </c>
    </row>
    <row r="3889" spans="1:7" ht="12.75" customHeight="1">
      <c r="A3889" t="s">
        <v>8265</v>
      </c>
      <c r="B3889" t="s">
        <v>1831</v>
      </c>
      <c r="C3889" t="s">
        <v>8266</v>
      </c>
      <c r="D3889">
        <v>1520</v>
      </c>
      <c r="E3889">
        <v>1520</v>
      </c>
      <c r="F3889">
        <v>36480</v>
      </c>
      <c r="G3889">
        <v>24</v>
      </c>
    </row>
    <row r="3890" spans="1:7" ht="12.75" customHeight="1">
      <c r="A3890" t="s">
        <v>13693</v>
      </c>
      <c r="B3890" t="s">
        <v>1831</v>
      </c>
      <c r="C3890" t="s">
        <v>13694</v>
      </c>
      <c r="D3890">
        <v>1484</v>
      </c>
      <c r="E3890">
        <v>1484</v>
      </c>
      <c r="F3890">
        <v>35616</v>
      </c>
      <c r="G3890">
        <v>24</v>
      </c>
    </row>
    <row r="3891" spans="1:7" ht="12.75" customHeight="1">
      <c r="A3891" t="s">
        <v>13695</v>
      </c>
      <c r="B3891" t="s">
        <v>1831</v>
      </c>
      <c r="C3891" t="s">
        <v>13696</v>
      </c>
      <c r="D3891">
        <v>1484</v>
      </c>
      <c r="E3891">
        <v>1484</v>
      </c>
      <c r="F3891">
        <v>35616</v>
      </c>
      <c r="G3891">
        <v>24</v>
      </c>
    </row>
    <row r="3892" spans="1:7" ht="12.75" customHeight="1">
      <c r="A3892" t="s">
        <v>15646</v>
      </c>
      <c r="B3892" t="s">
        <v>1831</v>
      </c>
      <c r="C3892" t="s">
        <v>15647</v>
      </c>
      <c r="D3892">
        <v>1520</v>
      </c>
      <c r="E3892">
        <v>1520</v>
      </c>
      <c r="F3892">
        <v>24320</v>
      </c>
      <c r="G3892">
        <v>16</v>
      </c>
    </row>
    <row r="3893" spans="1:7" ht="12.75" customHeight="1">
      <c r="A3893" t="s">
        <v>16336</v>
      </c>
      <c r="B3893" t="s">
        <v>1831</v>
      </c>
      <c r="C3893" t="s">
        <v>16337</v>
      </c>
      <c r="D3893">
        <v>1520</v>
      </c>
      <c r="E3893">
        <v>1520</v>
      </c>
      <c r="F3893">
        <v>18240</v>
      </c>
      <c r="G3893">
        <v>12</v>
      </c>
    </row>
    <row r="3894" spans="1:7" ht="12.75" customHeight="1">
      <c r="A3894" t="s">
        <v>4353</v>
      </c>
      <c r="B3894" t="s">
        <v>1831</v>
      </c>
      <c r="C3894" t="s">
        <v>4354</v>
      </c>
      <c r="D3894">
        <v>1520</v>
      </c>
      <c r="E3894">
        <v>12160</v>
      </c>
      <c r="F3894">
        <v>48640</v>
      </c>
      <c r="G3894">
        <v>32</v>
      </c>
    </row>
    <row r="3895" spans="1:7" ht="12.75" customHeight="1">
      <c r="A3895" t="s">
        <v>6475</v>
      </c>
      <c r="B3895" t="s">
        <v>1831</v>
      </c>
      <c r="C3895" t="s">
        <v>6476</v>
      </c>
      <c r="D3895">
        <v>1520</v>
      </c>
      <c r="E3895">
        <v>1520</v>
      </c>
      <c r="F3895">
        <v>15200</v>
      </c>
      <c r="G3895">
        <v>10</v>
      </c>
    </row>
    <row r="3896" spans="1:7" ht="12.75" customHeight="1">
      <c r="A3896" t="s">
        <v>6540</v>
      </c>
      <c r="B3896" t="s">
        <v>1831</v>
      </c>
      <c r="C3896" t="s">
        <v>6541</v>
      </c>
      <c r="D3896">
        <v>1520</v>
      </c>
      <c r="E3896">
        <v>1520</v>
      </c>
      <c r="F3896">
        <v>15200</v>
      </c>
      <c r="G3896">
        <v>10</v>
      </c>
    </row>
    <row r="3897" spans="1:7" ht="12.75" customHeight="1">
      <c r="A3897" t="s">
        <v>8716</v>
      </c>
      <c r="B3897" t="s">
        <v>1831</v>
      </c>
      <c r="C3897" t="s">
        <v>8717</v>
      </c>
      <c r="D3897">
        <v>1520</v>
      </c>
      <c r="E3897">
        <v>1520</v>
      </c>
      <c r="F3897">
        <v>24320</v>
      </c>
      <c r="G3897">
        <v>16</v>
      </c>
    </row>
    <row r="3898" spans="1:7" ht="12.75" customHeight="1">
      <c r="A3898" t="s">
        <v>19029</v>
      </c>
      <c r="B3898" t="s">
        <v>1831</v>
      </c>
      <c r="C3898" t="s">
        <v>19030</v>
      </c>
      <c r="D3898">
        <v>1269.0899999999999</v>
      </c>
      <c r="E3898">
        <v>1269.0899999999999</v>
      </c>
      <c r="F3898">
        <v>20305.439999999999</v>
      </c>
      <c r="G3898">
        <v>16</v>
      </c>
    </row>
    <row r="3899" spans="1:7" ht="12.75" customHeight="1">
      <c r="A3899" t="s">
        <v>19703</v>
      </c>
      <c r="B3899" t="s">
        <v>1831</v>
      </c>
      <c r="C3899" t="s">
        <v>19704</v>
      </c>
      <c r="D3899">
        <v>1520</v>
      </c>
      <c r="E3899">
        <v>1520</v>
      </c>
      <c r="F3899">
        <v>18240</v>
      </c>
      <c r="G3899">
        <v>12</v>
      </c>
    </row>
    <row r="3900" spans="1:7" ht="12.75" customHeight="1">
      <c r="A3900" t="s">
        <v>1545</v>
      </c>
      <c r="B3900" t="s">
        <v>1831</v>
      </c>
      <c r="C3900" t="s">
        <v>9913</v>
      </c>
      <c r="D3900">
        <v>1520</v>
      </c>
      <c r="E3900">
        <v>12160</v>
      </c>
      <c r="F3900">
        <v>48640</v>
      </c>
      <c r="G3900">
        <v>32</v>
      </c>
    </row>
    <row r="3901" spans="1:7" ht="12.75" customHeight="1">
      <c r="A3901" t="s">
        <v>16651</v>
      </c>
      <c r="B3901" t="s">
        <v>1831</v>
      </c>
      <c r="C3901" t="s">
        <v>16652</v>
      </c>
      <c r="D3901">
        <v>1520</v>
      </c>
      <c r="E3901">
        <v>1520</v>
      </c>
      <c r="F3901">
        <v>24320</v>
      </c>
      <c r="G3901">
        <v>16</v>
      </c>
    </row>
    <row r="3902" spans="1:7" ht="12.75" customHeight="1">
      <c r="A3902" t="s">
        <v>16647</v>
      </c>
      <c r="B3902" t="s">
        <v>1831</v>
      </c>
      <c r="C3902" t="s">
        <v>16648</v>
      </c>
      <c r="D3902">
        <v>1267</v>
      </c>
      <c r="E3902">
        <v>1267</v>
      </c>
      <c r="F3902">
        <v>25340</v>
      </c>
      <c r="G3902">
        <v>20</v>
      </c>
    </row>
    <row r="3903" spans="1:7" ht="12.75" customHeight="1">
      <c r="A3903" t="s">
        <v>14351</v>
      </c>
      <c r="B3903" t="s">
        <v>1831</v>
      </c>
      <c r="C3903" t="s">
        <v>14352</v>
      </c>
      <c r="D3903">
        <v>1520</v>
      </c>
      <c r="E3903">
        <v>1520</v>
      </c>
      <c r="F3903">
        <v>30400</v>
      </c>
      <c r="G3903">
        <v>20</v>
      </c>
    </row>
    <row r="3904" spans="1:7" ht="12.75" customHeight="1">
      <c r="A3904" t="s">
        <v>14347</v>
      </c>
      <c r="B3904" t="s">
        <v>1831</v>
      </c>
      <c r="C3904" t="s">
        <v>14348</v>
      </c>
      <c r="D3904">
        <v>1520</v>
      </c>
      <c r="E3904">
        <v>1520</v>
      </c>
      <c r="F3904">
        <v>30400</v>
      </c>
      <c r="G3904">
        <v>20</v>
      </c>
    </row>
    <row r="3905" spans="1:7" ht="12.75" customHeight="1">
      <c r="A3905" t="s">
        <v>15028</v>
      </c>
      <c r="B3905" t="s">
        <v>1831</v>
      </c>
      <c r="C3905" t="s">
        <v>15029</v>
      </c>
      <c r="D3905">
        <v>1520</v>
      </c>
      <c r="E3905">
        <v>1520</v>
      </c>
      <c r="F3905">
        <v>30400</v>
      </c>
      <c r="G3905">
        <v>20</v>
      </c>
    </row>
    <row r="3906" spans="1:7" ht="12.75" customHeight="1">
      <c r="A3906" t="s">
        <v>14349</v>
      </c>
      <c r="B3906" t="s">
        <v>1831</v>
      </c>
      <c r="C3906" t="s">
        <v>14350</v>
      </c>
      <c r="D3906">
        <v>1520</v>
      </c>
      <c r="E3906">
        <v>1520</v>
      </c>
      <c r="F3906">
        <v>30400</v>
      </c>
      <c r="G3906">
        <v>20</v>
      </c>
    </row>
    <row r="3907" spans="1:7" ht="12.75" customHeight="1">
      <c r="A3907" t="s">
        <v>8787</v>
      </c>
      <c r="B3907" t="s">
        <v>1831</v>
      </c>
      <c r="C3907" t="s">
        <v>8788</v>
      </c>
      <c r="D3907">
        <v>1520</v>
      </c>
      <c r="E3907">
        <v>1520</v>
      </c>
      <c r="F3907">
        <v>18240</v>
      </c>
      <c r="G3907">
        <v>12</v>
      </c>
    </row>
    <row r="3908" spans="1:7" ht="12.75" customHeight="1">
      <c r="A3908" t="s">
        <v>14890</v>
      </c>
      <c r="B3908" t="s">
        <v>1831</v>
      </c>
      <c r="C3908" t="s">
        <v>8788</v>
      </c>
      <c r="D3908">
        <v>1520</v>
      </c>
      <c r="E3908">
        <v>1520</v>
      </c>
      <c r="F3908">
        <v>30400</v>
      </c>
      <c r="G3908">
        <v>20</v>
      </c>
    </row>
    <row r="3909" spans="1:7" ht="12.75" customHeight="1">
      <c r="A3909" t="s">
        <v>14353</v>
      </c>
      <c r="B3909" t="s">
        <v>1831</v>
      </c>
      <c r="C3909" t="s">
        <v>14354</v>
      </c>
      <c r="D3909">
        <v>1520</v>
      </c>
      <c r="E3909">
        <v>1520</v>
      </c>
      <c r="F3909">
        <v>30400</v>
      </c>
      <c r="G3909">
        <v>20</v>
      </c>
    </row>
    <row r="3910" spans="1:7" ht="12.75" customHeight="1">
      <c r="A3910" t="s">
        <v>14190</v>
      </c>
      <c r="B3910" t="s">
        <v>1831</v>
      </c>
      <c r="C3910" t="s">
        <v>14191</v>
      </c>
      <c r="D3910">
        <v>1520</v>
      </c>
      <c r="E3910">
        <v>1520</v>
      </c>
      <c r="F3910">
        <v>45600</v>
      </c>
      <c r="G3910">
        <v>30</v>
      </c>
    </row>
    <row r="3911" spans="1:7" ht="12.75" customHeight="1">
      <c r="A3911" t="s">
        <v>7842</v>
      </c>
      <c r="B3911" t="s">
        <v>1831</v>
      </c>
      <c r="C3911" t="s">
        <v>7843</v>
      </c>
      <c r="D3911">
        <v>1520</v>
      </c>
      <c r="E3911">
        <v>1520</v>
      </c>
      <c r="F3911">
        <v>18240</v>
      </c>
      <c r="G3911">
        <v>12</v>
      </c>
    </row>
    <row r="3912" spans="1:7" ht="12.75" customHeight="1">
      <c r="A3912" t="s">
        <v>15125</v>
      </c>
      <c r="B3912" t="s">
        <v>1831</v>
      </c>
      <c r="C3912" t="s">
        <v>15126</v>
      </c>
      <c r="D3912">
        <v>1520</v>
      </c>
      <c r="E3912">
        <v>1520</v>
      </c>
      <c r="F3912">
        <v>18240</v>
      </c>
      <c r="G3912">
        <v>12</v>
      </c>
    </row>
    <row r="3913" spans="1:7" ht="12.75" customHeight="1">
      <c r="A3913" t="s">
        <v>15123</v>
      </c>
      <c r="B3913" t="s">
        <v>1831</v>
      </c>
      <c r="C3913" t="s">
        <v>15124</v>
      </c>
      <c r="D3913">
        <v>1520</v>
      </c>
      <c r="E3913">
        <v>1520</v>
      </c>
      <c r="F3913">
        <v>18240</v>
      </c>
      <c r="G3913">
        <v>12</v>
      </c>
    </row>
    <row r="3914" spans="1:7" ht="12.75" customHeight="1">
      <c r="A3914" t="s">
        <v>1864</v>
      </c>
      <c r="B3914" t="s">
        <v>1831</v>
      </c>
      <c r="C3914" t="s">
        <v>1865</v>
      </c>
      <c r="D3914">
        <v>1520</v>
      </c>
      <c r="E3914">
        <v>1520</v>
      </c>
      <c r="F3914">
        <v>9120</v>
      </c>
      <c r="G3914">
        <v>6</v>
      </c>
    </row>
    <row r="3915" spans="1:7" ht="12.75" customHeight="1">
      <c r="A3915" t="s">
        <v>16083</v>
      </c>
      <c r="B3915" t="s">
        <v>1831</v>
      </c>
      <c r="C3915" t="s">
        <v>16084</v>
      </c>
      <c r="D3915">
        <v>1520</v>
      </c>
      <c r="E3915">
        <v>1520</v>
      </c>
      <c r="F3915">
        <v>18240</v>
      </c>
      <c r="G3915">
        <v>12</v>
      </c>
    </row>
    <row r="3916" spans="1:7" ht="12.75" customHeight="1">
      <c r="A3916" t="s">
        <v>8524</v>
      </c>
      <c r="B3916" t="s">
        <v>1831</v>
      </c>
      <c r="C3916" t="s">
        <v>8525</v>
      </c>
      <c r="D3916">
        <v>1520</v>
      </c>
      <c r="E3916">
        <v>1520</v>
      </c>
      <c r="F3916">
        <v>22800</v>
      </c>
      <c r="G3916">
        <v>15</v>
      </c>
    </row>
    <row r="3917" spans="1:7" ht="12.75" customHeight="1">
      <c r="A3917" t="s">
        <v>8526</v>
      </c>
      <c r="B3917" t="s">
        <v>1831</v>
      </c>
      <c r="C3917" t="s">
        <v>8527</v>
      </c>
      <c r="D3917">
        <v>580</v>
      </c>
      <c r="E3917">
        <v>580</v>
      </c>
      <c r="F3917">
        <v>8700</v>
      </c>
      <c r="G3917">
        <v>15</v>
      </c>
    </row>
    <row r="3918" spans="1:7" ht="12.75" customHeight="1">
      <c r="A3918" t="s">
        <v>8528</v>
      </c>
      <c r="B3918" t="s">
        <v>1831</v>
      </c>
      <c r="C3918" t="s">
        <v>8529</v>
      </c>
      <c r="D3918">
        <v>0</v>
      </c>
      <c r="E3918">
        <v>0</v>
      </c>
      <c r="F3918">
        <v>0</v>
      </c>
      <c r="G3918">
        <v>96</v>
      </c>
    </row>
    <row r="3919" spans="1:7" ht="12.75" customHeight="1">
      <c r="A3919" t="s">
        <v>18463</v>
      </c>
      <c r="B3919" t="s">
        <v>1831</v>
      </c>
      <c r="C3919" t="s">
        <v>18464</v>
      </c>
      <c r="D3919">
        <v>1309</v>
      </c>
      <c r="E3919">
        <v>1309</v>
      </c>
      <c r="F3919">
        <v>19635</v>
      </c>
      <c r="G3919">
        <v>15</v>
      </c>
    </row>
    <row r="3920" spans="1:7" ht="12.75" customHeight="1">
      <c r="A3920" t="s">
        <v>9206</v>
      </c>
      <c r="B3920" t="s">
        <v>1831</v>
      </c>
      <c r="C3920" t="s">
        <v>9207</v>
      </c>
      <c r="D3920">
        <v>1520</v>
      </c>
      <c r="E3920">
        <v>7600</v>
      </c>
      <c r="F3920">
        <v>60800</v>
      </c>
      <c r="G3920">
        <v>40</v>
      </c>
    </row>
    <row r="3921" spans="1:7" ht="12.75" customHeight="1">
      <c r="A3921" t="s">
        <v>9210</v>
      </c>
      <c r="B3921" t="s">
        <v>1831</v>
      </c>
      <c r="C3921" t="s">
        <v>9211</v>
      </c>
      <c r="D3921">
        <v>1520</v>
      </c>
      <c r="E3921">
        <v>7600</v>
      </c>
      <c r="F3921">
        <v>60800</v>
      </c>
      <c r="G3921">
        <v>40</v>
      </c>
    </row>
    <row r="3922" spans="1:7" ht="12.75" customHeight="1">
      <c r="A3922" t="s">
        <v>9208</v>
      </c>
      <c r="B3922" t="s">
        <v>1831</v>
      </c>
      <c r="C3922" t="s">
        <v>9209</v>
      </c>
      <c r="D3922">
        <v>1520</v>
      </c>
      <c r="E3922">
        <v>7600</v>
      </c>
      <c r="F3922">
        <v>60800</v>
      </c>
      <c r="G3922">
        <v>40</v>
      </c>
    </row>
    <row r="3923" spans="1:7" ht="12.75" customHeight="1">
      <c r="A3923" t="s">
        <v>17466</v>
      </c>
      <c r="B3923" t="s">
        <v>1831</v>
      </c>
      <c r="C3923" t="s">
        <v>17467</v>
      </c>
      <c r="D3923">
        <v>91200</v>
      </c>
      <c r="E3923">
        <v>91200</v>
      </c>
      <c r="F3923">
        <v>5472000</v>
      </c>
      <c r="G3923">
        <v>60</v>
      </c>
    </row>
    <row r="3924" spans="1:7" ht="12.75" customHeight="1">
      <c r="A3924" t="s">
        <v>2435</v>
      </c>
      <c r="B3924" t="s">
        <v>1831</v>
      </c>
      <c r="C3924" t="s">
        <v>2436</v>
      </c>
      <c r="D3924">
        <v>1520</v>
      </c>
      <c r="E3924">
        <v>12160</v>
      </c>
      <c r="F3924">
        <v>48640</v>
      </c>
      <c r="G3924">
        <v>32</v>
      </c>
    </row>
    <row r="3925" spans="1:7" ht="12.75" customHeight="1">
      <c r="A3925" t="s">
        <v>6725</v>
      </c>
      <c r="B3925" t="s">
        <v>1831</v>
      </c>
      <c r="C3925" t="s">
        <v>6726</v>
      </c>
      <c r="D3925">
        <v>1520</v>
      </c>
      <c r="E3925">
        <v>1520</v>
      </c>
      <c r="F3925">
        <v>18240</v>
      </c>
      <c r="G3925">
        <v>12</v>
      </c>
    </row>
    <row r="3926" spans="1:7" ht="12.75" customHeight="1">
      <c r="A3926" t="s">
        <v>9994</v>
      </c>
      <c r="B3926" t="s">
        <v>1831</v>
      </c>
      <c r="C3926" t="s">
        <v>6726</v>
      </c>
      <c r="D3926">
        <v>1520</v>
      </c>
      <c r="E3926">
        <v>1520</v>
      </c>
      <c r="F3926">
        <v>18240</v>
      </c>
      <c r="G3926">
        <v>12</v>
      </c>
    </row>
    <row r="3927" spans="1:7" ht="12.75" customHeight="1">
      <c r="A3927" t="s">
        <v>14635</v>
      </c>
      <c r="B3927" t="s">
        <v>1831</v>
      </c>
      <c r="C3927" t="s">
        <v>14636</v>
      </c>
      <c r="D3927">
        <v>1520</v>
      </c>
      <c r="E3927">
        <v>1520</v>
      </c>
      <c r="F3927">
        <v>15200</v>
      </c>
      <c r="G3927">
        <v>10</v>
      </c>
    </row>
    <row r="3928" spans="1:7" ht="12.75" customHeight="1">
      <c r="A3928" t="s">
        <v>14631</v>
      </c>
      <c r="B3928" t="s">
        <v>1831</v>
      </c>
      <c r="C3928" t="s">
        <v>14632</v>
      </c>
      <c r="D3928">
        <v>1520</v>
      </c>
      <c r="E3928">
        <v>1520</v>
      </c>
      <c r="F3928">
        <v>15200</v>
      </c>
      <c r="G3928">
        <v>10</v>
      </c>
    </row>
    <row r="3929" spans="1:7" ht="12.75" customHeight="1">
      <c r="A3929" t="s">
        <v>19171</v>
      </c>
      <c r="B3929" t="s">
        <v>1831</v>
      </c>
      <c r="C3929" t="s">
        <v>19172</v>
      </c>
      <c r="D3929">
        <v>688.16</v>
      </c>
      <c r="E3929">
        <v>688.16</v>
      </c>
      <c r="F3929">
        <v>6881.6</v>
      </c>
      <c r="G3929">
        <v>10</v>
      </c>
    </row>
    <row r="3930" spans="1:7" ht="12.75" customHeight="1">
      <c r="A3930" t="s">
        <v>19163</v>
      </c>
      <c r="B3930" t="s">
        <v>1831</v>
      </c>
      <c r="C3930" t="s">
        <v>19164</v>
      </c>
      <c r="D3930">
        <v>755.28</v>
      </c>
      <c r="E3930">
        <v>755.28</v>
      </c>
      <c r="F3930">
        <v>7552.8</v>
      </c>
      <c r="G3930">
        <v>10</v>
      </c>
    </row>
    <row r="3931" spans="1:7" ht="12.75" customHeight="1">
      <c r="A3931" t="s">
        <v>19167</v>
      </c>
      <c r="B3931" t="s">
        <v>1831</v>
      </c>
      <c r="C3931" t="s">
        <v>19168</v>
      </c>
      <c r="D3931">
        <v>772.1</v>
      </c>
      <c r="E3931">
        <v>772.1</v>
      </c>
      <c r="F3931">
        <v>7721</v>
      </c>
      <c r="G3931">
        <v>10</v>
      </c>
    </row>
    <row r="3932" spans="1:7" ht="12.75" customHeight="1">
      <c r="A3932" t="s">
        <v>19175</v>
      </c>
      <c r="B3932" t="s">
        <v>1831</v>
      </c>
      <c r="C3932" t="s">
        <v>19176</v>
      </c>
      <c r="D3932">
        <v>710.13</v>
      </c>
      <c r="E3932">
        <v>710.13</v>
      </c>
      <c r="F3932">
        <v>7101.3</v>
      </c>
      <c r="G3932">
        <v>10</v>
      </c>
    </row>
    <row r="3933" spans="1:7" ht="12.75" customHeight="1">
      <c r="A3933" t="s">
        <v>3462</v>
      </c>
      <c r="B3933" t="s">
        <v>1831</v>
      </c>
      <c r="C3933" t="s">
        <v>3463</v>
      </c>
      <c r="D3933">
        <v>900</v>
      </c>
      <c r="E3933">
        <v>9000</v>
      </c>
      <c r="F3933">
        <v>54000</v>
      </c>
      <c r="G3933">
        <v>60</v>
      </c>
    </row>
    <row r="3934" spans="1:7" ht="12.75" customHeight="1">
      <c r="A3934" t="s">
        <v>5570</v>
      </c>
      <c r="B3934" t="s">
        <v>1831</v>
      </c>
      <c r="C3934" t="s">
        <v>5571</v>
      </c>
      <c r="D3934">
        <v>1520</v>
      </c>
      <c r="E3934">
        <v>1520</v>
      </c>
      <c r="F3934">
        <v>9120</v>
      </c>
      <c r="G3934">
        <v>6</v>
      </c>
    </row>
    <row r="3935" spans="1:7" ht="12.75" customHeight="1">
      <c r="A3935" t="s">
        <v>12833</v>
      </c>
      <c r="B3935" t="s">
        <v>1831</v>
      </c>
      <c r="C3935" t="s">
        <v>12834</v>
      </c>
      <c r="D3935">
        <v>1520</v>
      </c>
      <c r="E3935">
        <v>1520</v>
      </c>
      <c r="F3935">
        <v>18240</v>
      </c>
      <c r="G3935">
        <v>12</v>
      </c>
    </row>
    <row r="3936" spans="1:7" ht="12.75" customHeight="1">
      <c r="A3936" t="s">
        <v>7924</v>
      </c>
      <c r="B3936" t="s">
        <v>1831</v>
      </c>
      <c r="C3936" t="s">
        <v>7925</v>
      </c>
      <c r="D3936">
        <v>1520</v>
      </c>
      <c r="E3936">
        <v>1520</v>
      </c>
      <c r="F3936">
        <v>9120</v>
      </c>
      <c r="G3936">
        <v>6</v>
      </c>
    </row>
    <row r="3937" spans="1:7" ht="12.75" customHeight="1">
      <c r="A3937" t="s">
        <v>3061</v>
      </c>
      <c r="B3937" t="s">
        <v>1831</v>
      </c>
      <c r="C3937" t="s">
        <v>3062</v>
      </c>
      <c r="D3937">
        <v>1500</v>
      </c>
      <c r="E3937">
        <v>1500</v>
      </c>
      <c r="F3937">
        <v>9000</v>
      </c>
      <c r="G3937">
        <v>6</v>
      </c>
    </row>
    <row r="3938" spans="1:7" ht="12.75" customHeight="1">
      <c r="A3938" t="s">
        <v>2503</v>
      </c>
      <c r="B3938" t="s">
        <v>1831</v>
      </c>
      <c r="C3938" t="s">
        <v>2504</v>
      </c>
      <c r="D3938">
        <v>1460</v>
      </c>
      <c r="E3938">
        <v>1460</v>
      </c>
      <c r="F3938">
        <v>14600</v>
      </c>
      <c r="G3938">
        <v>10</v>
      </c>
    </row>
    <row r="3939" spans="1:7" ht="12.75" customHeight="1">
      <c r="A3939" t="s">
        <v>12483</v>
      </c>
      <c r="B3939" t="s">
        <v>1831</v>
      </c>
      <c r="C3939" t="s">
        <v>12484</v>
      </c>
      <c r="D3939">
        <v>1520</v>
      </c>
      <c r="E3939">
        <v>1520</v>
      </c>
      <c r="F3939">
        <v>22800</v>
      </c>
      <c r="G3939">
        <v>15</v>
      </c>
    </row>
    <row r="3940" spans="1:7" ht="12.75" customHeight="1">
      <c r="A3940" t="s">
        <v>16036</v>
      </c>
      <c r="B3940" t="s">
        <v>1831</v>
      </c>
      <c r="C3940" t="s">
        <v>16037</v>
      </c>
      <c r="D3940">
        <v>1520</v>
      </c>
      <c r="E3940">
        <v>1520</v>
      </c>
      <c r="F3940">
        <v>24320</v>
      </c>
      <c r="G3940">
        <v>16</v>
      </c>
    </row>
    <row r="3941" spans="1:7" ht="12.75" customHeight="1">
      <c r="A3941" t="s">
        <v>15634</v>
      </c>
      <c r="B3941" t="s">
        <v>1831</v>
      </c>
      <c r="C3941" t="s">
        <v>15635</v>
      </c>
      <c r="D3941">
        <v>1520</v>
      </c>
      <c r="E3941">
        <v>1520</v>
      </c>
      <c r="F3941">
        <v>24320</v>
      </c>
      <c r="G3941">
        <v>16</v>
      </c>
    </row>
    <row r="3942" spans="1:7" ht="12.75" customHeight="1">
      <c r="A3942" t="s">
        <v>15532</v>
      </c>
      <c r="B3942" t="s">
        <v>1831</v>
      </c>
      <c r="C3942" t="s">
        <v>15533</v>
      </c>
      <c r="D3942">
        <v>1520</v>
      </c>
      <c r="E3942">
        <v>1520</v>
      </c>
      <c r="F3942">
        <v>15200</v>
      </c>
      <c r="G3942">
        <v>10</v>
      </c>
    </row>
    <row r="3943" spans="1:7" ht="12.75" customHeight="1">
      <c r="A3943" t="s">
        <v>13922</v>
      </c>
      <c r="B3943" t="s">
        <v>1831</v>
      </c>
      <c r="C3943" t="s">
        <v>13923</v>
      </c>
      <c r="D3943">
        <v>1520</v>
      </c>
      <c r="E3943">
        <v>1520</v>
      </c>
      <c r="F3943">
        <v>18240</v>
      </c>
      <c r="G3943">
        <v>12</v>
      </c>
    </row>
    <row r="3944" spans="1:7" ht="12.75" customHeight="1">
      <c r="A3944" t="s">
        <v>9494</v>
      </c>
      <c r="B3944" t="s">
        <v>1831</v>
      </c>
      <c r="C3944" t="s">
        <v>9495</v>
      </c>
      <c r="D3944">
        <v>760</v>
      </c>
      <c r="E3944">
        <v>760</v>
      </c>
      <c r="F3944">
        <v>9120</v>
      </c>
      <c r="G3944">
        <v>12</v>
      </c>
    </row>
    <row r="3945" spans="1:7" ht="12.75" customHeight="1">
      <c r="A3945" t="s">
        <v>13904</v>
      </c>
      <c r="B3945" t="s">
        <v>1831</v>
      </c>
      <c r="C3945" t="s">
        <v>13905</v>
      </c>
      <c r="D3945">
        <v>1520</v>
      </c>
      <c r="E3945">
        <v>1520</v>
      </c>
      <c r="F3945">
        <v>30400</v>
      </c>
      <c r="G3945">
        <v>20</v>
      </c>
    </row>
    <row r="3946" spans="1:7" ht="12.75" customHeight="1">
      <c r="A3946" t="s">
        <v>14376</v>
      </c>
      <c r="B3946" t="s">
        <v>1831</v>
      </c>
      <c r="C3946" t="s">
        <v>14377</v>
      </c>
      <c r="D3946">
        <v>1520</v>
      </c>
      <c r="E3946">
        <v>1520</v>
      </c>
      <c r="F3946">
        <v>30400</v>
      </c>
      <c r="G3946">
        <v>20</v>
      </c>
    </row>
    <row r="3947" spans="1:7" ht="12.75" customHeight="1">
      <c r="A3947" t="s">
        <v>12007</v>
      </c>
      <c r="B3947" t="s">
        <v>1831</v>
      </c>
      <c r="C3947" t="s">
        <v>12008</v>
      </c>
      <c r="D3947">
        <v>1520</v>
      </c>
      <c r="E3947">
        <v>1520</v>
      </c>
      <c r="F3947">
        <v>30400</v>
      </c>
      <c r="G3947">
        <v>20</v>
      </c>
    </row>
    <row r="3948" spans="1:7" ht="12.75" customHeight="1">
      <c r="A3948" t="s">
        <v>16340</v>
      </c>
      <c r="B3948" t="s">
        <v>1831</v>
      </c>
      <c r="C3948" t="s">
        <v>16341</v>
      </c>
      <c r="D3948">
        <v>1520</v>
      </c>
      <c r="E3948">
        <v>1520</v>
      </c>
      <c r="F3948">
        <v>30400</v>
      </c>
      <c r="G3948">
        <v>20</v>
      </c>
    </row>
    <row r="3949" spans="1:7" ht="12.75" customHeight="1">
      <c r="A3949" t="s">
        <v>16818</v>
      </c>
      <c r="B3949" t="s">
        <v>1831</v>
      </c>
      <c r="C3949" t="s">
        <v>16819</v>
      </c>
      <c r="D3949">
        <v>1520</v>
      </c>
      <c r="E3949">
        <v>1520</v>
      </c>
      <c r="F3949">
        <v>24320</v>
      </c>
      <c r="G3949">
        <v>16</v>
      </c>
    </row>
    <row r="3950" spans="1:7" ht="12.75" customHeight="1">
      <c r="A3950" t="s">
        <v>15555</v>
      </c>
      <c r="B3950" t="s">
        <v>1831</v>
      </c>
      <c r="C3950" t="s">
        <v>15556</v>
      </c>
      <c r="D3950">
        <v>1520</v>
      </c>
      <c r="E3950">
        <v>1520</v>
      </c>
      <c r="F3950">
        <v>24320</v>
      </c>
      <c r="G3950">
        <v>16</v>
      </c>
    </row>
    <row r="3951" spans="1:7" ht="12.75" customHeight="1">
      <c r="A3951" t="s">
        <v>15553</v>
      </c>
      <c r="B3951" t="s">
        <v>1831</v>
      </c>
      <c r="C3951" t="s">
        <v>15554</v>
      </c>
      <c r="D3951">
        <v>1520</v>
      </c>
      <c r="E3951">
        <v>1520</v>
      </c>
      <c r="F3951">
        <v>24320</v>
      </c>
      <c r="G3951">
        <v>16</v>
      </c>
    </row>
    <row r="3952" spans="1:7" ht="12.75" customHeight="1">
      <c r="A3952" t="s">
        <v>15910</v>
      </c>
      <c r="B3952" t="s">
        <v>1831</v>
      </c>
      <c r="C3952" t="s">
        <v>15911</v>
      </c>
      <c r="D3952">
        <v>1520</v>
      </c>
      <c r="E3952">
        <v>1520</v>
      </c>
      <c r="F3952">
        <v>24320</v>
      </c>
      <c r="G3952">
        <v>16</v>
      </c>
    </row>
    <row r="3953" spans="1:7" ht="12.75" customHeight="1">
      <c r="A3953" t="s">
        <v>5647</v>
      </c>
      <c r="B3953" t="s">
        <v>1831</v>
      </c>
      <c r="C3953" t="s">
        <v>5648</v>
      </c>
      <c r="D3953">
        <v>1520</v>
      </c>
      <c r="E3953">
        <v>1520</v>
      </c>
      <c r="F3953">
        <v>15200</v>
      </c>
      <c r="G3953">
        <v>10</v>
      </c>
    </row>
    <row r="3954" spans="1:7" ht="12.75" customHeight="1">
      <c r="A3954" t="s">
        <v>9718</v>
      </c>
      <c r="B3954" t="s">
        <v>1831</v>
      </c>
      <c r="C3954" t="s">
        <v>9719</v>
      </c>
      <c r="D3954">
        <v>1520</v>
      </c>
      <c r="E3954">
        <v>22800</v>
      </c>
      <c r="F3954">
        <v>45600</v>
      </c>
      <c r="G3954">
        <v>30</v>
      </c>
    </row>
    <row r="3955" spans="1:7" ht="12.75" customHeight="1">
      <c r="A3955" t="s">
        <v>2566</v>
      </c>
      <c r="B3955" t="s">
        <v>1831</v>
      </c>
      <c r="C3955" t="s">
        <v>2567</v>
      </c>
      <c r="D3955">
        <v>1460</v>
      </c>
      <c r="E3955">
        <v>1460</v>
      </c>
      <c r="F3955">
        <v>14600</v>
      </c>
      <c r="G3955">
        <v>10</v>
      </c>
    </row>
    <row r="3956" spans="1:7" ht="12.75" customHeight="1">
      <c r="A3956" t="s">
        <v>16183</v>
      </c>
      <c r="B3956" t="s">
        <v>1831</v>
      </c>
      <c r="C3956" t="s">
        <v>16184</v>
      </c>
      <c r="D3956">
        <v>1520</v>
      </c>
      <c r="E3956">
        <v>9120</v>
      </c>
      <c r="F3956">
        <v>36480</v>
      </c>
      <c r="G3956">
        <v>24</v>
      </c>
    </row>
    <row r="3957" spans="1:7" ht="12.75" customHeight="1">
      <c r="A3957" t="s">
        <v>16181</v>
      </c>
      <c r="B3957" t="s">
        <v>1831</v>
      </c>
      <c r="C3957" t="s">
        <v>16182</v>
      </c>
      <c r="D3957">
        <v>1520</v>
      </c>
      <c r="E3957">
        <v>9120</v>
      </c>
      <c r="F3957">
        <v>36480</v>
      </c>
      <c r="G3957">
        <v>24</v>
      </c>
    </row>
    <row r="3958" spans="1:7" ht="12.75" customHeight="1">
      <c r="A3958" t="s">
        <v>17300</v>
      </c>
      <c r="B3958" t="s">
        <v>1831</v>
      </c>
      <c r="C3958" t="s">
        <v>17301</v>
      </c>
      <c r="D3958">
        <v>1520</v>
      </c>
      <c r="E3958">
        <v>1520</v>
      </c>
      <c r="F3958">
        <v>30400</v>
      </c>
      <c r="G3958">
        <v>20</v>
      </c>
    </row>
    <row r="3959" spans="1:7" ht="12.75" customHeight="1">
      <c r="A3959" t="s">
        <v>14596</v>
      </c>
      <c r="B3959" t="s">
        <v>1831</v>
      </c>
      <c r="C3959" t="s">
        <v>14597</v>
      </c>
      <c r="D3959">
        <v>1520</v>
      </c>
      <c r="E3959">
        <v>1520</v>
      </c>
      <c r="F3959">
        <v>30400</v>
      </c>
      <c r="G3959">
        <v>20</v>
      </c>
    </row>
    <row r="3960" spans="1:7" ht="12.75" customHeight="1">
      <c r="A3960" t="s">
        <v>4742</v>
      </c>
      <c r="B3960" t="s">
        <v>1831</v>
      </c>
      <c r="C3960" t="s">
        <v>4743</v>
      </c>
      <c r="D3960">
        <v>1520</v>
      </c>
      <c r="E3960">
        <v>1520</v>
      </c>
      <c r="F3960">
        <v>18240</v>
      </c>
      <c r="G3960">
        <v>12</v>
      </c>
    </row>
    <row r="3961" spans="1:7" ht="12.75" customHeight="1">
      <c r="A3961" t="s">
        <v>8406</v>
      </c>
      <c r="B3961" t="s">
        <v>1831</v>
      </c>
      <c r="C3961" t="s">
        <v>4743</v>
      </c>
      <c r="D3961">
        <v>1520</v>
      </c>
      <c r="E3961">
        <v>1520</v>
      </c>
      <c r="F3961">
        <v>18240</v>
      </c>
      <c r="G3961">
        <v>12</v>
      </c>
    </row>
    <row r="3962" spans="1:7" ht="12.75" customHeight="1">
      <c r="A3962" t="s">
        <v>3916</v>
      </c>
      <c r="B3962" t="s">
        <v>1831</v>
      </c>
      <c r="C3962" t="s">
        <v>3917</v>
      </c>
      <c r="D3962">
        <v>1520</v>
      </c>
      <c r="E3962">
        <v>1520</v>
      </c>
      <c r="F3962">
        <v>18240</v>
      </c>
      <c r="G3962">
        <v>12</v>
      </c>
    </row>
    <row r="3963" spans="1:7" ht="12.75" customHeight="1">
      <c r="A3963" t="s">
        <v>3930</v>
      </c>
      <c r="B3963" t="s">
        <v>1831</v>
      </c>
      <c r="C3963" t="s">
        <v>3917</v>
      </c>
      <c r="D3963">
        <v>1520</v>
      </c>
      <c r="E3963">
        <v>1520</v>
      </c>
      <c r="F3963">
        <v>18240</v>
      </c>
      <c r="G3963">
        <v>12</v>
      </c>
    </row>
    <row r="3964" spans="1:7" ht="12.75" customHeight="1">
      <c r="A3964" t="s">
        <v>15866</v>
      </c>
      <c r="B3964" t="s">
        <v>1831</v>
      </c>
      <c r="C3964" t="s">
        <v>15867</v>
      </c>
      <c r="D3964">
        <v>1520</v>
      </c>
      <c r="E3964">
        <v>1520</v>
      </c>
      <c r="F3964">
        <v>18240</v>
      </c>
      <c r="G3964">
        <v>12</v>
      </c>
    </row>
    <row r="3965" spans="1:7" ht="12.75" customHeight="1">
      <c r="A3965" t="s">
        <v>12346</v>
      </c>
      <c r="B3965" t="s">
        <v>1831</v>
      </c>
      <c r="C3965" t="s">
        <v>12347</v>
      </c>
      <c r="D3965">
        <v>1520</v>
      </c>
      <c r="E3965">
        <v>1520</v>
      </c>
      <c r="F3965">
        <v>12160</v>
      </c>
      <c r="G3965">
        <v>8</v>
      </c>
    </row>
    <row r="3966" spans="1:7" ht="12.75" customHeight="1">
      <c r="A3966" t="s">
        <v>11979</v>
      </c>
      <c r="B3966" t="s">
        <v>1831</v>
      </c>
      <c r="C3966" t="s">
        <v>11980</v>
      </c>
      <c r="D3966">
        <v>1520</v>
      </c>
      <c r="E3966">
        <v>1520</v>
      </c>
      <c r="F3966">
        <v>12160</v>
      </c>
      <c r="G3966">
        <v>8</v>
      </c>
    </row>
    <row r="3967" spans="1:7" ht="12.75" customHeight="1">
      <c r="A3967" t="s">
        <v>12293</v>
      </c>
      <c r="B3967" t="s">
        <v>1831</v>
      </c>
      <c r="C3967" t="s">
        <v>12294</v>
      </c>
      <c r="D3967">
        <v>1520</v>
      </c>
      <c r="E3967">
        <v>1520</v>
      </c>
      <c r="F3967">
        <v>12160</v>
      </c>
      <c r="G3967">
        <v>8</v>
      </c>
    </row>
    <row r="3968" spans="1:7" ht="12.75" customHeight="1">
      <c r="A3968" t="s">
        <v>12213</v>
      </c>
      <c r="B3968" t="s">
        <v>1831</v>
      </c>
      <c r="C3968" t="s">
        <v>12214</v>
      </c>
      <c r="D3968">
        <v>1520</v>
      </c>
      <c r="E3968">
        <v>1520</v>
      </c>
      <c r="F3968">
        <v>12160</v>
      </c>
      <c r="G3968">
        <v>8</v>
      </c>
    </row>
    <row r="3969" spans="1:7" ht="12.75" customHeight="1">
      <c r="A3969" t="s">
        <v>12043</v>
      </c>
      <c r="B3969" t="s">
        <v>1831</v>
      </c>
      <c r="C3969" t="s">
        <v>12044</v>
      </c>
      <c r="D3969">
        <v>1520</v>
      </c>
      <c r="E3969">
        <v>1520</v>
      </c>
      <c r="F3969">
        <v>12160</v>
      </c>
      <c r="G3969">
        <v>8</v>
      </c>
    </row>
    <row r="3970" spans="1:7" ht="12.75" customHeight="1">
      <c r="A3970" t="s">
        <v>14309</v>
      </c>
      <c r="B3970" t="s">
        <v>1831</v>
      </c>
      <c r="C3970" t="s">
        <v>14310</v>
      </c>
      <c r="D3970">
        <v>1520</v>
      </c>
      <c r="E3970">
        <v>1520</v>
      </c>
      <c r="F3970">
        <v>12160</v>
      </c>
      <c r="G3970">
        <v>8</v>
      </c>
    </row>
    <row r="3971" spans="1:7" ht="12.75" customHeight="1">
      <c r="A3971" t="s">
        <v>11981</v>
      </c>
      <c r="B3971" t="s">
        <v>1831</v>
      </c>
      <c r="C3971" t="s">
        <v>11982</v>
      </c>
      <c r="D3971">
        <v>1520</v>
      </c>
      <c r="E3971">
        <v>1520</v>
      </c>
      <c r="F3971">
        <v>12160</v>
      </c>
      <c r="G3971">
        <v>8</v>
      </c>
    </row>
    <row r="3972" spans="1:7" ht="12.75" customHeight="1">
      <c r="A3972" t="s">
        <v>14538</v>
      </c>
      <c r="B3972" t="s">
        <v>1831</v>
      </c>
      <c r="C3972" t="s">
        <v>14539</v>
      </c>
      <c r="D3972">
        <v>1520</v>
      </c>
      <c r="E3972">
        <v>1520</v>
      </c>
      <c r="F3972">
        <v>30400</v>
      </c>
      <c r="G3972">
        <v>20</v>
      </c>
    </row>
    <row r="3973" spans="1:7" ht="12.75" customHeight="1">
      <c r="A3973" t="s">
        <v>14438</v>
      </c>
      <c r="B3973" t="s">
        <v>1831</v>
      </c>
      <c r="C3973" t="s">
        <v>14439</v>
      </c>
      <c r="D3973">
        <v>1520</v>
      </c>
      <c r="E3973">
        <v>1520</v>
      </c>
      <c r="F3973">
        <v>30400</v>
      </c>
      <c r="G3973">
        <v>20</v>
      </c>
    </row>
    <row r="3974" spans="1:7" ht="12.75" customHeight="1">
      <c r="A3974" t="s">
        <v>14853</v>
      </c>
      <c r="B3974" t="s">
        <v>1831</v>
      </c>
      <c r="C3974" t="s">
        <v>14854</v>
      </c>
      <c r="D3974">
        <v>1520</v>
      </c>
      <c r="E3974">
        <v>1520</v>
      </c>
      <c r="F3974">
        <v>30400</v>
      </c>
      <c r="G3974">
        <v>20</v>
      </c>
    </row>
    <row r="3975" spans="1:7" ht="12.75" customHeight="1">
      <c r="A3975" t="s">
        <v>14436</v>
      </c>
      <c r="B3975" t="s">
        <v>1831</v>
      </c>
      <c r="C3975" t="s">
        <v>14437</v>
      </c>
      <c r="D3975">
        <v>1520</v>
      </c>
      <c r="E3975">
        <v>1520</v>
      </c>
      <c r="F3975">
        <v>30400</v>
      </c>
      <c r="G3975">
        <v>20</v>
      </c>
    </row>
    <row r="3976" spans="1:7" ht="12.75" customHeight="1">
      <c r="A3976" t="s">
        <v>12234</v>
      </c>
      <c r="B3976" t="s">
        <v>1831</v>
      </c>
      <c r="C3976" t="s">
        <v>12235</v>
      </c>
      <c r="D3976">
        <v>1520</v>
      </c>
      <c r="E3976">
        <v>1520</v>
      </c>
      <c r="F3976">
        <v>30400</v>
      </c>
      <c r="G3976">
        <v>20</v>
      </c>
    </row>
    <row r="3977" spans="1:7" ht="12.75" customHeight="1">
      <c r="A3977" t="s">
        <v>12195</v>
      </c>
      <c r="B3977" t="s">
        <v>1831</v>
      </c>
      <c r="C3977" t="s">
        <v>12196</v>
      </c>
      <c r="D3977">
        <v>1520</v>
      </c>
      <c r="E3977">
        <v>1520</v>
      </c>
      <c r="F3977">
        <v>18240</v>
      </c>
      <c r="G3977">
        <v>12</v>
      </c>
    </row>
    <row r="3978" spans="1:7" ht="12.75" customHeight="1">
      <c r="A3978" t="s">
        <v>1461</v>
      </c>
      <c r="B3978" t="s">
        <v>1831</v>
      </c>
      <c r="C3978" t="s">
        <v>8895</v>
      </c>
      <c r="D3978">
        <v>1520</v>
      </c>
      <c r="E3978">
        <v>1520</v>
      </c>
      <c r="F3978">
        <v>36480</v>
      </c>
      <c r="G3978">
        <v>24</v>
      </c>
    </row>
    <row r="3979" spans="1:7" ht="12.75" customHeight="1">
      <c r="A3979" t="s">
        <v>10103</v>
      </c>
      <c r="B3979" t="s">
        <v>1831</v>
      </c>
      <c r="C3979" t="s">
        <v>10104</v>
      </c>
      <c r="D3979">
        <v>1520</v>
      </c>
      <c r="E3979">
        <v>1520</v>
      </c>
      <c r="F3979">
        <v>27360</v>
      </c>
      <c r="G3979">
        <v>18</v>
      </c>
    </row>
    <row r="3980" spans="1:7" ht="12.75" customHeight="1">
      <c r="A3980" t="s">
        <v>15521</v>
      </c>
      <c r="B3980" t="s">
        <v>1831</v>
      </c>
      <c r="C3980" t="s">
        <v>15522</v>
      </c>
      <c r="D3980">
        <v>1520</v>
      </c>
      <c r="E3980">
        <v>1520</v>
      </c>
      <c r="F3980">
        <v>36480</v>
      </c>
      <c r="G3980">
        <v>24</v>
      </c>
    </row>
    <row r="3981" spans="1:7" ht="12.75" customHeight="1">
      <c r="A3981" t="s">
        <v>15664</v>
      </c>
      <c r="B3981" t="s">
        <v>1831</v>
      </c>
      <c r="C3981" t="s">
        <v>15665</v>
      </c>
      <c r="D3981">
        <v>1520</v>
      </c>
      <c r="E3981">
        <v>1520</v>
      </c>
      <c r="F3981">
        <v>36480</v>
      </c>
      <c r="G3981">
        <v>24</v>
      </c>
    </row>
    <row r="3982" spans="1:7" ht="12.75" customHeight="1">
      <c r="A3982" t="s">
        <v>10863</v>
      </c>
      <c r="B3982" t="s">
        <v>1831</v>
      </c>
      <c r="C3982" t="s">
        <v>10864</v>
      </c>
      <c r="D3982">
        <v>1400</v>
      </c>
      <c r="E3982">
        <v>1400</v>
      </c>
      <c r="F3982">
        <v>44800</v>
      </c>
      <c r="G3982">
        <v>32</v>
      </c>
    </row>
    <row r="3983" spans="1:7" ht="12.75" customHeight="1">
      <c r="A3983" t="s">
        <v>14760</v>
      </c>
      <c r="B3983" t="s">
        <v>1831</v>
      </c>
      <c r="C3983" t="s">
        <v>14761</v>
      </c>
      <c r="D3983">
        <v>1520</v>
      </c>
      <c r="E3983">
        <v>1520</v>
      </c>
      <c r="F3983">
        <v>18240</v>
      </c>
      <c r="G3983">
        <v>12</v>
      </c>
    </row>
    <row r="3984" spans="1:7" ht="12.75" customHeight="1">
      <c r="A3984" t="s">
        <v>14762</v>
      </c>
      <c r="B3984" t="s">
        <v>1831</v>
      </c>
      <c r="C3984" t="s">
        <v>14763</v>
      </c>
      <c r="D3984">
        <v>1520</v>
      </c>
      <c r="E3984">
        <v>1520</v>
      </c>
      <c r="F3984">
        <v>18240</v>
      </c>
      <c r="G3984">
        <v>12</v>
      </c>
    </row>
    <row r="3985" spans="1:7" ht="12.75" customHeight="1">
      <c r="A3985" t="s">
        <v>16171</v>
      </c>
      <c r="B3985" t="s">
        <v>1831</v>
      </c>
      <c r="C3985" t="s">
        <v>16172</v>
      </c>
      <c r="D3985">
        <v>1520</v>
      </c>
      <c r="E3985">
        <v>1520</v>
      </c>
      <c r="F3985">
        <v>18240</v>
      </c>
      <c r="G3985">
        <v>12</v>
      </c>
    </row>
    <row r="3986" spans="1:7" ht="12.75" customHeight="1">
      <c r="A3986" t="s">
        <v>8018</v>
      </c>
      <c r="B3986" t="s">
        <v>1831</v>
      </c>
      <c r="C3986" t="s">
        <v>8019</v>
      </c>
      <c r="D3986">
        <v>1400</v>
      </c>
      <c r="E3986">
        <v>1400</v>
      </c>
      <c r="F3986">
        <v>49000</v>
      </c>
      <c r="G3986">
        <v>35</v>
      </c>
    </row>
    <row r="3987" spans="1:7" ht="12.75" customHeight="1">
      <c r="A3987" t="s">
        <v>7961</v>
      </c>
      <c r="B3987" t="s">
        <v>1831</v>
      </c>
      <c r="C3987" t="s">
        <v>7962</v>
      </c>
      <c r="D3987">
        <v>1400</v>
      </c>
      <c r="E3987">
        <v>1400</v>
      </c>
      <c r="F3987">
        <v>33600</v>
      </c>
      <c r="G3987">
        <v>24</v>
      </c>
    </row>
    <row r="3988" spans="1:7" ht="12.75" customHeight="1">
      <c r="A3988" t="s">
        <v>9053</v>
      </c>
      <c r="B3988" t="s">
        <v>1831</v>
      </c>
      <c r="C3988" t="s">
        <v>9054</v>
      </c>
      <c r="D3988">
        <v>1400</v>
      </c>
      <c r="E3988">
        <v>1400</v>
      </c>
      <c r="F3988">
        <v>16800</v>
      </c>
      <c r="G3988">
        <v>12</v>
      </c>
    </row>
    <row r="3989" spans="1:7" ht="12.75" customHeight="1">
      <c r="A3989" t="s">
        <v>7958</v>
      </c>
      <c r="B3989" t="s">
        <v>1831</v>
      </c>
      <c r="C3989" t="s">
        <v>7959</v>
      </c>
      <c r="D3989">
        <v>1400</v>
      </c>
      <c r="E3989">
        <v>1400</v>
      </c>
      <c r="F3989">
        <v>32200</v>
      </c>
      <c r="G3989">
        <v>23</v>
      </c>
    </row>
    <row r="3990" spans="1:7" ht="12.75" customHeight="1">
      <c r="A3990" t="s">
        <v>6412</v>
      </c>
      <c r="B3990" t="s">
        <v>1831</v>
      </c>
      <c r="C3990" t="s">
        <v>6413</v>
      </c>
      <c r="D3990">
        <v>1520</v>
      </c>
      <c r="E3990">
        <v>1520</v>
      </c>
      <c r="F3990">
        <v>15200</v>
      </c>
      <c r="G3990">
        <v>10</v>
      </c>
    </row>
    <row r="3991" spans="1:7" ht="12.75" customHeight="1">
      <c r="A3991" t="s">
        <v>6645</v>
      </c>
      <c r="B3991" t="s">
        <v>1831</v>
      </c>
      <c r="C3991" t="s">
        <v>6413</v>
      </c>
      <c r="D3991">
        <v>1520</v>
      </c>
      <c r="E3991">
        <v>1520</v>
      </c>
      <c r="F3991">
        <v>15200</v>
      </c>
      <c r="G3991">
        <v>10</v>
      </c>
    </row>
    <row r="3992" spans="1:7" ht="12.75" customHeight="1">
      <c r="A3992" t="s">
        <v>6628</v>
      </c>
      <c r="B3992" t="s">
        <v>1831</v>
      </c>
      <c r="C3992" t="s">
        <v>6629</v>
      </c>
      <c r="D3992">
        <v>1520</v>
      </c>
      <c r="E3992">
        <v>1520</v>
      </c>
      <c r="F3992">
        <v>15200</v>
      </c>
      <c r="G3992">
        <v>10</v>
      </c>
    </row>
    <row r="3993" spans="1:7" ht="12.75" customHeight="1">
      <c r="A3993" t="s">
        <v>11257</v>
      </c>
      <c r="B3993" t="s">
        <v>1831</v>
      </c>
      <c r="C3993" t="s">
        <v>11258</v>
      </c>
      <c r="D3993">
        <v>1520</v>
      </c>
      <c r="E3993">
        <v>1520</v>
      </c>
      <c r="F3993">
        <v>18240</v>
      </c>
      <c r="G3993">
        <v>12</v>
      </c>
    </row>
    <row r="3994" spans="1:7" ht="12.75" customHeight="1">
      <c r="A3994" t="s">
        <v>11747</v>
      </c>
      <c r="B3994" t="s">
        <v>1831</v>
      </c>
      <c r="C3994" t="s">
        <v>11748</v>
      </c>
      <c r="D3994">
        <v>1520</v>
      </c>
      <c r="E3994">
        <v>1520</v>
      </c>
      <c r="F3994">
        <v>18240</v>
      </c>
      <c r="G3994">
        <v>12</v>
      </c>
    </row>
    <row r="3995" spans="1:7" ht="12.75" customHeight="1">
      <c r="A3995" t="s">
        <v>7530</v>
      </c>
      <c r="B3995" t="s">
        <v>1831</v>
      </c>
      <c r="C3995" t="s">
        <v>7531</v>
      </c>
      <c r="D3995">
        <v>1400</v>
      </c>
      <c r="E3995">
        <v>1400</v>
      </c>
      <c r="F3995">
        <v>16800</v>
      </c>
      <c r="G3995">
        <v>12</v>
      </c>
    </row>
    <row r="3996" spans="1:7" ht="12.75" customHeight="1">
      <c r="A3996" t="s">
        <v>9464</v>
      </c>
      <c r="B3996" t="s">
        <v>1831</v>
      </c>
      <c r="C3996" t="s">
        <v>9465</v>
      </c>
      <c r="D3996">
        <v>2000</v>
      </c>
      <c r="E3996">
        <v>2000</v>
      </c>
      <c r="F3996">
        <v>8000</v>
      </c>
      <c r="G3996">
        <v>4</v>
      </c>
    </row>
    <row r="3997" spans="1:7" ht="12.75" customHeight="1">
      <c r="A3997" t="s">
        <v>14325</v>
      </c>
      <c r="B3997" t="s">
        <v>1831</v>
      </c>
      <c r="C3997" t="s">
        <v>14326</v>
      </c>
      <c r="D3997">
        <v>1520</v>
      </c>
      <c r="E3997">
        <v>1520</v>
      </c>
      <c r="F3997">
        <v>18240</v>
      </c>
      <c r="G3997">
        <v>12</v>
      </c>
    </row>
    <row r="3998" spans="1:7" ht="12.75" customHeight="1">
      <c r="A3998" t="s">
        <v>14323</v>
      </c>
      <c r="B3998" t="s">
        <v>1831</v>
      </c>
      <c r="C3998" t="s">
        <v>14324</v>
      </c>
      <c r="D3998">
        <v>1520</v>
      </c>
      <c r="E3998">
        <v>1520</v>
      </c>
      <c r="F3998">
        <v>18240</v>
      </c>
      <c r="G3998">
        <v>12</v>
      </c>
    </row>
    <row r="3999" spans="1:7" ht="12.75" customHeight="1">
      <c r="A3999" t="s">
        <v>12813</v>
      </c>
      <c r="B3999" t="s">
        <v>1831</v>
      </c>
      <c r="C3999" t="s">
        <v>12814</v>
      </c>
      <c r="D3999">
        <v>1520</v>
      </c>
      <c r="E3999">
        <v>1520</v>
      </c>
      <c r="F3999">
        <v>18240</v>
      </c>
      <c r="G3999">
        <v>12</v>
      </c>
    </row>
    <row r="4000" spans="1:7" ht="12.75" customHeight="1">
      <c r="A4000" t="s">
        <v>16230</v>
      </c>
      <c r="B4000" t="s">
        <v>1831</v>
      </c>
      <c r="C4000" t="s">
        <v>16231</v>
      </c>
      <c r="D4000">
        <v>1520</v>
      </c>
      <c r="E4000">
        <v>1520</v>
      </c>
      <c r="F4000">
        <v>30400</v>
      </c>
      <c r="G4000">
        <v>20</v>
      </c>
    </row>
    <row r="4001" spans="1:7" ht="12.75" customHeight="1">
      <c r="A4001" t="s">
        <v>16302</v>
      </c>
      <c r="B4001" t="s">
        <v>1831</v>
      </c>
      <c r="C4001" t="s">
        <v>16303</v>
      </c>
      <c r="D4001">
        <v>1520</v>
      </c>
      <c r="E4001">
        <v>1520</v>
      </c>
      <c r="F4001">
        <v>30400</v>
      </c>
      <c r="G4001">
        <v>20</v>
      </c>
    </row>
    <row r="4002" spans="1:7" ht="12.75" customHeight="1">
      <c r="A4002" t="s">
        <v>16226</v>
      </c>
      <c r="B4002" t="s">
        <v>1831</v>
      </c>
      <c r="C4002" t="s">
        <v>16227</v>
      </c>
      <c r="D4002">
        <v>1520</v>
      </c>
      <c r="E4002">
        <v>1520</v>
      </c>
      <c r="F4002">
        <v>30400</v>
      </c>
      <c r="G4002">
        <v>20</v>
      </c>
    </row>
    <row r="4003" spans="1:7" ht="12.75" customHeight="1">
      <c r="A4003" t="s">
        <v>16260</v>
      </c>
      <c r="B4003" t="s">
        <v>1831</v>
      </c>
      <c r="C4003" t="s">
        <v>16261</v>
      </c>
      <c r="D4003">
        <v>1520</v>
      </c>
      <c r="E4003">
        <v>1520</v>
      </c>
      <c r="F4003">
        <v>30400</v>
      </c>
      <c r="G4003">
        <v>20</v>
      </c>
    </row>
    <row r="4004" spans="1:7" ht="12.75" customHeight="1">
      <c r="A4004" t="s">
        <v>16300</v>
      </c>
      <c r="B4004" t="s">
        <v>1831</v>
      </c>
      <c r="C4004" t="s">
        <v>16301</v>
      </c>
      <c r="D4004">
        <v>1520</v>
      </c>
      <c r="E4004">
        <v>1520</v>
      </c>
      <c r="F4004">
        <v>30400</v>
      </c>
      <c r="G4004">
        <v>20</v>
      </c>
    </row>
    <row r="4005" spans="1:7" ht="12.75" customHeight="1">
      <c r="A4005" t="s">
        <v>16220</v>
      </c>
      <c r="B4005" t="s">
        <v>1831</v>
      </c>
      <c r="C4005" t="s">
        <v>16221</v>
      </c>
      <c r="D4005">
        <v>1520</v>
      </c>
      <c r="E4005">
        <v>1520</v>
      </c>
      <c r="F4005">
        <v>30400</v>
      </c>
      <c r="G4005">
        <v>20</v>
      </c>
    </row>
    <row r="4006" spans="1:7" ht="12.75" customHeight="1">
      <c r="A4006" t="s">
        <v>16258</v>
      </c>
      <c r="B4006" t="s">
        <v>1831</v>
      </c>
      <c r="C4006" t="s">
        <v>16259</v>
      </c>
      <c r="D4006">
        <v>1520</v>
      </c>
      <c r="E4006">
        <v>1520</v>
      </c>
      <c r="F4006">
        <v>30400</v>
      </c>
      <c r="G4006">
        <v>20</v>
      </c>
    </row>
    <row r="4007" spans="1:7" ht="12.75" customHeight="1">
      <c r="A4007" t="s">
        <v>16298</v>
      </c>
      <c r="B4007" t="s">
        <v>1831</v>
      </c>
      <c r="C4007" t="s">
        <v>16299</v>
      </c>
      <c r="D4007">
        <v>1520</v>
      </c>
      <c r="E4007">
        <v>1520</v>
      </c>
      <c r="F4007">
        <v>30400</v>
      </c>
      <c r="G4007">
        <v>20</v>
      </c>
    </row>
    <row r="4008" spans="1:7" ht="12.75" customHeight="1">
      <c r="A4008" t="s">
        <v>8478</v>
      </c>
      <c r="B4008" t="s">
        <v>1831</v>
      </c>
      <c r="C4008" t="s">
        <v>8479</v>
      </c>
      <c r="D4008">
        <v>1520</v>
      </c>
      <c r="E4008">
        <v>1520</v>
      </c>
      <c r="F4008">
        <v>18240</v>
      </c>
      <c r="G4008">
        <v>12</v>
      </c>
    </row>
    <row r="4009" spans="1:7" ht="12.75" customHeight="1">
      <c r="A4009" t="s">
        <v>15868</v>
      </c>
      <c r="B4009" t="s">
        <v>1831</v>
      </c>
      <c r="C4009" t="s">
        <v>15869</v>
      </c>
      <c r="D4009">
        <v>1520</v>
      </c>
      <c r="E4009">
        <v>1520</v>
      </c>
      <c r="F4009">
        <v>18240</v>
      </c>
      <c r="G4009">
        <v>12</v>
      </c>
    </row>
    <row r="4010" spans="1:7" ht="12.75" customHeight="1">
      <c r="A4010" t="s">
        <v>3947</v>
      </c>
      <c r="B4010" t="s">
        <v>1831</v>
      </c>
      <c r="C4010" t="s">
        <v>3948</v>
      </c>
      <c r="D4010">
        <v>1520</v>
      </c>
      <c r="E4010">
        <v>1520</v>
      </c>
      <c r="F4010">
        <v>30400</v>
      </c>
      <c r="G4010">
        <v>20</v>
      </c>
    </row>
    <row r="4011" spans="1:7" ht="12.75" customHeight="1">
      <c r="A4011" t="s">
        <v>3951</v>
      </c>
      <c r="B4011" t="s">
        <v>1831</v>
      </c>
      <c r="C4011" t="s">
        <v>3952</v>
      </c>
      <c r="D4011">
        <v>1520</v>
      </c>
      <c r="E4011">
        <v>1520</v>
      </c>
      <c r="F4011">
        <v>30400</v>
      </c>
      <c r="G4011">
        <v>20</v>
      </c>
    </row>
    <row r="4012" spans="1:7" ht="12.75" customHeight="1">
      <c r="A4012" t="s">
        <v>4471</v>
      </c>
      <c r="B4012" t="s">
        <v>1831</v>
      </c>
      <c r="C4012" t="s">
        <v>4472</v>
      </c>
      <c r="D4012">
        <v>1400</v>
      </c>
      <c r="E4012">
        <v>2800</v>
      </c>
      <c r="F4012">
        <v>22400</v>
      </c>
      <c r="G4012">
        <v>16</v>
      </c>
    </row>
    <row r="4013" spans="1:7" ht="12.75" customHeight="1">
      <c r="A4013" t="s">
        <v>4485</v>
      </c>
      <c r="B4013" t="s">
        <v>1831</v>
      </c>
      <c r="C4013" t="s">
        <v>4486</v>
      </c>
      <c r="D4013">
        <v>1520</v>
      </c>
      <c r="E4013">
        <v>1520</v>
      </c>
      <c r="F4013">
        <v>30400</v>
      </c>
      <c r="G4013">
        <v>20</v>
      </c>
    </row>
    <row r="4014" spans="1:7" ht="12.75" customHeight="1">
      <c r="A4014" t="s">
        <v>10078</v>
      </c>
      <c r="B4014" t="s">
        <v>1831</v>
      </c>
      <c r="C4014" t="s">
        <v>10079</v>
      </c>
      <c r="D4014">
        <v>1400</v>
      </c>
      <c r="E4014">
        <v>1400</v>
      </c>
      <c r="F4014">
        <v>19600</v>
      </c>
      <c r="G4014">
        <v>14</v>
      </c>
    </row>
    <row r="4015" spans="1:7" ht="12.75" customHeight="1">
      <c r="A4015" t="s">
        <v>3953</v>
      </c>
      <c r="B4015" t="s">
        <v>1831</v>
      </c>
      <c r="C4015" t="s">
        <v>3954</v>
      </c>
      <c r="D4015">
        <v>1520</v>
      </c>
      <c r="E4015">
        <v>1520</v>
      </c>
      <c r="F4015">
        <v>30400</v>
      </c>
      <c r="G4015">
        <v>20</v>
      </c>
    </row>
    <row r="4016" spans="1:7" ht="12.75" customHeight="1">
      <c r="A4016" t="s">
        <v>16760</v>
      </c>
      <c r="B4016" t="s">
        <v>1831</v>
      </c>
      <c r="C4016" t="s">
        <v>16761</v>
      </c>
      <c r="D4016">
        <v>1520</v>
      </c>
      <c r="E4016">
        <v>9120</v>
      </c>
      <c r="F4016">
        <v>36480</v>
      </c>
      <c r="G4016">
        <v>24</v>
      </c>
    </row>
    <row r="4017" spans="1:7" ht="12.75" customHeight="1">
      <c r="A4017" t="s">
        <v>16199</v>
      </c>
      <c r="B4017" t="s">
        <v>1831</v>
      </c>
      <c r="C4017" t="s">
        <v>16200</v>
      </c>
      <c r="D4017">
        <v>1520</v>
      </c>
      <c r="E4017">
        <v>1520</v>
      </c>
      <c r="F4017">
        <v>45600</v>
      </c>
      <c r="G4017">
        <v>30</v>
      </c>
    </row>
    <row r="4018" spans="1:7" ht="12.75" customHeight="1">
      <c r="A4018" t="s">
        <v>4610</v>
      </c>
      <c r="B4018" t="s">
        <v>1831</v>
      </c>
      <c r="C4018" t="s">
        <v>4611</v>
      </c>
      <c r="D4018">
        <v>1520</v>
      </c>
      <c r="E4018">
        <v>1520</v>
      </c>
      <c r="F4018">
        <v>12160</v>
      </c>
      <c r="G4018">
        <v>8</v>
      </c>
    </row>
    <row r="4019" spans="1:7" ht="12.75" customHeight="1">
      <c r="A4019" t="s">
        <v>4616</v>
      </c>
      <c r="B4019" t="s">
        <v>1831</v>
      </c>
      <c r="C4019" t="s">
        <v>4617</v>
      </c>
      <c r="D4019">
        <v>1520</v>
      </c>
      <c r="E4019">
        <v>1520</v>
      </c>
      <c r="F4019">
        <v>12160</v>
      </c>
      <c r="G4019">
        <v>8</v>
      </c>
    </row>
    <row r="4020" spans="1:7" ht="12.75" customHeight="1">
      <c r="A4020" t="s">
        <v>4669</v>
      </c>
      <c r="B4020" t="s">
        <v>1831</v>
      </c>
      <c r="C4020" t="s">
        <v>4670</v>
      </c>
      <c r="D4020">
        <v>1520</v>
      </c>
      <c r="E4020">
        <v>1520</v>
      </c>
      <c r="F4020">
        <v>12160</v>
      </c>
      <c r="G4020">
        <v>8</v>
      </c>
    </row>
    <row r="4021" spans="1:7" ht="12.75" customHeight="1">
      <c r="A4021" t="s">
        <v>15232</v>
      </c>
      <c r="B4021" t="s">
        <v>1831</v>
      </c>
      <c r="C4021" t="s">
        <v>15233</v>
      </c>
      <c r="D4021">
        <v>1520</v>
      </c>
      <c r="E4021">
        <v>1520</v>
      </c>
      <c r="F4021">
        <v>18240</v>
      </c>
      <c r="G4021">
        <v>12</v>
      </c>
    </row>
    <row r="4022" spans="1:7" ht="12.75" customHeight="1">
      <c r="A4022" t="s">
        <v>15236</v>
      </c>
      <c r="B4022" t="s">
        <v>1831</v>
      </c>
      <c r="C4022" t="s">
        <v>15237</v>
      </c>
      <c r="D4022">
        <v>1520</v>
      </c>
      <c r="E4022">
        <v>1520</v>
      </c>
      <c r="F4022">
        <v>18240</v>
      </c>
      <c r="G4022">
        <v>12</v>
      </c>
    </row>
    <row r="4023" spans="1:7" ht="12.75" customHeight="1">
      <c r="A4023" t="s">
        <v>11494</v>
      </c>
      <c r="B4023" t="s">
        <v>1831</v>
      </c>
      <c r="C4023" t="s">
        <v>11495</v>
      </c>
      <c r="D4023">
        <v>1520</v>
      </c>
      <c r="E4023">
        <v>1520</v>
      </c>
      <c r="F4023">
        <v>18240</v>
      </c>
      <c r="G4023">
        <v>12</v>
      </c>
    </row>
    <row r="4024" spans="1:7" ht="12.75" customHeight="1">
      <c r="A4024" t="s">
        <v>16842</v>
      </c>
      <c r="B4024" t="s">
        <v>1831</v>
      </c>
      <c r="C4024" t="s">
        <v>16843</v>
      </c>
      <c r="D4024">
        <v>1520</v>
      </c>
      <c r="E4024">
        <v>1520</v>
      </c>
      <c r="F4024">
        <v>24320</v>
      </c>
      <c r="G4024">
        <v>16</v>
      </c>
    </row>
    <row r="4025" spans="1:7" ht="12.75" customHeight="1">
      <c r="A4025" t="s">
        <v>4204</v>
      </c>
      <c r="B4025" t="s">
        <v>1831</v>
      </c>
      <c r="C4025" t="s">
        <v>4205</v>
      </c>
      <c r="D4025">
        <v>1520</v>
      </c>
      <c r="E4025">
        <v>1520</v>
      </c>
      <c r="F4025">
        <v>18240</v>
      </c>
      <c r="G4025">
        <v>12</v>
      </c>
    </row>
    <row r="4026" spans="1:7" ht="12.75" customHeight="1">
      <c r="A4026" t="s">
        <v>10717</v>
      </c>
      <c r="B4026" t="s">
        <v>1831</v>
      </c>
      <c r="C4026" t="s">
        <v>10718</v>
      </c>
      <c r="D4026">
        <v>728</v>
      </c>
      <c r="E4026">
        <v>11648</v>
      </c>
      <c r="F4026">
        <v>11648</v>
      </c>
      <c r="G4026">
        <v>16</v>
      </c>
    </row>
    <row r="4027" spans="1:7" ht="12.75" customHeight="1">
      <c r="A4027" t="s">
        <v>6281</v>
      </c>
      <c r="B4027" t="s">
        <v>1831</v>
      </c>
      <c r="C4027" t="s">
        <v>6282</v>
      </c>
      <c r="D4027">
        <v>1520</v>
      </c>
      <c r="E4027">
        <v>1520</v>
      </c>
      <c r="F4027">
        <v>24320</v>
      </c>
      <c r="G4027">
        <v>16</v>
      </c>
    </row>
    <row r="4028" spans="1:7" ht="12.75" customHeight="1">
      <c r="A4028" t="s">
        <v>13491</v>
      </c>
      <c r="B4028" t="s">
        <v>1831</v>
      </c>
      <c r="C4028" t="s">
        <v>13492</v>
      </c>
      <c r="D4028">
        <v>1520</v>
      </c>
      <c r="E4028">
        <v>1520</v>
      </c>
      <c r="F4028">
        <v>18240</v>
      </c>
      <c r="G4028">
        <v>12</v>
      </c>
    </row>
    <row r="4029" spans="1:7" ht="12.75" customHeight="1">
      <c r="A4029" t="s">
        <v>7548</v>
      </c>
      <c r="B4029" t="s">
        <v>1831</v>
      </c>
      <c r="C4029" t="s">
        <v>7549</v>
      </c>
      <c r="D4029">
        <v>1300</v>
      </c>
      <c r="E4029">
        <v>1300</v>
      </c>
      <c r="F4029">
        <v>26000</v>
      </c>
      <c r="G4029">
        <v>20</v>
      </c>
    </row>
    <row r="4030" spans="1:7" ht="12.75" customHeight="1">
      <c r="A4030" t="s">
        <v>7556</v>
      </c>
      <c r="B4030" t="s">
        <v>1831</v>
      </c>
      <c r="C4030" t="s">
        <v>7557</v>
      </c>
      <c r="D4030">
        <v>1300</v>
      </c>
      <c r="E4030">
        <v>1300</v>
      </c>
      <c r="F4030">
        <v>26000</v>
      </c>
      <c r="G4030">
        <v>20</v>
      </c>
    </row>
    <row r="4031" spans="1:7" ht="12.75" customHeight="1">
      <c r="A4031" t="s">
        <v>13516</v>
      </c>
      <c r="B4031" t="s">
        <v>1831</v>
      </c>
      <c r="C4031" t="s">
        <v>13517</v>
      </c>
      <c r="D4031">
        <v>1520</v>
      </c>
      <c r="E4031">
        <v>1520</v>
      </c>
      <c r="F4031">
        <v>22800</v>
      </c>
      <c r="G4031">
        <v>15</v>
      </c>
    </row>
    <row r="4032" spans="1:7" ht="12.75" customHeight="1">
      <c r="A4032" t="s">
        <v>13518</v>
      </c>
      <c r="B4032" t="s">
        <v>1831</v>
      </c>
      <c r="C4032" t="s">
        <v>13519</v>
      </c>
      <c r="D4032">
        <v>1520</v>
      </c>
      <c r="E4032">
        <v>1520</v>
      </c>
      <c r="F4032">
        <v>22800</v>
      </c>
      <c r="G4032">
        <v>15</v>
      </c>
    </row>
    <row r="4033" spans="1:7" ht="12.75" customHeight="1">
      <c r="A4033" t="s">
        <v>7680</v>
      </c>
      <c r="B4033" t="s">
        <v>1831</v>
      </c>
      <c r="C4033" t="s">
        <v>7681</v>
      </c>
      <c r="D4033">
        <v>1400</v>
      </c>
      <c r="E4033">
        <v>1400</v>
      </c>
      <c r="F4033">
        <v>19600</v>
      </c>
      <c r="G4033">
        <v>14</v>
      </c>
    </row>
    <row r="4034" spans="1:7" ht="12.75" customHeight="1">
      <c r="A4034" t="s">
        <v>7678</v>
      </c>
      <c r="B4034" t="s">
        <v>1831</v>
      </c>
      <c r="C4034" t="s">
        <v>7679</v>
      </c>
      <c r="D4034">
        <v>1400</v>
      </c>
      <c r="E4034">
        <v>1400</v>
      </c>
      <c r="F4034">
        <v>19600</v>
      </c>
      <c r="G4034">
        <v>14</v>
      </c>
    </row>
    <row r="4035" spans="1:7" ht="12.75" customHeight="1">
      <c r="A4035" t="s">
        <v>7676</v>
      </c>
      <c r="B4035" t="s">
        <v>1831</v>
      </c>
      <c r="C4035" t="s">
        <v>7677</v>
      </c>
      <c r="D4035">
        <v>1400</v>
      </c>
      <c r="E4035">
        <v>1400</v>
      </c>
      <c r="F4035">
        <v>19600</v>
      </c>
      <c r="G4035">
        <v>14</v>
      </c>
    </row>
    <row r="4036" spans="1:7" ht="12.75" customHeight="1">
      <c r="A4036" t="s">
        <v>12530</v>
      </c>
      <c r="B4036" t="s">
        <v>1831</v>
      </c>
      <c r="C4036" t="s">
        <v>12531</v>
      </c>
      <c r="D4036">
        <v>1520</v>
      </c>
      <c r="E4036">
        <v>1520</v>
      </c>
      <c r="F4036">
        <v>15200</v>
      </c>
      <c r="G4036">
        <v>10</v>
      </c>
    </row>
    <row r="4037" spans="1:7" ht="12.75" customHeight="1">
      <c r="A4037" t="s">
        <v>11015</v>
      </c>
      <c r="B4037" t="s">
        <v>1831</v>
      </c>
      <c r="C4037" t="s">
        <v>11016</v>
      </c>
      <c r="D4037">
        <v>1200</v>
      </c>
      <c r="E4037">
        <v>1200</v>
      </c>
      <c r="F4037">
        <v>12000</v>
      </c>
      <c r="G4037">
        <v>10</v>
      </c>
    </row>
    <row r="4038" spans="1:7" ht="12.75" customHeight="1">
      <c r="A4038" t="s">
        <v>9706</v>
      </c>
      <c r="B4038" t="s">
        <v>1831</v>
      </c>
      <c r="C4038" t="s">
        <v>9707</v>
      </c>
      <c r="D4038">
        <v>1520</v>
      </c>
      <c r="E4038">
        <v>22800</v>
      </c>
      <c r="F4038">
        <v>45600</v>
      </c>
      <c r="G4038">
        <v>30</v>
      </c>
    </row>
    <row r="4039" spans="1:7" ht="12.75" customHeight="1">
      <c r="A4039" t="s">
        <v>13940</v>
      </c>
      <c r="B4039" t="s">
        <v>1831</v>
      </c>
      <c r="C4039" t="s">
        <v>13941</v>
      </c>
      <c r="D4039">
        <v>1520</v>
      </c>
      <c r="E4039">
        <v>1520</v>
      </c>
      <c r="F4039">
        <v>18240</v>
      </c>
      <c r="G4039">
        <v>12</v>
      </c>
    </row>
    <row r="4040" spans="1:7" ht="12.75" customHeight="1">
      <c r="A4040" t="s">
        <v>15240</v>
      </c>
      <c r="B4040" t="s">
        <v>1831</v>
      </c>
      <c r="C4040" t="s">
        <v>15241</v>
      </c>
      <c r="D4040">
        <v>1520</v>
      </c>
      <c r="E4040">
        <v>1520</v>
      </c>
      <c r="F4040">
        <v>15200</v>
      </c>
      <c r="G4040">
        <v>10</v>
      </c>
    </row>
    <row r="4041" spans="1:7" ht="12.75" customHeight="1">
      <c r="A4041" t="s">
        <v>15242</v>
      </c>
      <c r="B4041" t="s">
        <v>1831</v>
      </c>
      <c r="C4041" t="s">
        <v>15243</v>
      </c>
      <c r="D4041">
        <v>1520</v>
      </c>
      <c r="E4041">
        <v>1520</v>
      </c>
      <c r="F4041">
        <v>15200</v>
      </c>
      <c r="G4041">
        <v>10</v>
      </c>
    </row>
    <row r="4042" spans="1:7" ht="12.75" customHeight="1">
      <c r="A4042" t="s">
        <v>14723</v>
      </c>
      <c r="B4042" t="s">
        <v>1831</v>
      </c>
      <c r="C4042" t="s">
        <v>14724</v>
      </c>
      <c r="D4042">
        <v>1520</v>
      </c>
      <c r="E4042">
        <v>1520</v>
      </c>
      <c r="F4042">
        <v>30400</v>
      </c>
      <c r="G4042">
        <v>20</v>
      </c>
    </row>
    <row r="4043" spans="1:7" ht="12.75" customHeight="1">
      <c r="A4043" t="s">
        <v>9810</v>
      </c>
      <c r="B4043" t="s">
        <v>1831</v>
      </c>
      <c r="C4043" t="s">
        <v>9811</v>
      </c>
      <c r="D4043">
        <v>1520</v>
      </c>
      <c r="E4043">
        <v>1520</v>
      </c>
      <c r="F4043">
        <v>36480</v>
      </c>
      <c r="G4043">
        <v>24</v>
      </c>
    </row>
    <row r="4044" spans="1:7" ht="12.75" customHeight="1">
      <c r="A4044" t="s">
        <v>14685</v>
      </c>
      <c r="B4044" t="s">
        <v>1831</v>
      </c>
      <c r="C4044" t="s">
        <v>14686</v>
      </c>
      <c r="D4044">
        <v>1520</v>
      </c>
      <c r="E4044">
        <v>1520</v>
      </c>
      <c r="F4044">
        <v>36480</v>
      </c>
      <c r="G4044">
        <v>24</v>
      </c>
    </row>
    <row r="4045" spans="1:7" ht="12.75" customHeight="1">
      <c r="A4045" t="s">
        <v>13950</v>
      </c>
      <c r="B4045" t="s">
        <v>1831</v>
      </c>
      <c r="C4045" t="s">
        <v>13951</v>
      </c>
      <c r="D4045">
        <v>1520</v>
      </c>
      <c r="E4045">
        <v>1520</v>
      </c>
      <c r="F4045">
        <v>18240</v>
      </c>
      <c r="G4045">
        <v>12</v>
      </c>
    </row>
    <row r="4046" spans="1:7" ht="12.75" customHeight="1">
      <c r="A4046" t="s">
        <v>14693</v>
      </c>
      <c r="B4046" t="s">
        <v>1831</v>
      </c>
      <c r="C4046" t="s">
        <v>14694</v>
      </c>
      <c r="D4046">
        <v>1520</v>
      </c>
      <c r="E4046">
        <v>1520</v>
      </c>
      <c r="F4046">
        <v>24320</v>
      </c>
      <c r="G4046">
        <v>16</v>
      </c>
    </row>
    <row r="4047" spans="1:7" ht="12.75" customHeight="1">
      <c r="A4047" t="s">
        <v>9776</v>
      </c>
      <c r="B4047" t="s">
        <v>1831</v>
      </c>
      <c r="C4047" t="s">
        <v>9777</v>
      </c>
      <c r="D4047">
        <v>1520</v>
      </c>
      <c r="E4047">
        <v>22800</v>
      </c>
      <c r="F4047">
        <v>45600</v>
      </c>
      <c r="G4047">
        <v>30</v>
      </c>
    </row>
    <row r="4048" spans="1:7" ht="12.75" customHeight="1">
      <c r="A4048" t="s">
        <v>19920</v>
      </c>
      <c r="B4048" t="s">
        <v>1831</v>
      </c>
      <c r="C4048" t="s">
        <v>19921</v>
      </c>
      <c r="D4048">
        <v>1520</v>
      </c>
      <c r="E4048">
        <v>1520</v>
      </c>
      <c r="F4048">
        <v>9120</v>
      </c>
      <c r="G4048">
        <v>6</v>
      </c>
    </row>
    <row r="4049" spans="1:7" ht="12.75" customHeight="1">
      <c r="A4049" t="s">
        <v>9969</v>
      </c>
      <c r="B4049" t="s">
        <v>1831</v>
      </c>
      <c r="C4049" t="s">
        <v>9970</v>
      </c>
      <c r="D4049">
        <v>0</v>
      </c>
      <c r="E4049">
        <v>0</v>
      </c>
      <c r="F4049">
        <v>0</v>
      </c>
      <c r="G4049">
        <v>12</v>
      </c>
    </row>
    <row r="4050" spans="1:7" ht="12.75" customHeight="1">
      <c r="A4050" t="s">
        <v>1371</v>
      </c>
      <c r="B4050" t="s">
        <v>1831</v>
      </c>
      <c r="C4050" t="s">
        <v>6650</v>
      </c>
      <c r="D4050">
        <v>1100</v>
      </c>
      <c r="E4050">
        <v>1100</v>
      </c>
      <c r="F4050">
        <v>19800</v>
      </c>
      <c r="G4050">
        <v>18</v>
      </c>
    </row>
    <row r="4051" spans="1:7" ht="12.75" customHeight="1">
      <c r="A4051" t="s">
        <v>1391</v>
      </c>
      <c r="B4051" t="s">
        <v>1831</v>
      </c>
      <c r="C4051" t="s">
        <v>6765</v>
      </c>
      <c r="D4051">
        <v>1520</v>
      </c>
      <c r="E4051">
        <v>1520</v>
      </c>
      <c r="F4051">
        <v>27360</v>
      </c>
      <c r="G4051">
        <v>18</v>
      </c>
    </row>
    <row r="4052" spans="1:7" ht="12.75" customHeight="1">
      <c r="A4052" t="s">
        <v>5016</v>
      </c>
      <c r="B4052" t="s">
        <v>1831</v>
      </c>
      <c r="C4052" t="s">
        <v>5017</v>
      </c>
      <c r="D4052">
        <v>1100</v>
      </c>
      <c r="E4052">
        <v>1100</v>
      </c>
      <c r="F4052">
        <v>13200</v>
      </c>
      <c r="G4052">
        <v>12</v>
      </c>
    </row>
    <row r="4053" spans="1:7" ht="12.75" customHeight="1">
      <c r="A4053" t="s">
        <v>10543</v>
      </c>
      <c r="B4053" t="s">
        <v>1831</v>
      </c>
      <c r="C4053" t="s">
        <v>10544</v>
      </c>
      <c r="D4053">
        <v>1520</v>
      </c>
      <c r="E4053">
        <v>1520</v>
      </c>
      <c r="F4053">
        <v>18240</v>
      </c>
      <c r="G4053">
        <v>12</v>
      </c>
    </row>
    <row r="4054" spans="1:7" ht="12.75" customHeight="1">
      <c r="A4054" t="s">
        <v>14107</v>
      </c>
      <c r="B4054" t="s">
        <v>1831</v>
      </c>
      <c r="C4054" t="s">
        <v>10544</v>
      </c>
      <c r="D4054">
        <v>1520</v>
      </c>
      <c r="E4054">
        <v>1520</v>
      </c>
      <c r="F4054">
        <v>18240</v>
      </c>
      <c r="G4054">
        <v>12</v>
      </c>
    </row>
    <row r="4055" spans="1:7" ht="12.75" customHeight="1">
      <c r="A4055" t="s">
        <v>3931</v>
      </c>
      <c r="B4055" t="s">
        <v>1831</v>
      </c>
      <c r="C4055" t="s">
        <v>3932</v>
      </c>
      <c r="D4055">
        <v>1520</v>
      </c>
      <c r="E4055">
        <v>9120</v>
      </c>
      <c r="F4055">
        <v>36480</v>
      </c>
      <c r="G4055">
        <v>24</v>
      </c>
    </row>
    <row r="4056" spans="1:7" ht="12.75" customHeight="1">
      <c r="A4056" t="s">
        <v>3992</v>
      </c>
      <c r="B4056" t="s">
        <v>1831</v>
      </c>
      <c r="C4056" t="s">
        <v>3993</v>
      </c>
      <c r="D4056">
        <v>1520</v>
      </c>
      <c r="E4056">
        <v>1520</v>
      </c>
      <c r="F4056">
        <v>30400</v>
      </c>
      <c r="G4056">
        <v>20</v>
      </c>
    </row>
    <row r="4057" spans="1:7" ht="12.75" customHeight="1">
      <c r="A4057" t="s">
        <v>3945</v>
      </c>
      <c r="B4057" t="s">
        <v>1831</v>
      </c>
      <c r="C4057" t="s">
        <v>3946</v>
      </c>
      <c r="D4057">
        <v>1400</v>
      </c>
      <c r="E4057">
        <v>1400</v>
      </c>
      <c r="F4057">
        <v>33600</v>
      </c>
      <c r="G4057">
        <v>24</v>
      </c>
    </row>
    <row r="4058" spans="1:7" ht="12.75" customHeight="1">
      <c r="A4058" t="s">
        <v>10626</v>
      </c>
      <c r="B4058" t="s">
        <v>1831</v>
      </c>
      <c r="C4058" t="s">
        <v>10627</v>
      </c>
      <c r="D4058">
        <v>1520</v>
      </c>
      <c r="E4058">
        <v>12160</v>
      </c>
      <c r="F4058">
        <v>48640</v>
      </c>
      <c r="G4058">
        <v>32</v>
      </c>
    </row>
    <row r="4059" spans="1:7" ht="12.75" customHeight="1">
      <c r="A4059" t="s">
        <v>1134</v>
      </c>
      <c r="B4059" t="s">
        <v>1831</v>
      </c>
      <c r="C4059" t="s">
        <v>2376</v>
      </c>
      <c r="D4059">
        <v>1520</v>
      </c>
      <c r="E4059">
        <v>9120</v>
      </c>
      <c r="F4059">
        <v>36480</v>
      </c>
      <c r="G4059">
        <v>24</v>
      </c>
    </row>
    <row r="4060" spans="1:7" ht="12.75" customHeight="1">
      <c r="A4060" t="s">
        <v>1126</v>
      </c>
      <c r="B4060" t="s">
        <v>1831</v>
      </c>
      <c r="C4060" t="s">
        <v>2365</v>
      </c>
      <c r="D4060">
        <v>1520</v>
      </c>
      <c r="E4060">
        <v>9120</v>
      </c>
      <c r="F4060">
        <v>36480</v>
      </c>
      <c r="G4060">
        <v>24</v>
      </c>
    </row>
    <row r="4061" spans="1:7" ht="12.75" customHeight="1">
      <c r="A4061" t="s">
        <v>1120</v>
      </c>
      <c r="B4061" t="s">
        <v>1831</v>
      </c>
      <c r="C4061" t="s">
        <v>2355</v>
      </c>
      <c r="D4061">
        <v>1520</v>
      </c>
      <c r="E4061">
        <v>9120</v>
      </c>
      <c r="F4061">
        <v>36480</v>
      </c>
      <c r="G4061">
        <v>24</v>
      </c>
    </row>
    <row r="4062" spans="1:7" ht="12.75" customHeight="1">
      <c r="A4062" t="s">
        <v>8910</v>
      </c>
      <c r="B4062" t="s">
        <v>1831</v>
      </c>
      <c r="C4062" t="s">
        <v>8911</v>
      </c>
      <c r="D4062">
        <v>1520</v>
      </c>
      <c r="E4062">
        <v>1520</v>
      </c>
      <c r="F4062">
        <v>36480</v>
      </c>
      <c r="G4062">
        <v>24</v>
      </c>
    </row>
    <row r="4063" spans="1:7" ht="12.75" customHeight="1">
      <c r="A4063" t="s">
        <v>5461</v>
      </c>
      <c r="B4063" t="s">
        <v>1831</v>
      </c>
      <c r="C4063" t="s">
        <v>5462</v>
      </c>
      <c r="D4063">
        <v>1520</v>
      </c>
      <c r="E4063">
        <v>1520</v>
      </c>
      <c r="F4063">
        <v>18240</v>
      </c>
      <c r="G4063">
        <v>12</v>
      </c>
    </row>
    <row r="4064" spans="1:7" ht="12.75" customHeight="1">
      <c r="A4064" t="s">
        <v>18301</v>
      </c>
      <c r="B4064" t="s">
        <v>1831</v>
      </c>
      <c r="C4064" t="s">
        <v>18302</v>
      </c>
      <c r="D4064">
        <v>1283</v>
      </c>
      <c r="E4064">
        <v>1283</v>
      </c>
      <c r="F4064">
        <v>15396</v>
      </c>
      <c r="G4064">
        <v>12</v>
      </c>
    </row>
    <row r="4065" spans="1:7" ht="12.75" customHeight="1">
      <c r="A4065" t="s">
        <v>18299</v>
      </c>
      <c r="B4065" t="s">
        <v>1831</v>
      </c>
      <c r="C4065" t="s">
        <v>18300</v>
      </c>
      <c r="D4065">
        <v>1309</v>
      </c>
      <c r="E4065">
        <v>1309</v>
      </c>
      <c r="F4065">
        <v>31416</v>
      </c>
      <c r="G4065">
        <v>24</v>
      </c>
    </row>
    <row r="4066" spans="1:7" ht="12.75" customHeight="1">
      <c r="A4066" t="s">
        <v>18313</v>
      </c>
      <c r="B4066" t="s">
        <v>1831</v>
      </c>
      <c r="C4066" t="s">
        <v>18314</v>
      </c>
      <c r="D4066">
        <v>1259</v>
      </c>
      <c r="E4066">
        <v>1259</v>
      </c>
      <c r="F4066">
        <v>15108</v>
      </c>
      <c r="G4066">
        <v>12</v>
      </c>
    </row>
    <row r="4067" spans="1:7" ht="12.75" customHeight="1">
      <c r="A4067" t="s">
        <v>18157</v>
      </c>
      <c r="B4067" t="s">
        <v>1831</v>
      </c>
      <c r="C4067" t="s">
        <v>18158</v>
      </c>
      <c r="D4067">
        <v>1380</v>
      </c>
      <c r="E4067">
        <v>1380</v>
      </c>
      <c r="F4067">
        <v>11040</v>
      </c>
      <c r="G4067">
        <v>8</v>
      </c>
    </row>
    <row r="4068" spans="1:7" ht="12.75" customHeight="1">
      <c r="A4068" t="s">
        <v>18175</v>
      </c>
      <c r="B4068" t="s">
        <v>1831</v>
      </c>
      <c r="C4068" t="s">
        <v>18176</v>
      </c>
      <c r="D4068">
        <v>1309</v>
      </c>
      <c r="E4068">
        <v>1309</v>
      </c>
      <c r="F4068">
        <v>15708</v>
      </c>
      <c r="G4068">
        <v>12</v>
      </c>
    </row>
    <row r="4069" spans="1:7" ht="12.75" customHeight="1">
      <c r="A4069" t="s">
        <v>18173</v>
      </c>
      <c r="B4069" t="s">
        <v>1831</v>
      </c>
      <c r="C4069" t="s">
        <v>18174</v>
      </c>
      <c r="D4069">
        <v>1364</v>
      </c>
      <c r="E4069">
        <v>1364</v>
      </c>
      <c r="F4069">
        <v>16368</v>
      </c>
      <c r="G4069">
        <v>12</v>
      </c>
    </row>
    <row r="4070" spans="1:7" ht="12.75" customHeight="1">
      <c r="A4070" t="s">
        <v>12751</v>
      </c>
      <c r="B4070" t="s">
        <v>1831</v>
      </c>
      <c r="C4070" t="s">
        <v>12752</v>
      </c>
      <c r="D4070">
        <v>1520</v>
      </c>
      <c r="E4070">
        <v>1520</v>
      </c>
      <c r="F4070">
        <v>45600</v>
      </c>
      <c r="G4070">
        <v>30</v>
      </c>
    </row>
    <row r="4071" spans="1:7" ht="12.75" customHeight="1">
      <c r="A4071" t="s">
        <v>1234</v>
      </c>
      <c r="B4071" t="s">
        <v>1831</v>
      </c>
      <c r="C4071" t="s">
        <v>4346</v>
      </c>
      <c r="D4071">
        <v>1520</v>
      </c>
      <c r="E4071">
        <v>36480</v>
      </c>
      <c r="F4071">
        <v>36480</v>
      </c>
      <c r="G4071">
        <v>24</v>
      </c>
    </row>
    <row r="4072" spans="1:7" ht="12.75" customHeight="1">
      <c r="A4072" t="s">
        <v>14534</v>
      </c>
      <c r="B4072" t="s">
        <v>1831</v>
      </c>
      <c r="C4072" t="s">
        <v>14535</v>
      </c>
      <c r="D4072">
        <v>1520</v>
      </c>
      <c r="E4072">
        <v>1520</v>
      </c>
      <c r="F4072">
        <v>30400</v>
      </c>
      <c r="G4072">
        <v>20</v>
      </c>
    </row>
    <row r="4073" spans="1:7" ht="12.75" customHeight="1">
      <c r="A4073" t="s">
        <v>14598</v>
      </c>
      <c r="B4073" t="s">
        <v>1831</v>
      </c>
      <c r="C4073" t="s">
        <v>14599</v>
      </c>
      <c r="D4073">
        <v>1520</v>
      </c>
      <c r="E4073">
        <v>1520</v>
      </c>
      <c r="F4073">
        <v>30400</v>
      </c>
      <c r="G4073">
        <v>20</v>
      </c>
    </row>
    <row r="4074" spans="1:7" ht="12.75" customHeight="1">
      <c r="A4074" t="s">
        <v>14442</v>
      </c>
      <c r="B4074" t="s">
        <v>1831</v>
      </c>
      <c r="C4074" t="s">
        <v>14443</v>
      </c>
      <c r="D4074">
        <v>1520</v>
      </c>
      <c r="E4074">
        <v>1520</v>
      </c>
      <c r="F4074">
        <v>30400</v>
      </c>
      <c r="G4074">
        <v>20</v>
      </c>
    </row>
    <row r="4075" spans="1:7" ht="12.75" customHeight="1">
      <c r="A4075" t="s">
        <v>6525</v>
      </c>
      <c r="B4075" t="s">
        <v>1831</v>
      </c>
      <c r="C4075" t="s">
        <v>6526</v>
      </c>
      <c r="D4075">
        <v>1520</v>
      </c>
      <c r="E4075">
        <v>1520</v>
      </c>
      <c r="F4075">
        <v>15200</v>
      </c>
      <c r="G4075">
        <v>10</v>
      </c>
    </row>
    <row r="4076" spans="1:7" ht="12.75" customHeight="1">
      <c r="A4076" t="s">
        <v>19301</v>
      </c>
      <c r="B4076" t="s">
        <v>1831</v>
      </c>
      <c r="C4076" t="s">
        <v>19302</v>
      </c>
      <c r="D4076">
        <v>152</v>
      </c>
      <c r="E4076">
        <v>1520</v>
      </c>
      <c r="F4076">
        <v>18240</v>
      </c>
      <c r="G4076">
        <v>120</v>
      </c>
    </row>
    <row r="4077" spans="1:7" ht="12.75" customHeight="1">
      <c r="A4077" t="s">
        <v>9975</v>
      </c>
      <c r="B4077" t="s">
        <v>1831</v>
      </c>
      <c r="C4077" t="s">
        <v>9976</v>
      </c>
      <c r="D4077">
        <v>1520</v>
      </c>
      <c r="E4077">
        <v>1520</v>
      </c>
      <c r="F4077">
        <v>18240</v>
      </c>
      <c r="G4077">
        <v>12</v>
      </c>
    </row>
    <row r="4078" spans="1:7" ht="12.75" customHeight="1">
      <c r="A4078" t="s">
        <v>14208</v>
      </c>
      <c r="B4078" t="s">
        <v>1831</v>
      </c>
      <c r="C4078" t="s">
        <v>14209</v>
      </c>
      <c r="D4078">
        <v>1520</v>
      </c>
      <c r="E4078">
        <v>1520</v>
      </c>
      <c r="F4078">
        <v>18240</v>
      </c>
      <c r="G4078">
        <v>12</v>
      </c>
    </row>
    <row r="4079" spans="1:7" ht="12.75" customHeight="1">
      <c r="A4079" t="s">
        <v>13499</v>
      </c>
      <c r="B4079" t="s">
        <v>1831</v>
      </c>
      <c r="C4079" t="s">
        <v>13500</v>
      </c>
      <c r="D4079">
        <v>1520</v>
      </c>
      <c r="E4079">
        <v>1520</v>
      </c>
      <c r="F4079">
        <v>18240</v>
      </c>
      <c r="G4079">
        <v>12</v>
      </c>
    </row>
    <row r="4080" spans="1:7" ht="12.75" customHeight="1">
      <c r="A4080" t="s">
        <v>8498</v>
      </c>
      <c r="B4080" t="s">
        <v>1831</v>
      </c>
      <c r="C4080" t="s">
        <v>8499</v>
      </c>
      <c r="D4080">
        <v>1520</v>
      </c>
      <c r="E4080">
        <v>1520</v>
      </c>
      <c r="F4080">
        <v>15200</v>
      </c>
      <c r="G4080">
        <v>10</v>
      </c>
    </row>
    <row r="4081" spans="1:7" ht="12.75" customHeight="1">
      <c r="A4081" t="s">
        <v>11230</v>
      </c>
      <c r="B4081" t="s">
        <v>1831</v>
      </c>
      <c r="C4081" t="s">
        <v>11231</v>
      </c>
      <c r="D4081">
        <v>1520</v>
      </c>
      <c r="E4081">
        <v>1520</v>
      </c>
      <c r="F4081">
        <v>22800</v>
      </c>
      <c r="G4081">
        <v>15</v>
      </c>
    </row>
    <row r="4082" spans="1:7" ht="12.75" customHeight="1">
      <c r="A4082" t="s">
        <v>11232</v>
      </c>
      <c r="B4082" t="s">
        <v>1831</v>
      </c>
      <c r="C4082" t="s">
        <v>11233</v>
      </c>
      <c r="D4082">
        <v>1520</v>
      </c>
      <c r="E4082">
        <v>1520</v>
      </c>
      <c r="F4082">
        <v>22800</v>
      </c>
      <c r="G4082">
        <v>15</v>
      </c>
    </row>
    <row r="4083" spans="1:7" ht="12.75" customHeight="1">
      <c r="A4083" t="s">
        <v>3837</v>
      </c>
      <c r="B4083" t="s">
        <v>1831</v>
      </c>
      <c r="C4083" t="s">
        <v>3838</v>
      </c>
      <c r="D4083">
        <v>1520</v>
      </c>
      <c r="E4083">
        <v>15200</v>
      </c>
      <c r="F4083">
        <v>45600</v>
      </c>
      <c r="G4083">
        <v>30</v>
      </c>
    </row>
    <row r="4084" spans="1:7" ht="12.75" customHeight="1">
      <c r="A4084" t="s">
        <v>9755</v>
      </c>
      <c r="B4084" t="s">
        <v>1831</v>
      </c>
      <c r="C4084" t="s">
        <v>9756</v>
      </c>
      <c r="D4084">
        <v>1520</v>
      </c>
      <c r="E4084">
        <v>1520</v>
      </c>
      <c r="F4084">
        <v>36480</v>
      </c>
      <c r="G4084">
        <v>24</v>
      </c>
    </row>
    <row r="4085" spans="1:7" ht="12.75" customHeight="1">
      <c r="A4085" t="s">
        <v>6838</v>
      </c>
      <c r="B4085" t="s">
        <v>1831</v>
      </c>
      <c r="C4085" t="s">
        <v>6839</v>
      </c>
      <c r="D4085">
        <v>1520</v>
      </c>
      <c r="E4085">
        <v>1520</v>
      </c>
      <c r="F4085">
        <v>24320</v>
      </c>
      <c r="G4085">
        <v>16</v>
      </c>
    </row>
    <row r="4086" spans="1:7" ht="12.75" customHeight="1">
      <c r="A4086" t="s">
        <v>6156</v>
      </c>
      <c r="B4086" t="s">
        <v>1831</v>
      </c>
      <c r="C4086" t="s">
        <v>6157</v>
      </c>
      <c r="D4086">
        <v>1520</v>
      </c>
      <c r="E4086">
        <v>1520</v>
      </c>
      <c r="F4086">
        <v>9120</v>
      </c>
      <c r="G4086">
        <v>6</v>
      </c>
    </row>
    <row r="4087" spans="1:7" ht="12.75" customHeight="1">
      <c r="A4087" t="s">
        <v>18677</v>
      </c>
      <c r="B4087" t="s">
        <v>1831</v>
      </c>
      <c r="C4087" t="s">
        <v>18678</v>
      </c>
      <c r="D4087">
        <v>1400</v>
      </c>
      <c r="E4087">
        <v>1400</v>
      </c>
      <c r="F4087">
        <v>11200</v>
      </c>
      <c r="G4087">
        <v>8</v>
      </c>
    </row>
    <row r="4088" spans="1:7" ht="12.75" customHeight="1">
      <c r="A4088" t="s">
        <v>18654</v>
      </c>
      <c r="B4088" t="s">
        <v>1831</v>
      </c>
      <c r="C4088" t="s">
        <v>18655</v>
      </c>
      <c r="D4088">
        <v>1269.0899999999999</v>
      </c>
      <c r="E4088">
        <v>20305.439999999999</v>
      </c>
      <c r="F4088">
        <v>20305.439999999999</v>
      </c>
      <c r="G4088">
        <v>16</v>
      </c>
    </row>
    <row r="4089" spans="1:7" ht="12.75" customHeight="1">
      <c r="A4089" t="s">
        <v>18872</v>
      </c>
      <c r="B4089" t="s">
        <v>1831</v>
      </c>
      <c r="C4089" t="s">
        <v>18873</v>
      </c>
      <c r="D4089">
        <v>1269.0899999999999</v>
      </c>
      <c r="E4089">
        <v>12690.9</v>
      </c>
      <c r="F4089">
        <v>12690.9</v>
      </c>
      <c r="G4089">
        <v>10</v>
      </c>
    </row>
    <row r="4090" spans="1:7" ht="12.75" customHeight="1">
      <c r="A4090" t="s">
        <v>19059</v>
      </c>
      <c r="B4090" t="s">
        <v>1831</v>
      </c>
      <c r="C4090" t="s">
        <v>19060</v>
      </c>
      <c r="D4090">
        <v>1200</v>
      </c>
      <c r="E4090">
        <v>1200</v>
      </c>
      <c r="F4090">
        <v>28800</v>
      </c>
      <c r="G4090">
        <v>24</v>
      </c>
    </row>
    <row r="4091" spans="1:7" ht="12.75" customHeight="1">
      <c r="A4091" t="s">
        <v>19065</v>
      </c>
      <c r="B4091" t="s">
        <v>1831</v>
      </c>
      <c r="C4091" t="s">
        <v>19060</v>
      </c>
      <c r="D4091">
        <v>1200</v>
      </c>
      <c r="E4091">
        <v>1200</v>
      </c>
      <c r="F4091">
        <v>50400</v>
      </c>
      <c r="G4091">
        <v>42</v>
      </c>
    </row>
    <row r="4092" spans="1:7" ht="12.75" customHeight="1">
      <c r="A4092" t="s">
        <v>1601</v>
      </c>
      <c r="B4092" t="s">
        <v>1831</v>
      </c>
      <c r="C4092" t="s">
        <v>19061</v>
      </c>
      <c r="D4092">
        <v>1114.54</v>
      </c>
      <c r="E4092">
        <v>1114.54</v>
      </c>
      <c r="F4092">
        <v>26748.959999999999</v>
      </c>
      <c r="G4092">
        <v>24</v>
      </c>
    </row>
    <row r="4093" spans="1:7" ht="12.75" customHeight="1">
      <c r="A4093" t="s">
        <v>19064</v>
      </c>
      <c r="B4093" t="s">
        <v>1831</v>
      </c>
      <c r="C4093" t="s">
        <v>19061</v>
      </c>
      <c r="D4093">
        <v>1114.54</v>
      </c>
      <c r="E4093">
        <v>1114.54</v>
      </c>
      <c r="F4093">
        <v>44581.599999999999</v>
      </c>
      <c r="G4093">
        <v>40</v>
      </c>
    </row>
    <row r="4094" spans="1:7" ht="12.75" customHeight="1">
      <c r="A4094" t="s">
        <v>20014</v>
      </c>
      <c r="B4094" t="s">
        <v>1831</v>
      </c>
      <c r="C4094" t="s">
        <v>20015</v>
      </c>
      <c r="D4094">
        <v>25.66</v>
      </c>
      <c r="E4094">
        <v>513.20000000000005</v>
      </c>
      <c r="F4094">
        <v>24633.600000000002</v>
      </c>
      <c r="G4094">
        <v>960</v>
      </c>
    </row>
    <row r="4095" spans="1:7" ht="12.75" customHeight="1">
      <c r="A4095" t="s">
        <v>20011</v>
      </c>
      <c r="B4095" t="s">
        <v>1831</v>
      </c>
      <c r="C4095" t="s">
        <v>20012</v>
      </c>
      <c r="D4095">
        <v>15.6</v>
      </c>
      <c r="E4095">
        <v>312</v>
      </c>
      <c r="F4095">
        <v>15600</v>
      </c>
      <c r="G4095">
        <v>1000</v>
      </c>
    </row>
    <row r="4096" spans="1:7" ht="12.75" customHeight="1">
      <c r="A4096" t="s">
        <v>20013</v>
      </c>
      <c r="B4096" t="s">
        <v>1831</v>
      </c>
      <c r="C4096" t="s">
        <v>20012</v>
      </c>
      <c r="D4096">
        <v>25.66</v>
      </c>
      <c r="E4096">
        <v>513.20000000000005</v>
      </c>
      <c r="F4096">
        <v>24633.600000000002</v>
      </c>
      <c r="G4096">
        <v>960</v>
      </c>
    </row>
    <row r="4097" spans="1:7" ht="12.75" customHeight="1">
      <c r="A4097" t="s">
        <v>3515</v>
      </c>
      <c r="B4097" t="s">
        <v>1831</v>
      </c>
      <c r="C4097" t="s">
        <v>3516</v>
      </c>
      <c r="D4097">
        <v>1520</v>
      </c>
      <c r="E4097">
        <v>18240</v>
      </c>
      <c r="F4097">
        <v>54720</v>
      </c>
      <c r="G4097">
        <v>36</v>
      </c>
    </row>
    <row r="4098" spans="1:7" ht="12.75" customHeight="1">
      <c r="A4098" t="s">
        <v>12815</v>
      </c>
      <c r="B4098" t="s">
        <v>2260</v>
      </c>
      <c r="C4098" t="s">
        <v>12816</v>
      </c>
      <c r="D4098">
        <v>15200</v>
      </c>
      <c r="E4098">
        <v>15200</v>
      </c>
      <c r="F4098">
        <v>45600</v>
      </c>
      <c r="G4098">
        <v>3</v>
      </c>
    </row>
    <row r="4099" spans="1:7" ht="12.75" customHeight="1">
      <c r="A4099" t="s">
        <v>7552</v>
      </c>
      <c r="B4099" t="s">
        <v>2260</v>
      </c>
      <c r="C4099" t="s">
        <v>7553</v>
      </c>
      <c r="D4099">
        <v>13500</v>
      </c>
      <c r="E4099">
        <v>13500</v>
      </c>
      <c r="F4099">
        <v>54000</v>
      </c>
      <c r="G4099">
        <v>4</v>
      </c>
    </row>
    <row r="4100" spans="1:7" ht="12.75" customHeight="1">
      <c r="A4100" t="s">
        <v>7580</v>
      </c>
      <c r="B4100" t="s">
        <v>2260</v>
      </c>
      <c r="C4100" t="s">
        <v>7581</v>
      </c>
      <c r="D4100">
        <v>14000</v>
      </c>
      <c r="E4100">
        <v>14000</v>
      </c>
      <c r="F4100">
        <v>56000</v>
      </c>
      <c r="G4100">
        <v>4</v>
      </c>
    </row>
    <row r="4101" spans="1:7" ht="12.75" customHeight="1">
      <c r="A4101" t="s">
        <v>7542</v>
      </c>
      <c r="B4101" t="s">
        <v>2260</v>
      </c>
      <c r="C4101" t="s">
        <v>7543</v>
      </c>
      <c r="D4101">
        <v>14000</v>
      </c>
      <c r="E4101">
        <v>14000</v>
      </c>
      <c r="F4101">
        <v>56000</v>
      </c>
      <c r="G4101">
        <v>4</v>
      </c>
    </row>
    <row r="4102" spans="1:7" ht="12.75" customHeight="1">
      <c r="A4102" t="s">
        <v>11874</v>
      </c>
      <c r="B4102" t="s">
        <v>2260</v>
      </c>
      <c r="C4102" t="s">
        <v>11875</v>
      </c>
      <c r="D4102">
        <v>15200</v>
      </c>
      <c r="E4102">
        <v>15200</v>
      </c>
      <c r="F4102">
        <v>45600</v>
      </c>
      <c r="G4102">
        <v>3</v>
      </c>
    </row>
    <row r="4103" spans="1:7" ht="12.75" customHeight="1">
      <c r="A4103" t="s">
        <v>7253</v>
      </c>
      <c r="B4103" t="s">
        <v>2260</v>
      </c>
      <c r="C4103" t="s">
        <v>7254</v>
      </c>
      <c r="D4103">
        <v>15200</v>
      </c>
      <c r="E4103">
        <v>15200</v>
      </c>
      <c r="F4103">
        <v>15200</v>
      </c>
      <c r="G4103">
        <v>1</v>
      </c>
    </row>
    <row r="4104" spans="1:7" ht="12.75" customHeight="1">
      <c r="A4104" t="s">
        <v>8670</v>
      </c>
      <c r="B4104" t="s">
        <v>2260</v>
      </c>
      <c r="C4104" t="s">
        <v>8671</v>
      </c>
      <c r="D4104">
        <v>15200</v>
      </c>
      <c r="E4104">
        <v>15200</v>
      </c>
      <c r="F4104">
        <v>136800</v>
      </c>
      <c r="G4104">
        <v>9</v>
      </c>
    </row>
    <row r="4105" spans="1:7" ht="12.75" customHeight="1">
      <c r="A4105" t="s">
        <v>2259</v>
      </c>
      <c r="B4105" t="s">
        <v>2260</v>
      </c>
      <c r="C4105" t="s">
        <v>2261</v>
      </c>
      <c r="D4105">
        <v>3470</v>
      </c>
      <c r="E4105">
        <v>3470</v>
      </c>
      <c r="F4105">
        <v>41640</v>
      </c>
      <c r="G4105">
        <v>12</v>
      </c>
    </row>
    <row r="4106" spans="1:7" ht="12.75" customHeight="1">
      <c r="A4106" t="s">
        <v>5779</v>
      </c>
      <c r="B4106" t="s">
        <v>2260</v>
      </c>
      <c r="C4106" t="s">
        <v>5780</v>
      </c>
      <c r="D4106">
        <v>20000</v>
      </c>
      <c r="E4106">
        <v>20000</v>
      </c>
      <c r="F4106">
        <v>20000</v>
      </c>
      <c r="G4106">
        <v>1</v>
      </c>
    </row>
    <row r="4107" spans="1:7" ht="12.75" customHeight="1">
      <c r="A4107" t="s">
        <v>5703</v>
      </c>
      <c r="B4107" t="s">
        <v>2260</v>
      </c>
      <c r="C4107" t="s">
        <v>5704</v>
      </c>
      <c r="D4107">
        <v>15200</v>
      </c>
      <c r="E4107">
        <v>15200</v>
      </c>
      <c r="F4107">
        <v>15200</v>
      </c>
      <c r="G4107">
        <v>1</v>
      </c>
    </row>
    <row r="4108" spans="1:7" ht="12.75" customHeight="1">
      <c r="A4108" t="s">
        <v>15686</v>
      </c>
      <c r="B4108" t="s">
        <v>2260</v>
      </c>
      <c r="C4108" t="s">
        <v>15687</v>
      </c>
      <c r="D4108">
        <v>15200</v>
      </c>
      <c r="E4108">
        <v>15200</v>
      </c>
      <c r="F4108">
        <v>30400</v>
      </c>
      <c r="G4108">
        <v>2</v>
      </c>
    </row>
    <row r="4109" spans="1:7" ht="12.75" customHeight="1">
      <c r="A4109" t="s">
        <v>11115</v>
      </c>
      <c r="B4109" t="s">
        <v>2260</v>
      </c>
      <c r="C4109" t="s">
        <v>11116</v>
      </c>
      <c r="D4109">
        <v>16000</v>
      </c>
      <c r="E4109">
        <v>16000</v>
      </c>
      <c r="F4109">
        <v>16000</v>
      </c>
      <c r="G4109">
        <v>1</v>
      </c>
    </row>
    <row r="4110" spans="1:7" ht="12.75" customHeight="1">
      <c r="A4110" t="s">
        <v>5749</v>
      </c>
      <c r="B4110" t="s">
        <v>2260</v>
      </c>
      <c r="C4110" t="s">
        <v>5750</v>
      </c>
      <c r="D4110">
        <v>15200</v>
      </c>
      <c r="E4110">
        <v>15200</v>
      </c>
      <c r="F4110">
        <v>30400</v>
      </c>
      <c r="G4110">
        <v>2</v>
      </c>
    </row>
    <row r="4111" spans="1:7" ht="12.75" customHeight="1">
      <c r="A4111" t="s">
        <v>12761</v>
      </c>
      <c r="B4111" t="s">
        <v>2260</v>
      </c>
      <c r="C4111" t="s">
        <v>12762</v>
      </c>
      <c r="D4111">
        <v>15200</v>
      </c>
      <c r="E4111">
        <v>15200</v>
      </c>
      <c r="F4111">
        <v>152000</v>
      </c>
      <c r="G4111">
        <v>10</v>
      </c>
    </row>
    <row r="4112" spans="1:7" ht="12.75" customHeight="1">
      <c r="A4112" t="s">
        <v>6210</v>
      </c>
      <c r="B4112" t="s">
        <v>6211</v>
      </c>
      <c r="C4112" t="s">
        <v>6212</v>
      </c>
      <c r="D4112">
        <v>20002</v>
      </c>
      <c r="E4112">
        <v>20002</v>
      </c>
      <c r="F4112">
        <v>20002</v>
      </c>
      <c r="G4112">
        <v>1</v>
      </c>
    </row>
    <row r="4113" spans="1:7" ht="12.75" customHeight="1">
      <c r="A4113" t="s">
        <v>6132</v>
      </c>
      <c r="B4113" t="s">
        <v>6133</v>
      </c>
      <c r="C4113" t="s">
        <v>6134</v>
      </c>
      <c r="D4113">
        <v>20154</v>
      </c>
      <c r="E4113">
        <v>20154</v>
      </c>
      <c r="F4113">
        <v>20154</v>
      </c>
      <c r="G4113">
        <v>1</v>
      </c>
    </row>
    <row r="4114" spans="1:7" ht="12.75" customHeight="1">
      <c r="A4114" t="s">
        <v>6014</v>
      </c>
      <c r="B4114" t="s">
        <v>6015</v>
      </c>
      <c r="C4114" t="s">
        <v>6016</v>
      </c>
      <c r="D4114">
        <v>2033</v>
      </c>
      <c r="E4114">
        <v>2033</v>
      </c>
      <c r="F4114">
        <v>2033</v>
      </c>
      <c r="G4114">
        <v>1</v>
      </c>
    </row>
    <row r="4115" spans="1:7" ht="12.75" customHeight="1">
      <c r="A4115" t="s">
        <v>5626</v>
      </c>
      <c r="B4115" t="s">
        <v>5627</v>
      </c>
      <c r="C4115" t="s">
        <v>5628</v>
      </c>
      <c r="D4115">
        <v>2035</v>
      </c>
      <c r="E4115">
        <v>2035</v>
      </c>
      <c r="F4115">
        <v>2035</v>
      </c>
      <c r="G4115">
        <v>1</v>
      </c>
    </row>
    <row r="4116" spans="1:7" ht="12.75" customHeight="1">
      <c r="A4116" t="s">
        <v>14228</v>
      </c>
      <c r="B4116" t="s">
        <v>14229</v>
      </c>
      <c r="C4116" t="s">
        <v>14230</v>
      </c>
      <c r="D4116">
        <v>15580</v>
      </c>
      <c r="E4116">
        <v>15580</v>
      </c>
      <c r="F4116">
        <v>15580</v>
      </c>
      <c r="G4116">
        <v>1</v>
      </c>
    </row>
    <row r="4117" spans="1:7" ht="12.75" customHeight="1">
      <c r="A4117" t="s">
        <v>5623</v>
      </c>
      <c r="B4117" t="s">
        <v>5624</v>
      </c>
      <c r="C4117" t="s">
        <v>5625</v>
      </c>
      <c r="D4117">
        <v>2052</v>
      </c>
      <c r="E4117">
        <v>2052</v>
      </c>
      <c r="F4117">
        <v>2052</v>
      </c>
      <c r="G4117">
        <v>1</v>
      </c>
    </row>
    <row r="4118" spans="1:7" ht="12.75" customHeight="1">
      <c r="A4118" t="s">
        <v>6038</v>
      </c>
      <c r="B4118" t="s">
        <v>6039</v>
      </c>
      <c r="C4118" t="s">
        <v>6040</v>
      </c>
      <c r="D4118">
        <v>1000</v>
      </c>
      <c r="E4118">
        <v>1000</v>
      </c>
      <c r="F4118">
        <v>1000</v>
      </c>
      <c r="G4118">
        <v>1</v>
      </c>
    </row>
    <row r="4119" spans="1:7" ht="12.75" customHeight="1">
      <c r="A4119" t="s">
        <v>16179</v>
      </c>
      <c r="B4119" t="s">
        <v>15693</v>
      </c>
      <c r="C4119" t="s">
        <v>16180</v>
      </c>
      <c r="D4119">
        <v>1580.8</v>
      </c>
      <c r="E4119">
        <v>1580.8</v>
      </c>
      <c r="F4119">
        <v>12646.4</v>
      </c>
      <c r="G4119">
        <v>8</v>
      </c>
    </row>
    <row r="4120" spans="1:7" ht="12.75" customHeight="1">
      <c r="A4120" t="s">
        <v>16274</v>
      </c>
      <c r="B4120" t="s">
        <v>15693</v>
      </c>
      <c r="C4120" t="s">
        <v>16275</v>
      </c>
      <c r="D4120">
        <v>1580.8</v>
      </c>
      <c r="E4120">
        <v>1580.8</v>
      </c>
      <c r="F4120">
        <v>12646.4</v>
      </c>
      <c r="G4120">
        <v>8</v>
      </c>
    </row>
    <row r="4121" spans="1:7" ht="12.75" customHeight="1">
      <c r="A4121" t="s">
        <v>16137</v>
      </c>
      <c r="B4121" t="s">
        <v>15693</v>
      </c>
      <c r="C4121" t="s">
        <v>16138</v>
      </c>
      <c r="D4121">
        <v>1580.8</v>
      </c>
      <c r="E4121">
        <v>1580.8</v>
      </c>
      <c r="F4121">
        <v>12646.4</v>
      </c>
      <c r="G4121">
        <v>8</v>
      </c>
    </row>
    <row r="4122" spans="1:7" ht="12.75" customHeight="1">
      <c r="A4122" t="s">
        <v>16153</v>
      </c>
      <c r="B4122" t="s">
        <v>15693</v>
      </c>
      <c r="C4122" t="s">
        <v>16154</v>
      </c>
      <c r="D4122">
        <v>1580.8</v>
      </c>
      <c r="E4122">
        <v>1580.8</v>
      </c>
      <c r="F4122">
        <v>12646.4</v>
      </c>
      <c r="G4122">
        <v>8</v>
      </c>
    </row>
    <row r="4123" spans="1:7" ht="12.75" customHeight="1">
      <c r="A4123" t="s">
        <v>16151</v>
      </c>
      <c r="B4123" t="s">
        <v>15693</v>
      </c>
      <c r="C4123" t="s">
        <v>16152</v>
      </c>
      <c r="D4123">
        <v>1580.8</v>
      </c>
      <c r="E4123">
        <v>1580.8</v>
      </c>
      <c r="F4123">
        <v>12646.4</v>
      </c>
      <c r="G4123">
        <v>8</v>
      </c>
    </row>
    <row r="4124" spans="1:7" ht="12.75" customHeight="1">
      <c r="A4124" t="s">
        <v>15692</v>
      </c>
      <c r="B4124" t="s">
        <v>15693</v>
      </c>
      <c r="C4124" t="s">
        <v>15694</v>
      </c>
      <c r="D4124">
        <v>1580.8</v>
      </c>
      <c r="E4124">
        <v>1580.8</v>
      </c>
      <c r="F4124">
        <v>12646.4</v>
      </c>
      <c r="G4124">
        <v>8</v>
      </c>
    </row>
    <row r="4125" spans="1:7" ht="12.75" customHeight="1">
      <c r="A4125" t="s">
        <v>16177</v>
      </c>
      <c r="B4125" t="s">
        <v>15693</v>
      </c>
      <c r="C4125" t="s">
        <v>16178</v>
      </c>
      <c r="D4125">
        <v>1580.8</v>
      </c>
      <c r="E4125">
        <v>1580.8</v>
      </c>
      <c r="F4125">
        <v>12646.4</v>
      </c>
      <c r="G4125">
        <v>8</v>
      </c>
    </row>
    <row r="4126" spans="1:7" ht="12.75" customHeight="1">
      <c r="A4126" t="s">
        <v>15695</v>
      </c>
      <c r="B4126" t="s">
        <v>15693</v>
      </c>
      <c r="C4126" t="s">
        <v>15696</v>
      </c>
      <c r="D4126">
        <v>1580.8</v>
      </c>
      <c r="E4126">
        <v>1580.8</v>
      </c>
      <c r="F4126">
        <v>12646.4</v>
      </c>
      <c r="G4126">
        <v>8</v>
      </c>
    </row>
    <row r="4127" spans="1:7" ht="12.75" customHeight="1">
      <c r="A4127" t="s">
        <v>16125</v>
      </c>
      <c r="B4127" t="s">
        <v>15693</v>
      </c>
      <c r="C4127" t="s">
        <v>16126</v>
      </c>
      <c r="D4127">
        <v>1580.8</v>
      </c>
      <c r="E4127">
        <v>1580.8</v>
      </c>
      <c r="F4127">
        <v>12646.4</v>
      </c>
      <c r="G4127">
        <v>8</v>
      </c>
    </row>
    <row r="4128" spans="1:7" ht="12.75" customHeight="1">
      <c r="A4128" t="s">
        <v>6092</v>
      </c>
      <c r="B4128" t="s">
        <v>6093</v>
      </c>
      <c r="C4128" t="s">
        <v>6094</v>
      </c>
      <c r="D4128">
        <v>20948</v>
      </c>
      <c r="E4128">
        <v>20948</v>
      </c>
      <c r="F4128">
        <v>20948</v>
      </c>
      <c r="G4128">
        <v>1</v>
      </c>
    </row>
    <row r="4129" spans="1:7" ht="12.75" customHeight="1">
      <c r="A4129" t="s">
        <v>12324</v>
      </c>
      <c r="B4129" t="s">
        <v>4393</v>
      </c>
      <c r="C4129" t="s">
        <v>12325</v>
      </c>
      <c r="D4129">
        <v>1596</v>
      </c>
      <c r="E4129">
        <v>1596</v>
      </c>
      <c r="F4129">
        <v>25536</v>
      </c>
      <c r="G4129">
        <v>16</v>
      </c>
    </row>
    <row r="4130" spans="1:7" ht="12.75" customHeight="1">
      <c r="A4130" t="s">
        <v>19672</v>
      </c>
      <c r="B4130" t="s">
        <v>4393</v>
      </c>
      <c r="C4130" t="s">
        <v>19673</v>
      </c>
      <c r="D4130">
        <v>1596</v>
      </c>
      <c r="E4130">
        <v>19152</v>
      </c>
      <c r="F4130">
        <v>19152</v>
      </c>
      <c r="G4130">
        <v>12</v>
      </c>
    </row>
    <row r="4131" spans="1:7" ht="12.75" customHeight="1">
      <c r="A4131" t="s">
        <v>19668</v>
      </c>
      <c r="B4131" t="s">
        <v>4393</v>
      </c>
      <c r="C4131" t="s">
        <v>19669</v>
      </c>
      <c r="D4131">
        <v>1596</v>
      </c>
      <c r="E4131">
        <v>19152</v>
      </c>
      <c r="F4131">
        <v>19152</v>
      </c>
      <c r="G4131">
        <v>12</v>
      </c>
    </row>
    <row r="4132" spans="1:7" ht="12.75" customHeight="1">
      <c r="A4132" t="s">
        <v>14267</v>
      </c>
      <c r="B4132" t="s">
        <v>4393</v>
      </c>
      <c r="C4132" t="s">
        <v>14268</v>
      </c>
      <c r="D4132">
        <v>1596</v>
      </c>
      <c r="E4132">
        <v>1596</v>
      </c>
      <c r="F4132">
        <v>25536</v>
      </c>
      <c r="G4132">
        <v>16</v>
      </c>
    </row>
    <row r="4133" spans="1:7" ht="12.75" customHeight="1">
      <c r="A4133" t="s">
        <v>15093</v>
      </c>
      <c r="B4133" t="s">
        <v>4393</v>
      </c>
      <c r="C4133" t="s">
        <v>15094</v>
      </c>
      <c r="D4133">
        <v>1596</v>
      </c>
      <c r="E4133">
        <v>1596</v>
      </c>
      <c r="F4133">
        <v>15960</v>
      </c>
      <c r="G4133">
        <v>10</v>
      </c>
    </row>
    <row r="4134" spans="1:7" ht="12.75" customHeight="1">
      <c r="A4134" t="s">
        <v>11469</v>
      </c>
      <c r="B4134" t="s">
        <v>4393</v>
      </c>
      <c r="C4134" t="s">
        <v>11470</v>
      </c>
      <c r="D4134">
        <v>1596</v>
      </c>
      <c r="E4134">
        <v>1596</v>
      </c>
      <c r="F4134">
        <v>19152</v>
      </c>
      <c r="G4134">
        <v>12</v>
      </c>
    </row>
    <row r="4135" spans="1:7" ht="12.75" customHeight="1">
      <c r="A4135" t="s">
        <v>8610</v>
      </c>
      <c r="B4135" t="s">
        <v>4393</v>
      </c>
      <c r="C4135" t="s">
        <v>8611</v>
      </c>
      <c r="D4135">
        <v>2100</v>
      </c>
      <c r="E4135">
        <v>2100</v>
      </c>
      <c r="F4135">
        <v>21000</v>
      </c>
      <c r="G4135">
        <v>10</v>
      </c>
    </row>
    <row r="4136" spans="1:7" ht="12.75" customHeight="1">
      <c r="A4136" t="s">
        <v>7213</v>
      </c>
      <c r="B4136" t="s">
        <v>4393</v>
      </c>
      <c r="C4136" t="s">
        <v>7214</v>
      </c>
      <c r="D4136">
        <v>1596</v>
      </c>
      <c r="E4136">
        <v>1596</v>
      </c>
      <c r="F4136">
        <v>1596</v>
      </c>
      <c r="G4136">
        <v>1</v>
      </c>
    </row>
    <row r="4137" spans="1:7" ht="12.75" customHeight="1">
      <c r="A4137" t="s">
        <v>16163</v>
      </c>
      <c r="B4137" t="s">
        <v>4393</v>
      </c>
      <c r="C4137" t="s">
        <v>16164</v>
      </c>
      <c r="D4137">
        <v>1596</v>
      </c>
      <c r="E4137">
        <v>1596</v>
      </c>
      <c r="F4137">
        <v>76608</v>
      </c>
      <c r="G4137">
        <v>48</v>
      </c>
    </row>
    <row r="4138" spans="1:7" ht="12.75" customHeight="1">
      <c r="A4138" t="s">
        <v>12839</v>
      </c>
      <c r="B4138" t="s">
        <v>4393</v>
      </c>
      <c r="C4138" t="s">
        <v>12840</v>
      </c>
      <c r="D4138">
        <v>1596</v>
      </c>
      <c r="E4138">
        <v>1596</v>
      </c>
      <c r="F4138">
        <v>25536</v>
      </c>
      <c r="G4138">
        <v>16</v>
      </c>
    </row>
    <row r="4139" spans="1:7" ht="12.75" customHeight="1">
      <c r="A4139" t="s">
        <v>17646</v>
      </c>
      <c r="B4139" t="s">
        <v>4393</v>
      </c>
      <c r="C4139" t="s">
        <v>17647</v>
      </c>
      <c r="D4139">
        <v>1596</v>
      </c>
      <c r="E4139">
        <v>1596</v>
      </c>
      <c r="F4139">
        <v>63840</v>
      </c>
      <c r="G4139">
        <v>40</v>
      </c>
    </row>
    <row r="4140" spans="1:7" ht="12.75" customHeight="1">
      <c r="A4140" t="s">
        <v>17652</v>
      </c>
      <c r="B4140" t="s">
        <v>4393</v>
      </c>
      <c r="C4140" t="s">
        <v>17653</v>
      </c>
      <c r="D4140">
        <v>1596</v>
      </c>
      <c r="E4140">
        <v>1596</v>
      </c>
      <c r="F4140">
        <v>63840</v>
      </c>
      <c r="G4140">
        <v>40</v>
      </c>
    </row>
    <row r="4141" spans="1:7" ht="12.75" customHeight="1">
      <c r="A4141" t="s">
        <v>17744</v>
      </c>
      <c r="B4141" t="s">
        <v>4393</v>
      </c>
      <c r="C4141" t="s">
        <v>17745</v>
      </c>
      <c r="D4141">
        <v>1596</v>
      </c>
      <c r="E4141">
        <v>1596</v>
      </c>
      <c r="F4141">
        <v>63840</v>
      </c>
      <c r="G4141">
        <v>40</v>
      </c>
    </row>
    <row r="4142" spans="1:7" ht="12.75" customHeight="1">
      <c r="A4142" t="s">
        <v>17650</v>
      </c>
      <c r="B4142" t="s">
        <v>4393</v>
      </c>
      <c r="C4142" t="s">
        <v>17651</v>
      </c>
      <c r="D4142">
        <v>1596</v>
      </c>
      <c r="E4142">
        <v>1596</v>
      </c>
      <c r="F4142">
        <v>63840</v>
      </c>
      <c r="G4142">
        <v>40</v>
      </c>
    </row>
    <row r="4143" spans="1:7" ht="12.75" customHeight="1">
      <c r="A4143" t="s">
        <v>17648</v>
      </c>
      <c r="B4143" t="s">
        <v>4393</v>
      </c>
      <c r="C4143" t="s">
        <v>17649</v>
      </c>
      <c r="D4143">
        <v>1596</v>
      </c>
      <c r="E4143">
        <v>1596</v>
      </c>
      <c r="F4143">
        <v>63840</v>
      </c>
      <c r="G4143">
        <v>40</v>
      </c>
    </row>
    <row r="4144" spans="1:7" ht="12.75" customHeight="1">
      <c r="A4144" t="s">
        <v>6582</v>
      </c>
      <c r="B4144" t="s">
        <v>4393</v>
      </c>
      <c r="C4144" t="s">
        <v>6583</v>
      </c>
      <c r="D4144">
        <v>1596</v>
      </c>
      <c r="E4144">
        <v>19152</v>
      </c>
      <c r="F4144">
        <v>19152</v>
      </c>
      <c r="G4144">
        <v>12</v>
      </c>
    </row>
    <row r="4145" spans="1:7" ht="12.75" customHeight="1">
      <c r="A4145" t="s">
        <v>15137</v>
      </c>
      <c r="B4145" t="s">
        <v>4393</v>
      </c>
      <c r="C4145" t="s">
        <v>15138</v>
      </c>
      <c r="D4145">
        <v>1596</v>
      </c>
      <c r="E4145">
        <v>1596</v>
      </c>
      <c r="F4145">
        <v>15960</v>
      </c>
      <c r="G4145">
        <v>10</v>
      </c>
    </row>
    <row r="4146" spans="1:7" ht="12.75" customHeight="1">
      <c r="A4146" t="s">
        <v>15095</v>
      </c>
      <c r="B4146" t="s">
        <v>4393</v>
      </c>
      <c r="C4146" t="s">
        <v>15096</v>
      </c>
      <c r="D4146">
        <v>1596</v>
      </c>
      <c r="E4146">
        <v>1596</v>
      </c>
      <c r="F4146">
        <v>15960</v>
      </c>
      <c r="G4146">
        <v>10</v>
      </c>
    </row>
    <row r="4147" spans="1:7" ht="12.75" customHeight="1">
      <c r="A4147" t="s">
        <v>15097</v>
      </c>
      <c r="B4147" t="s">
        <v>4393</v>
      </c>
      <c r="C4147" t="s">
        <v>15098</v>
      </c>
      <c r="D4147">
        <v>1596</v>
      </c>
      <c r="E4147">
        <v>1596</v>
      </c>
      <c r="F4147">
        <v>15960</v>
      </c>
      <c r="G4147">
        <v>10</v>
      </c>
    </row>
    <row r="4148" spans="1:7" ht="12.75" customHeight="1">
      <c r="A4148" t="s">
        <v>6589</v>
      </c>
      <c r="B4148" t="s">
        <v>4393</v>
      </c>
      <c r="C4148" t="s">
        <v>6590</v>
      </c>
      <c r="D4148">
        <v>1596</v>
      </c>
      <c r="E4148">
        <v>19152</v>
      </c>
      <c r="F4148">
        <v>19152</v>
      </c>
      <c r="G4148">
        <v>12</v>
      </c>
    </row>
    <row r="4149" spans="1:7" ht="12.75" customHeight="1">
      <c r="A4149" t="s">
        <v>5066</v>
      </c>
      <c r="B4149" t="s">
        <v>4393</v>
      </c>
      <c r="C4149" t="s">
        <v>5067</v>
      </c>
      <c r="D4149">
        <v>1596</v>
      </c>
      <c r="E4149">
        <v>1596</v>
      </c>
      <c r="F4149">
        <v>31920</v>
      </c>
      <c r="G4149">
        <v>20</v>
      </c>
    </row>
    <row r="4150" spans="1:7" ht="12.75" customHeight="1">
      <c r="A4150" t="s">
        <v>19505</v>
      </c>
      <c r="B4150" t="s">
        <v>4393</v>
      </c>
      <c r="C4150" t="s">
        <v>19506</v>
      </c>
      <c r="D4150">
        <v>1596</v>
      </c>
      <c r="E4150">
        <v>1596</v>
      </c>
      <c r="F4150">
        <v>31920</v>
      </c>
      <c r="G4150">
        <v>20</v>
      </c>
    </row>
    <row r="4151" spans="1:7" ht="12.75" customHeight="1">
      <c r="A4151" t="s">
        <v>11579</v>
      </c>
      <c r="B4151" t="s">
        <v>4393</v>
      </c>
      <c r="C4151" t="s">
        <v>11580</v>
      </c>
      <c r="D4151">
        <v>1596</v>
      </c>
      <c r="E4151">
        <v>1596</v>
      </c>
      <c r="F4151">
        <v>19152</v>
      </c>
      <c r="G4151">
        <v>12</v>
      </c>
    </row>
    <row r="4152" spans="1:7" ht="12.75" customHeight="1">
      <c r="A4152" t="s">
        <v>4392</v>
      </c>
      <c r="B4152" t="s">
        <v>4393</v>
      </c>
      <c r="C4152" t="s">
        <v>4394</v>
      </c>
      <c r="D4152">
        <v>1596</v>
      </c>
      <c r="E4152">
        <v>1596</v>
      </c>
      <c r="F4152">
        <v>76608</v>
      </c>
      <c r="G4152">
        <v>48</v>
      </c>
    </row>
    <row r="4153" spans="1:7" ht="12.75" customHeight="1">
      <c r="A4153" t="s">
        <v>1266</v>
      </c>
      <c r="B4153" t="s">
        <v>4393</v>
      </c>
      <c r="C4153" t="s">
        <v>4394</v>
      </c>
      <c r="D4153">
        <v>1596</v>
      </c>
      <c r="E4153">
        <v>1596</v>
      </c>
      <c r="F4153">
        <v>76608</v>
      </c>
      <c r="G4153">
        <v>48</v>
      </c>
    </row>
    <row r="4154" spans="1:7" ht="12.75" customHeight="1">
      <c r="A4154" t="s">
        <v>16351</v>
      </c>
      <c r="B4154" t="s">
        <v>4393</v>
      </c>
      <c r="C4154" t="s">
        <v>16352</v>
      </c>
      <c r="D4154">
        <v>1596</v>
      </c>
      <c r="E4154">
        <v>1596</v>
      </c>
      <c r="F4154">
        <v>19152</v>
      </c>
      <c r="G4154">
        <v>12</v>
      </c>
    </row>
    <row r="4155" spans="1:7" ht="12.75" customHeight="1">
      <c r="A4155" t="s">
        <v>11392</v>
      </c>
      <c r="B4155" t="s">
        <v>4393</v>
      </c>
      <c r="C4155" t="s">
        <v>11393</v>
      </c>
      <c r="D4155">
        <v>1596</v>
      </c>
      <c r="E4155">
        <v>1596</v>
      </c>
      <c r="F4155">
        <v>19152</v>
      </c>
      <c r="G4155">
        <v>12</v>
      </c>
    </row>
    <row r="4156" spans="1:7" ht="12.75" customHeight="1">
      <c r="A4156" t="s">
        <v>12627</v>
      </c>
      <c r="B4156" t="s">
        <v>4393</v>
      </c>
      <c r="C4156" t="s">
        <v>12628</v>
      </c>
      <c r="D4156">
        <v>1596</v>
      </c>
      <c r="E4156">
        <v>1596</v>
      </c>
      <c r="F4156">
        <v>19152</v>
      </c>
      <c r="G4156">
        <v>12</v>
      </c>
    </row>
    <row r="4157" spans="1:7" ht="12.75" customHeight="1">
      <c r="A4157" t="s">
        <v>5606</v>
      </c>
      <c r="B4157" t="s">
        <v>4393</v>
      </c>
      <c r="C4157" t="s">
        <v>5607</v>
      </c>
      <c r="D4157">
        <v>1587</v>
      </c>
      <c r="E4157">
        <v>1587</v>
      </c>
      <c r="F4157">
        <v>15870</v>
      </c>
      <c r="G4157">
        <v>10</v>
      </c>
    </row>
    <row r="4158" spans="1:7" ht="12.75" customHeight="1">
      <c r="A4158" t="s">
        <v>15101</v>
      </c>
      <c r="B4158" t="s">
        <v>4393</v>
      </c>
      <c r="C4158" t="s">
        <v>15102</v>
      </c>
      <c r="D4158">
        <v>1596</v>
      </c>
      <c r="E4158">
        <v>1596</v>
      </c>
      <c r="F4158">
        <v>15960</v>
      </c>
      <c r="G4158">
        <v>10</v>
      </c>
    </row>
    <row r="4159" spans="1:7" ht="12.75" customHeight="1">
      <c r="A4159" t="s">
        <v>15099</v>
      </c>
      <c r="B4159" t="s">
        <v>4393</v>
      </c>
      <c r="C4159" t="s">
        <v>15100</v>
      </c>
      <c r="D4159">
        <v>1596</v>
      </c>
      <c r="E4159">
        <v>1596</v>
      </c>
      <c r="F4159">
        <v>15960</v>
      </c>
      <c r="G4159">
        <v>10</v>
      </c>
    </row>
    <row r="4160" spans="1:7" ht="12.75" customHeight="1">
      <c r="A4160" t="s">
        <v>12843</v>
      </c>
      <c r="B4160" t="s">
        <v>4393</v>
      </c>
      <c r="C4160" t="s">
        <v>12844</v>
      </c>
      <c r="D4160">
        <v>1596</v>
      </c>
      <c r="E4160">
        <v>1596</v>
      </c>
      <c r="F4160">
        <v>25536</v>
      </c>
      <c r="G4160">
        <v>16</v>
      </c>
    </row>
    <row r="4161" spans="1:7" ht="12.75" customHeight="1">
      <c r="A4161" t="s">
        <v>15109</v>
      </c>
      <c r="B4161" t="s">
        <v>4393</v>
      </c>
      <c r="C4161" t="s">
        <v>15110</v>
      </c>
      <c r="D4161">
        <v>1596</v>
      </c>
      <c r="E4161">
        <v>1596</v>
      </c>
      <c r="F4161">
        <v>25536</v>
      </c>
      <c r="G4161">
        <v>16</v>
      </c>
    </row>
    <row r="4162" spans="1:7" ht="12.75" customHeight="1">
      <c r="A4162" t="s">
        <v>14476</v>
      </c>
      <c r="B4162" t="s">
        <v>4393</v>
      </c>
      <c r="C4162" t="s">
        <v>14477</v>
      </c>
      <c r="D4162">
        <v>1596</v>
      </c>
      <c r="E4162">
        <v>1596</v>
      </c>
      <c r="F4162">
        <v>25536</v>
      </c>
      <c r="G4162">
        <v>16</v>
      </c>
    </row>
    <row r="4163" spans="1:7" ht="12.75" customHeight="1">
      <c r="A4163" t="s">
        <v>11388</v>
      </c>
      <c r="B4163" t="s">
        <v>4393</v>
      </c>
      <c r="C4163" t="s">
        <v>11389</v>
      </c>
      <c r="D4163">
        <v>1596</v>
      </c>
      <c r="E4163">
        <v>1596</v>
      </c>
      <c r="F4163">
        <v>19152</v>
      </c>
      <c r="G4163">
        <v>12</v>
      </c>
    </row>
    <row r="4164" spans="1:7" ht="12.75" customHeight="1">
      <c r="A4164" t="s">
        <v>12629</v>
      </c>
      <c r="B4164" t="s">
        <v>4393</v>
      </c>
      <c r="C4164" t="s">
        <v>12630</v>
      </c>
      <c r="D4164">
        <v>1596</v>
      </c>
      <c r="E4164">
        <v>1596</v>
      </c>
      <c r="F4164">
        <v>19152</v>
      </c>
      <c r="G4164">
        <v>12</v>
      </c>
    </row>
    <row r="4165" spans="1:7" ht="12.75" customHeight="1">
      <c r="A4165" t="s">
        <v>13099</v>
      </c>
      <c r="B4165" t="s">
        <v>4393</v>
      </c>
      <c r="C4165" t="s">
        <v>13100</v>
      </c>
      <c r="D4165">
        <v>1596</v>
      </c>
      <c r="E4165">
        <v>1596</v>
      </c>
      <c r="F4165">
        <v>15960</v>
      </c>
      <c r="G4165">
        <v>10</v>
      </c>
    </row>
    <row r="4166" spans="1:7" ht="12.75" customHeight="1">
      <c r="A4166" t="s">
        <v>13225</v>
      </c>
      <c r="B4166" t="s">
        <v>4393</v>
      </c>
      <c r="C4166" t="s">
        <v>13226</v>
      </c>
      <c r="D4166">
        <v>1596</v>
      </c>
      <c r="E4166">
        <v>1596</v>
      </c>
      <c r="F4166">
        <v>25536</v>
      </c>
      <c r="G4166">
        <v>16</v>
      </c>
    </row>
    <row r="4167" spans="1:7" ht="12.75" customHeight="1">
      <c r="A4167" t="s">
        <v>12841</v>
      </c>
      <c r="B4167" t="s">
        <v>4393</v>
      </c>
      <c r="C4167" t="s">
        <v>12842</v>
      </c>
      <c r="D4167">
        <v>1596</v>
      </c>
      <c r="E4167">
        <v>1596</v>
      </c>
      <c r="F4167">
        <v>25536</v>
      </c>
      <c r="G4167">
        <v>16</v>
      </c>
    </row>
    <row r="4168" spans="1:7" ht="12.75" customHeight="1">
      <c r="A4168" t="s">
        <v>12280</v>
      </c>
      <c r="B4168" t="s">
        <v>4393</v>
      </c>
      <c r="C4168" t="s">
        <v>12281</v>
      </c>
      <c r="D4168">
        <v>1596</v>
      </c>
      <c r="E4168">
        <v>1596</v>
      </c>
      <c r="F4168">
        <v>25536</v>
      </c>
      <c r="G4168">
        <v>16</v>
      </c>
    </row>
    <row r="4169" spans="1:7" ht="12.75" customHeight="1">
      <c r="A4169" t="s">
        <v>10086</v>
      </c>
      <c r="B4169" t="s">
        <v>9965</v>
      </c>
      <c r="C4169" t="s">
        <v>10087</v>
      </c>
      <c r="D4169">
        <v>5320</v>
      </c>
      <c r="E4169">
        <v>5320</v>
      </c>
      <c r="F4169">
        <v>15960</v>
      </c>
      <c r="G4169">
        <v>3</v>
      </c>
    </row>
    <row r="4170" spans="1:7" ht="12.75" customHeight="1">
      <c r="A4170" t="s">
        <v>9964</v>
      </c>
      <c r="B4170" t="s">
        <v>9965</v>
      </c>
      <c r="C4170" t="s">
        <v>9966</v>
      </c>
      <c r="D4170">
        <v>15960</v>
      </c>
      <c r="E4170">
        <v>95760</v>
      </c>
      <c r="F4170">
        <v>95760</v>
      </c>
      <c r="G4170">
        <v>6</v>
      </c>
    </row>
    <row r="4171" spans="1:7" ht="12.75" customHeight="1">
      <c r="A4171" t="s">
        <v>19918</v>
      </c>
      <c r="B4171" t="s">
        <v>9965</v>
      </c>
      <c r="C4171" t="s">
        <v>19919</v>
      </c>
      <c r="D4171">
        <v>15960</v>
      </c>
      <c r="E4171">
        <v>95760</v>
      </c>
      <c r="F4171">
        <v>95760</v>
      </c>
      <c r="G4171">
        <v>6</v>
      </c>
    </row>
    <row r="4172" spans="1:7" ht="12.75" customHeight="1">
      <c r="A4172" t="s">
        <v>6070</v>
      </c>
      <c r="B4172" t="s">
        <v>6071</v>
      </c>
      <c r="C4172" t="s">
        <v>6072</v>
      </c>
      <c r="D4172">
        <v>2122</v>
      </c>
      <c r="E4172">
        <v>2122</v>
      </c>
      <c r="F4172">
        <v>2122</v>
      </c>
      <c r="G4172">
        <v>1</v>
      </c>
    </row>
    <row r="4173" spans="1:7" ht="12.75" customHeight="1">
      <c r="A4173" t="s">
        <v>6166</v>
      </c>
      <c r="B4173" t="s">
        <v>6167</v>
      </c>
      <c r="C4173" t="s">
        <v>6168</v>
      </c>
      <c r="D4173">
        <v>2125</v>
      </c>
      <c r="E4173">
        <v>2125</v>
      </c>
      <c r="F4173">
        <v>2125</v>
      </c>
      <c r="G4173">
        <v>1</v>
      </c>
    </row>
    <row r="4174" spans="1:7" ht="12.75" customHeight="1">
      <c r="A4174" t="s">
        <v>14978</v>
      </c>
      <c r="B4174" t="s">
        <v>14979</v>
      </c>
      <c r="C4174" t="s">
        <v>14980</v>
      </c>
      <c r="D4174">
        <v>16150</v>
      </c>
      <c r="E4174">
        <v>16150</v>
      </c>
      <c r="F4174">
        <v>64600</v>
      </c>
      <c r="G4174">
        <v>4</v>
      </c>
    </row>
    <row r="4175" spans="1:7" ht="12.75" customHeight="1">
      <c r="A4175" t="s">
        <v>5929</v>
      </c>
      <c r="B4175" t="s">
        <v>5930</v>
      </c>
      <c r="C4175" t="s">
        <v>5931</v>
      </c>
      <c r="D4175">
        <v>21409</v>
      </c>
      <c r="E4175">
        <v>21409</v>
      </c>
      <c r="F4175">
        <v>21409</v>
      </c>
      <c r="G4175">
        <v>1</v>
      </c>
    </row>
    <row r="4176" spans="1:7" ht="12.75" customHeight="1">
      <c r="A4176" t="s">
        <v>11091</v>
      </c>
      <c r="B4176" t="s">
        <v>11092</v>
      </c>
      <c r="C4176" t="s">
        <v>11093</v>
      </c>
      <c r="D4176">
        <v>1312</v>
      </c>
      <c r="E4176">
        <v>1312</v>
      </c>
      <c r="F4176">
        <v>11808</v>
      </c>
      <c r="G4176">
        <v>9</v>
      </c>
    </row>
    <row r="4177" spans="1:7" ht="12.75" customHeight="1">
      <c r="A4177" t="s">
        <v>5706</v>
      </c>
      <c r="B4177" t="s">
        <v>5707</v>
      </c>
      <c r="C4177" t="s">
        <v>5708</v>
      </c>
      <c r="D4177">
        <v>7600</v>
      </c>
      <c r="E4177">
        <v>7600</v>
      </c>
      <c r="F4177">
        <v>7600</v>
      </c>
      <c r="G4177">
        <v>1</v>
      </c>
    </row>
    <row r="4178" spans="1:7" ht="12.75" customHeight="1">
      <c r="A4178" t="s">
        <v>5866</v>
      </c>
      <c r="B4178" t="s">
        <v>5867</v>
      </c>
      <c r="C4178" t="s">
        <v>5868</v>
      </c>
      <c r="D4178">
        <v>21728</v>
      </c>
      <c r="E4178">
        <v>21728</v>
      </c>
      <c r="F4178">
        <v>21728</v>
      </c>
      <c r="G4178">
        <v>1</v>
      </c>
    </row>
    <row r="4179" spans="1:7" ht="12.75" customHeight="1">
      <c r="A4179" t="s">
        <v>5875</v>
      </c>
      <c r="B4179" t="s">
        <v>5876</v>
      </c>
      <c r="C4179" t="s">
        <v>5877</v>
      </c>
      <c r="D4179">
        <v>21880</v>
      </c>
      <c r="E4179">
        <v>21880</v>
      </c>
      <c r="F4179">
        <v>21880</v>
      </c>
      <c r="G4179">
        <v>1</v>
      </c>
    </row>
    <row r="4180" spans="1:7" ht="12.75" customHeight="1">
      <c r="A4180" t="s">
        <v>11036</v>
      </c>
      <c r="B4180" t="s">
        <v>11037</v>
      </c>
      <c r="C4180" t="s">
        <v>11038</v>
      </c>
      <c r="D4180">
        <v>828</v>
      </c>
      <c r="E4180">
        <v>828</v>
      </c>
      <c r="F4180">
        <v>28980</v>
      </c>
      <c r="G4180">
        <v>35</v>
      </c>
    </row>
    <row r="4181" spans="1:7" ht="12.75" customHeight="1">
      <c r="A4181" t="s">
        <v>5884</v>
      </c>
      <c r="B4181" t="s">
        <v>5885</v>
      </c>
      <c r="C4181" t="s">
        <v>5886</v>
      </c>
      <c r="D4181">
        <v>21994</v>
      </c>
      <c r="E4181">
        <v>21994</v>
      </c>
      <c r="F4181">
        <v>21994</v>
      </c>
      <c r="G4181">
        <v>1</v>
      </c>
    </row>
    <row r="4182" spans="1:7" ht="12.75" customHeight="1">
      <c r="A4182" t="s">
        <v>7475</v>
      </c>
      <c r="B4182" t="s">
        <v>7476</v>
      </c>
      <c r="C4182" t="s">
        <v>7477</v>
      </c>
      <c r="D4182">
        <v>1795.2</v>
      </c>
      <c r="E4182">
        <v>1795.2</v>
      </c>
      <c r="F4182">
        <v>21542.400000000001</v>
      </c>
      <c r="G4182">
        <v>12</v>
      </c>
    </row>
    <row r="4183" spans="1:7" ht="12.75" customHeight="1">
      <c r="A4183" t="s">
        <v>9482</v>
      </c>
      <c r="B4183" t="s">
        <v>7476</v>
      </c>
      <c r="C4183" t="s">
        <v>9483</v>
      </c>
      <c r="D4183">
        <v>5</v>
      </c>
      <c r="E4183">
        <v>250</v>
      </c>
      <c r="F4183">
        <v>8000</v>
      </c>
      <c r="G4183">
        <v>1600</v>
      </c>
    </row>
    <row r="4184" spans="1:7" ht="12.75" customHeight="1">
      <c r="A4184" t="s">
        <v>13406</v>
      </c>
      <c r="B4184" t="s">
        <v>3416</v>
      </c>
      <c r="C4184" t="s">
        <v>13407</v>
      </c>
      <c r="D4184">
        <v>1672</v>
      </c>
      <c r="E4184">
        <v>1672</v>
      </c>
      <c r="F4184">
        <v>26752</v>
      </c>
      <c r="G4184">
        <v>16</v>
      </c>
    </row>
    <row r="4185" spans="1:7" ht="12.75" customHeight="1">
      <c r="A4185" t="s">
        <v>13914</v>
      </c>
      <c r="B4185" t="s">
        <v>3416</v>
      </c>
      <c r="C4185" t="s">
        <v>13915</v>
      </c>
      <c r="D4185">
        <v>1672</v>
      </c>
      <c r="E4185">
        <v>1672</v>
      </c>
      <c r="F4185">
        <v>33440</v>
      </c>
      <c r="G4185">
        <v>20</v>
      </c>
    </row>
    <row r="4186" spans="1:7" ht="12.75" customHeight="1">
      <c r="A4186" t="s">
        <v>13420</v>
      </c>
      <c r="B4186" t="s">
        <v>3416</v>
      </c>
      <c r="C4186" t="s">
        <v>13421</v>
      </c>
      <c r="D4186">
        <v>1672</v>
      </c>
      <c r="E4186">
        <v>1672</v>
      </c>
      <c r="F4186">
        <v>26752</v>
      </c>
      <c r="G4186">
        <v>16</v>
      </c>
    </row>
    <row r="4187" spans="1:7" ht="12.75" customHeight="1">
      <c r="A4187" t="s">
        <v>13418</v>
      </c>
      <c r="B4187" t="s">
        <v>3416</v>
      </c>
      <c r="C4187" t="s">
        <v>13419</v>
      </c>
      <c r="D4187">
        <v>1672</v>
      </c>
      <c r="E4187">
        <v>1672</v>
      </c>
      <c r="F4187">
        <v>26752</v>
      </c>
      <c r="G4187">
        <v>16</v>
      </c>
    </row>
    <row r="4188" spans="1:7" ht="12.75" customHeight="1">
      <c r="A4188" t="s">
        <v>15004</v>
      </c>
      <c r="B4188" t="s">
        <v>3416</v>
      </c>
      <c r="C4188" t="s">
        <v>15005</v>
      </c>
      <c r="D4188">
        <v>1672</v>
      </c>
      <c r="E4188">
        <v>1672</v>
      </c>
      <c r="F4188">
        <v>13376</v>
      </c>
      <c r="G4188">
        <v>8</v>
      </c>
    </row>
    <row r="4189" spans="1:7" ht="12.75" customHeight="1">
      <c r="A4189" t="s">
        <v>13412</v>
      </c>
      <c r="B4189" t="s">
        <v>3416</v>
      </c>
      <c r="C4189" t="s">
        <v>13413</v>
      </c>
      <c r="D4189">
        <v>1672</v>
      </c>
      <c r="E4189">
        <v>1672</v>
      </c>
      <c r="F4189">
        <v>26752</v>
      </c>
      <c r="G4189">
        <v>16</v>
      </c>
    </row>
    <row r="4190" spans="1:7" ht="12.75" customHeight="1">
      <c r="A4190" t="s">
        <v>7215</v>
      </c>
      <c r="B4190" t="s">
        <v>3416</v>
      </c>
      <c r="C4190" t="s">
        <v>7216</v>
      </c>
      <c r="D4190">
        <v>1672</v>
      </c>
      <c r="E4190">
        <v>1672</v>
      </c>
      <c r="F4190">
        <v>1672</v>
      </c>
      <c r="G4190">
        <v>1</v>
      </c>
    </row>
    <row r="4191" spans="1:7" ht="12.75" customHeight="1">
      <c r="A4191" t="s">
        <v>17122</v>
      </c>
      <c r="B4191" t="s">
        <v>3416</v>
      </c>
      <c r="C4191" t="s">
        <v>17123</v>
      </c>
      <c r="D4191">
        <v>1672</v>
      </c>
      <c r="E4191">
        <v>1672</v>
      </c>
      <c r="F4191">
        <v>20064</v>
      </c>
      <c r="G4191">
        <v>12</v>
      </c>
    </row>
    <row r="4192" spans="1:7" ht="12.75" customHeight="1">
      <c r="A4192" t="s">
        <v>13298</v>
      </c>
      <c r="B4192" t="s">
        <v>3416</v>
      </c>
      <c r="C4192" t="s">
        <v>13299</v>
      </c>
      <c r="D4192">
        <v>1672</v>
      </c>
      <c r="E4192">
        <v>1672</v>
      </c>
      <c r="F4192">
        <v>20064</v>
      </c>
      <c r="G4192">
        <v>12</v>
      </c>
    </row>
    <row r="4193" spans="1:7" ht="12.75" customHeight="1">
      <c r="A4193" t="s">
        <v>14428</v>
      </c>
      <c r="B4193" t="s">
        <v>3416</v>
      </c>
      <c r="C4193" t="s">
        <v>14429</v>
      </c>
      <c r="D4193">
        <v>1672</v>
      </c>
      <c r="E4193">
        <v>1672</v>
      </c>
      <c r="F4193">
        <v>33440</v>
      </c>
      <c r="G4193">
        <v>20</v>
      </c>
    </row>
    <row r="4194" spans="1:7" ht="12.75" customHeight="1">
      <c r="A4194" t="s">
        <v>15400</v>
      </c>
      <c r="B4194" t="s">
        <v>3416</v>
      </c>
      <c r="C4194" t="s">
        <v>15401</v>
      </c>
      <c r="D4194">
        <v>1672</v>
      </c>
      <c r="E4194">
        <v>1672</v>
      </c>
      <c r="F4194">
        <v>33440</v>
      </c>
      <c r="G4194">
        <v>20</v>
      </c>
    </row>
    <row r="4195" spans="1:7" ht="12.75" customHeight="1">
      <c r="A4195" t="s">
        <v>17185</v>
      </c>
      <c r="B4195" t="s">
        <v>3416</v>
      </c>
      <c r="C4195" t="s">
        <v>17186</v>
      </c>
      <c r="D4195">
        <v>1672</v>
      </c>
      <c r="E4195">
        <v>1672</v>
      </c>
      <c r="F4195">
        <v>20064</v>
      </c>
      <c r="G4195">
        <v>12</v>
      </c>
    </row>
    <row r="4196" spans="1:7" ht="12.75" customHeight="1">
      <c r="A4196" t="s">
        <v>8153</v>
      </c>
      <c r="B4196" t="s">
        <v>3416</v>
      </c>
      <c r="C4196" t="s">
        <v>8154</v>
      </c>
      <c r="D4196">
        <v>1540</v>
      </c>
      <c r="E4196">
        <v>1540</v>
      </c>
      <c r="F4196">
        <v>9240</v>
      </c>
      <c r="G4196">
        <v>6</v>
      </c>
    </row>
    <row r="4197" spans="1:7" ht="12.75" customHeight="1">
      <c r="A4197" t="s">
        <v>6951</v>
      </c>
      <c r="B4197" t="s">
        <v>3416</v>
      </c>
      <c r="C4197" t="s">
        <v>6952</v>
      </c>
      <c r="D4197">
        <v>1672</v>
      </c>
      <c r="E4197">
        <v>1672</v>
      </c>
      <c r="F4197">
        <v>30096</v>
      </c>
      <c r="G4197">
        <v>18</v>
      </c>
    </row>
    <row r="4198" spans="1:7" ht="12.75" customHeight="1">
      <c r="A4198" t="s">
        <v>4370</v>
      </c>
      <c r="B4198" t="s">
        <v>3416</v>
      </c>
      <c r="C4198" t="s">
        <v>4371</v>
      </c>
      <c r="D4198">
        <v>1672</v>
      </c>
      <c r="E4198">
        <v>1672</v>
      </c>
      <c r="F4198">
        <v>60192</v>
      </c>
      <c r="G4198">
        <v>36</v>
      </c>
    </row>
    <row r="4199" spans="1:7" ht="12.75" customHeight="1">
      <c r="A4199" t="s">
        <v>15741</v>
      </c>
      <c r="B4199" t="s">
        <v>3416</v>
      </c>
      <c r="C4199" t="s">
        <v>15742</v>
      </c>
      <c r="D4199">
        <v>1672</v>
      </c>
      <c r="E4199">
        <v>1672</v>
      </c>
      <c r="F4199">
        <v>25080</v>
      </c>
      <c r="G4199">
        <v>15</v>
      </c>
    </row>
    <row r="4200" spans="1:7" ht="12.75" customHeight="1">
      <c r="A4200" t="s">
        <v>16935</v>
      </c>
      <c r="B4200" t="s">
        <v>3416</v>
      </c>
      <c r="C4200" t="s">
        <v>16936</v>
      </c>
      <c r="D4200">
        <v>1672</v>
      </c>
      <c r="E4200">
        <v>1672</v>
      </c>
      <c r="F4200">
        <v>25080</v>
      </c>
      <c r="G4200">
        <v>15</v>
      </c>
    </row>
    <row r="4201" spans="1:7" ht="12.75" customHeight="1">
      <c r="A4201" t="s">
        <v>16175</v>
      </c>
      <c r="B4201" t="s">
        <v>3416</v>
      </c>
      <c r="C4201" t="s">
        <v>16176</v>
      </c>
      <c r="D4201">
        <v>1672</v>
      </c>
      <c r="E4201">
        <v>1672</v>
      </c>
      <c r="F4201">
        <v>25080</v>
      </c>
      <c r="G4201">
        <v>15</v>
      </c>
    </row>
    <row r="4202" spans="1:7" ht="12.75" customHeight="1">
      <c r="A4202" t="s">
        <v>17191</v>
      </c>
      <c r="B4202" t="s">
        <v>3416</v>
      </c>
      <c r="C4202" t="s">
        <v>17192</v>
      </c>
      <c r="D4202">
        <v>1672</v>
      </c>
      <c r="E4202">
        <v>1672</v>
      </c>
      <c r="F4202">
        <v>20064</v>
      </c>
      <c r="G4202">
        <v>12</v>
      </c>
    </row>
    <row r="4203" spans="1:7" ht="12.75" customHeight="1">
      <c r="A4203" t="s">
        <v>17156</v>
      </c>
      <c r="B4203" t="s">
        <v>3416</v>
      </c>
      <c r="C4203" t="s">
        <v>17157</v>
      </c>
      <c r="D4203">
        <v>1672</v>
      </c>
      <c r="E4203">
        <v>1672</v>
      </c>
      <c r="F4203">
        <v>20064</v>
      </c>
      <c r="G4203">
        <v>12</v>
      </c>
    </row>
    <row r="4204" spans="1:7" ht="12.75" customHeight="1">
      <c r="A4204" t="s">
        <v>17165</v>
      </c>
      <c r="B4204" t="s">
        <v>3416</v>
      </c>
      <c r="C4204" t="s">
        <v>17166</v>
      </c>
      <c r="D4204">
        <v>1672</v>
      </c>
      <c r="E4204">
        <v>1672</v>
      </c>
      <c r="F4204">
        <v>20064</v>
      </c>
      <c r="G4204">
        <v>12</v>
      </c>
    </row>
    <row r="4205" spans="1:7" ht="12.75" customHeight="1">
      <c r="A4205" t="s">
        <v>15490</v>
      </c>
      <c r="B4205" t="s">
        <v>3416</v>
      </c>
      <c r="C4205" t="s">
        <v>15491</v>
      </c>
      <c r="D4205">
        <v>1630</v>
      </c>
      <c r="E4205">
        <v>1630</v>
      </c>
      <c r="F4205">
        <v>39120</v>
      </c>
      <c r="G4205">
        <v>24</v>
      </c>
    </row>
    <row r="4206" spans="1:7" ht="12.75" customHeight="1">
      <c r="A4206" t="s">
        <v>13679</v>
      </c>
      <c r="B4206" t="s">
        <v>3416</v>
      </c>
      <c r="C4206" t="s">
        <v>13680</v>
      </c>
      <c r="D4206">
        <v>1632.4</v>
      </c>
      <c r="E4206">
        <v>1632.4</v>
      </c>
      <c r="F4206">
        <v>19588.8</v>
      </c>
      <c r="G4206">
        <v>12</v>
      </c>
    </row>
    <row r="4207" spans="1:7" ht="12.75" customHeight="1">
      <c r="A4207" t="s">
        <v>1459</v>
      </c>
      <c r="B4207" t="s">
        <v>3416</v>
      </c>
      <c r="C4207" t="s">
        <v>8892</v>
      </c>
      <c r="D4207">
        <v>1520</v>
      </c>
      <c r="E4207">
        <v>1520</v>
      </c>
      <c r="F4207">
        <v>30400</v>
      </c>
      <c r="G4207">
        <v>20</v>
      </c>
    </row>
    <row r="4208" spans="1:7" ht="12.75" customHeight="1">
      <c r="A4208" t="s">
        <v>9003</v>
      </c>
      <c r="B4208" t="s">
        <v>3416</v>
      </c>
      <c r="C4208" t="s">
        <v>9004</v>
      </c>
      <c r="D4208">
        <v>1672</v>
      </c>
      <c r="E4208">
        <v>1672</v>
      </c>
      <c r="F4208">
        <v>33440</v>
      </c>
      <c r="G4208">
        <v>20</v>
      </c>
    </row>
    <row r="4209" spans="1:7" ht="12.75" customHeight="1">
      <c r="A4209" t="s">
        <v>8993</v>
      </c>
      <c r="B4209" t="s">
        <v>3416</v>
      </c>
      <c r="C4209" t="s">
        <v>8994</v>
      </c>
      <c r="D4209">
        <v>1672</v>
      </c>
      <c r="E4209">
        <v>1672</v>
      </c>
      <c r="F4209">
        <v>33440</v>
      </c>
      <c r="G4209">
        <v>20</v>
      </c>
    </row>
    <row r="4210" spans="1:7" ht="12.75" customHeight="1">
      <c r="A4210" t="s">
        <v>1293</v>
      </c>
      <c r="B4210" t="s">
        <v>3416</v>
      </c>
      <c r="C4210" t="s">
        <v>5193</v>
      </c>
      <c r="D4210">
        <v>1672</v>
      </c>
      <c r="E4210">
        <v>1672</v>
      </c>
      <c r="F4210">
        <v>20064</v>
      </c>
      <c r="G4210">
        <v>12</v>
      </c>
    </row>
    <row r="4211" spans="1:7" ht="12.75" customHeight="1">
      <c r="A4211" t="s">
        <v>5235</v>
      </c>
      <c r="B4211" t="s">
        <v>3416</v>
      </c>
      <c r="C4211" t="s">
        <v>5236</v>
      </c>
      <c r="D4211">
        <v>1672</v>
      </c>
      <c r="E4211">
        <v>1672</v>
      </c>
      <c r="F4211">
        <v>20064</v>
      </c>
      <c r="G4211">
        <v>12</v>
      </c>
    </row>
    <row r="4212" spans="1:7" ht="12.75" customHeight="1">
      <c r="A4212" t="s">
        <v>5313</v>
      </c>
      <c r="B4212" t="s">
        <v>3416</v>
      </c>
      <c r="C4212" t="s">
        <v>5314</v>
      </c>
      <c r="D4212">
        <v>1672</v>
      </c>
      <c r="E4212">
        <v>1672</v>
      </c>
      <c r="F4212">
        <v>20064</v>
      </c>
      <c r="G4212">
        <v>12</v>
      </c>
    </row>
    <row r="4213" spans="1:7" ht="12.75" customHeight="1">
      <c r="A4213" t="s">
        <v>8959</v>
      </c>
      <c r="B4213" t="s">
        <v>3416</v>
      </c>
      <c r="C4213" t="s">
        <v>8960</v>
      </c>
      <c r="D4213">
        <v>1672</v>
      </c>
      <c r="E4213">
        <v>1672</v>
      </c>
      <c r="F4213">
        <v>20064</v>
      </c>
      <c r="G4213">
        <v>12</v>
      </c>
    </row>
    <row r="4214" spans="1:7" ht="12.75" customHeight="1">
      <c r="A4214" t="s">
        <v>8957</v>
      </c>
      <c r="B4214" t="s">
        <v>3416</v>
      </c>
      <c r="C4214" t="s">
        <v>8958</v>
      </c>
      <c r="D4214">
        <v>1672</v>
      </c>
      <c r="E4214">
        <v>1672</v>
      </c>
      <c r="F4214">
        <v>20064</v>
      </c>
      <c r="G4214">
        <v>12</v>
      </c>
    </row>
    <row r="4215" spans="1:7" ht="12.75" customHeight="1">
      <c r="A4215" t="s">
        <v>15417</v>
      </c>
      <c r="B4215" t="s">
        <v>3416</v>
      </c>
      <c r="C4215" t="s">
        <v>15418</v>
      </c>
      <c r="D4215">
        <v>1632</v>
      </c>
      <c r="E4215">
        <v>1632</v>
      </c>
      <c r="F4215">
        <v>39168</v>
      </c>
      <c r="G4215">
        <v>24</v>
      </c>
    </row>
    <row r="4216" spans="1:7" ht="12.75" customHeight="1">
      <c r="A4216" t="s">
        <v>15419</v>
      </c>
      <c r="B4216" t="s">
        <v>3416</v>
      </c>
      <c r="C4216" t="s">
        <v>15420</v>
      </c>
      <c r="D4216">
        <v>1632</v>
      </c>
      <c r="E4216">
        <v>1632</v>
      </c>
      <c r="F4216">
        <v>39168</v>
      </c>
      <c r="G4216">
        <v>24</v>
      </c>
    </row>
    <row r="4217" spans="1:7" ht="12.75" customHeight="1">
      <c r="A4217" t="s">
        <v>12278</v>
      </c>
      <c r="B4217" t="s">
        <v>3416</v>
      </c>
      <c r="C4217" t="s">
        <v>12279</v>
      </c>
      <c r="D4217">
        <v>1672</v>
      </c>
      <c r="E4217">
        <v>1672</v>
      </c>
      <c r="F4217">
        <v>13376</v>
      </c>
      <c r="G4217">
        <v>8</v>
      </c>
    </row>
    <row r="4218" spans="1:7" ht="12.75" customHeight="1">
      <c r="A4218" t="s">
        <v>11621</v>
      </c>
      <c r="B4218" t="s">
        <v>3416</v>
      </c>
      <c r="C4218" t="s">
        <v>11622</v>
      </c>
      <c r="D4218">
        <v>1672</v>
      </c>
      <c r="E4218">
        <v>1672</v>
      </c>
      <c r="F4218">
        <v>13376</v>
      </c>
      <c r="G4218">
        <v>8</v>
      </c>
    </row>
    <row r="4219" spans="1:7" ht="12.75" customHeight="1">
      <c r="A4219" t="s">
        <v>4802</v>
      </c>
      <c r="B4219" t="s">
        <v>3416</v>
      </c>
      <c r="C4219" t="s">
        <v>4803</v>
      </c>
      <c r="D4219">
        <v>152</v>
      </c>
      <c r="E4219">
        <v>1672</v>
      </c>
      <c r="F4219">
        <v>16720</v>
      </c>
      <c r="G4219">
        <v>110</v>
      </c>
    </row>
    <row r="4220" spans="1:7" ht="12.75" customHeight="1">
      <c r="A4220" t="s">
        <v>8841</v>
      </c>
      <c r="B4220" t="s">
        <v>3416</v>
      </c>
      <c r="C4220" t="s">
        <v>8842</v>
      </c>
      <c r="D4220">
        <v>1672</v>
      </c>
      <c r="E4220">
        <v>1672</v>
      </c>
      <c r="F4220">
        <v>16720</v>
      </c>
      <c r="G4220">
        <v>10</v>
      </c>
    </row>
    <row r="4221" spans="1:7" ht="12.75" customHeight="1">
      <c r="A4221" t="s">
        <v>17518</v>
      </c>
      <c r="B4221" t="s">
        <v>3416</v>
      </c>
      <c r="C4221" t="s">
        <v>17519</v>
      </c>
      <c r="D4221">
        <v>1672</v>
      </c>
      <c r="E4221">
        <v>1672</v>
      </c>
      <c r="F4221">
        <v>26752</v>
      </c>
      <c r="G4221">
        <v>16</v>
      </c>
    </row>
    <row r="4222" spans="1:7" ht="12.75" customHeight="1">
      <c r="A4222" t="s">
        <v>3415</v>
      </c>
      <c r="B4222" t="s">
        <v>3416</v>
      </c>
      <c r="C4222" t="s">
        <v>3417</v>
      </c>
      <c r="D4222">
        <v>800</v>
      </c>
      <c r="E4222">
        <v>9600</v>
      </c>
      <c r="F4222">
        <v>86400</v>
      </c>
      <c r="G4222">
        <v>108</v>
      </c>
    </row>
    <row r="4223" spans="1:7" ht="12.75" customHeight="1">
      <c r="A4223" t="s">
        <v>17258</v>
      </c>
      <c r="B4223" t="s">
        <v>3416</v>
      </c>
      <c r="C4223" t="s">
        <v>17259</v>
      </c>
      <c r="D4223">
        <v>1672</v>
      </c>
      <c r="E4223">
        <v>1672</v>
      </c>
      <c r="F4223">
        <v>26752</v>
      </c>
      <c r="G4223">
        <v>16</v>
      </c>
    </row>
    <row r="4224" spans="1:7" ht="12.75" customHeight="1">
      <c r="A4224" t="s">
        <v>17256</v>
      </c>
      <c r="B4224" t="s">
        <v>3416</v>
      </c>
      <c r="C4224" t="s">
        <v>17257</v>
      </c>
      <c r="D4224">
        <v>1672</v>
      </c>
      <c r="E4224">
        <v>1672</v>
      </c>
      <c r="F4224">
        <v>26752</v>
      </c>
      <c r="G4224">
        <v>16</v>
      </c>
    </row>
    <row r="4225" spans="1:7" ht="12.75" customHeight="1">
      <c r="A4225" t="s">
        <v>14420</v>
      </c>
      <c r="B4225" t="s">
        <v>3416</v>
      </c>
      <c r="C4225" t="s">
        <v>14421</v>
      </c>
      <c r="D4225">
        <v>1672</v>
      </c>
      <c r="E4225">
        <v>1672</v>
      </c>
      <c r="F4225">
        <v>33440</v>
      </c>
      <c r="G4225">
        <v>20</v>
      </c>
    </row>
    <row r="4226" spans="1:7" ht="12.75" customHeight="1">
      <c r="A4226" t="s">
        <v>14739</v>
      </c>
      <c r="B4226" t="s">
        <v>3416</v>
      </c>
      <c r="C4226" t="s">
        <v>14740</v>
      </c>
      <c r="D4226">
        <v>1672</v>
      </c>
      <c r="E4226">
        <v>1672</v>
      </c>
      <c r="F4226">
        <v>33440</v>
      </c>
      <c r="G4226">
        <v>20</v>
      </c>
    </row>
    <row r="4227" spans="1:7" ht="12.75" customHeight="1">
      <c r="A4227" t="s">
        <v>17130</v>
      </c>
      <c r="B4227" t="s">
        <v>3416</v>
      </c>
      <c r="C4227" t="s">
        <v>17131</v>
      </c>
      <c r="D4227">
        <v>1672</v>
      </c>
      <c r="E4227">
        <v>1672</v>
      </c>
      <c r="F4227">
        <v>20064</v>
      </c>
      <c r="G4227">
        <v>12</v>
      </c>
    </row>
    <row r="4228" spans="1:7" ht="12.75" customHeight="1">
      <c r="A4228" t="s">
        <v>13190</v>
      </c>
      <c r="B4228" t="s">
        <v>3416</v>
      </c>
      <c r="C4228" t="s">
        <v>13191</v>
      </c>
      <c r="D4228">
        <v>1276.8800000000001</v>
      </c>
      <c r="E4228">
        <v>1276.8800000000001</v>
      </c>
      <c r="F4228">
        <v>10215.040000000001</v>
      </c>
      <c r="G4228">
        <v>8</v>
      </c>
    </row>
    <row r="4229" spans="1:7" ht="12.75" customHeight="1">
      <c r="A4229" t="s">
        <v>12107</v>
      </c>
      <c r="B4229" t="s">
        <v>3416</v>
      </c>
      <c r="C4229" t="s">
        <v>12108</v>
      </c>
      <c r="D4229">
        <v>1672</v>
      </c>
      <c r="E4229">
        <v>1672</v>
      </c>
      <c r="F4229">
        <v>10032</v>
      </c>
      <c r="G4229">
        <v>6</v>
      </c>
    </row>
    <row r="4230" spans="1:7" ht="12.75" customHeight="1">
      <c r="A4230" t="s">
        <v>12109</v>
      </c>
      <c r="B4230" t="s">
        <v>3416</v>
      </c>
      <c r="C4230" t="s">
        <v>12108</v>
      </c>
      <c r="D4230">
        <v>1672</v>
      </c>
      <c r="E4230">
        <v>1672</v>
      </c>
      <c r="F4230">
        <v>13376</v>
      </c>
      <c r="G4230">
        <v>8</v>
      </c>
    </row>
    <row r="4231" spans="1:7" ht="12.75" customHeight="1">
      <c r="A4231" t="s">
        <v>12122</v>
      </c>
      <c r="B4231" t="s">
        <v>3416</v>
      </c>
      <c r="C4231" t="s">
        <v>12108</v>
      </c>
      <c r="D4231">
        <v>1672</v>
      </c>
      <c r="E4231">
        <v>1672</v>
      </c>
      <c r="F4231">
        <v>20064</v>
      </c>
      <c r="G4231">
        <v>12</v>
      </c>
    </row>
    <row r="4232" spans="1:7" ht="12.75" customHeight="1">
      <c r="A4232" t="s">
        <v>12110</v>
      </c>
      <c r="B4232" t="s">
        <v>3416</v>
      </c>
      <c r="C4232" t="s">
        <v>12111</v>
      </c>
      <c r="D4232">
        <v>1672</v>
      </c>
      <c r="E4232">
        <v>1672</v>
      </c>
      <c r="F4232">
        <v>13376</v>
      </c>
      <c r="G4232">
        <v>8</v>
      </c>
    </row>
    <row r="4233" spans="1:7" ht="12.75" customHeight="1">
      <c r="A4233" t="s">
        <v>12707</v>
      </c>
      <c r="B4233" t="s">
        <v>3416</v>
      </c>
      <c r="C4233" t="s">
        <v>12708</v>
      </c>
      <c r="D4233">
        <v>1672</v>
      </c>
      <c r="E4233">
        <v>1672</v>
      </c>
      <c r="F4233">
        <v>13376</v>
      </c>
      <c r="G4233">
        <v>8</v>
      </c>
    </row>
    <row r="4234" spans="1:7" ht="12.75" customHeight="1">
      <c r="A4234" t="s">
        <v>11745</v>
      </c>
      <c r="B4234" t="s">
        <v>3416</v>
      </c>
      <c r="C4234" t="s">
        <v>11746</v>
      </c>
      <c r="D4234">
        <v>1672</v>
      </c>
      <c r="E4234">
        <v>1672</v>
      </c>
      <c r="F4234">
        <v>13376</v>
      </c>
      <c r="G4234">
        <v>8</v>
      </c>
    </row>
    <row r="4235" spans="1:7" ht="12.75" customHeight="1">
      <c r="A4235" t="s">
        <v>13198</v>
      </c>
      <c r="B4235" t="s">
        <v>3416</v>
      </c>
      <c r="C4235" t="s">
        <v>13199</v>
      </c>
      <c r="D4235">
        <v>1672</v>
      </c>
      <c r="E4235">
        <v>1672</v>
      </c>
      <c r="F4235">
        <v>13376</v>
      </c>
      <c r="G4235">
        <v>8</v>
      </c>
    </row>
    <row r="4236" spans="1:7" ht="12.75" customHeight="1">
      <c r="A4236" t="s">
        <v>12320</v>
      </c>
      <c r="B4236" t="s">
        <v>3416</v>
      </c>
      <c r="C4236" t="s">
        <v>12321</v>
      </c>
      <c r="D4236">
        <v>1672</v>
      </c>
      <c r="E4236">
        <v>1672</v>
      </c>
      <c r="F4236">
        <v>13376</v>
      </c>
      <c r="G4236">
        <v>8</v>
      </c>
    </row>
    <row r="4237" spans="1:7" ht="12.75" customHeight="1">
      <c r="A4237" t="s">
        <v>17169</v>
      </c>
      <c r="B4237" t="s">
        <v>3416</v>
      </c>
      <c r="C4237" t="s">
        <v>17170</v>
      </c>
      <c r="D4237">
        <v>1672</v>
      </c>
      <c r="E4237">
        <v>1672</v>
      </c>
      <c r="F4237">
        <v>40128</v>
      </c>
      <c r="G4237">
        <v>24</v>
      </c>
    </row>
    <row r="4238" spans="1:7" ht="12.75" customHeight="1">
      <c r="A4238" t="s">
        <v>17132</v>
      </c>
      <c r="B4238" t="s">
        <v>3416</v>
      </c>
      <c r="C4238" t="s">
        <v>17133</v>
      </c>
      <c r="D4238">
        <v>1672</v>
      </c>
      <c r="E4238">
        <v>1672</v>
      </c>
      <c r="F4238">
        <v>20064</v>
      </c>
      <c r="G4238">
        <v>12</v>
      </c>
    </row>
    <row r="4239" spans="1:7" ht="12.75" customHeight="1">
      <c r="A4239" t="s">
        <v>4848</v>
      </c>
      <c r="B4239" t="s">
        <v>3416</v>
      </c>
      <c r="C4239" t="s">
        <v>4849</v>
      </c>
      <c r="D4239">
        <v>1672</v>
      </c>
      <c r="E4239">
        <v>1672</v>
      </c>
      <c r="F4239">
        <v>20064</v>
      </c>
      <c r="G4239">
        <v>12</v>
      </c>
    </row>
    <row r="4240" spans="1:7" ht="12.75" customHeight="1">
      <c r="A4240" t="s">
        <v>19392</v>
      </c>
      <c r="B4240" t="s">
        <v>3416</v>
      </c>
      <c r="C4240" t="s">
        <v>19393</v>
      </c>
      <c r="D4240">
        <v>1672</v>
      </c>
      <c r="E4240">
        <v>1672</v>
      </c>
      <c r="F4240">
        <v>20064</v>
      </c>
      <c r="G4240">
        <v>12</v>
      </c>
    </row>
    <row r="4241" spans="1:7" ht="12.75" customHeight="1">
      <c r="A4241" t="s">
        <v>14424</v>
      </c>
      <c r="B4241" t="s">
        <v>3416</v>
      </c>
      <c r="C4241" t="s">
        <v>14425</v>
      </c>
      <c r="D4241">
        <v>1672</v>
      </c>
      <c r="E4241">
        <v>1672</v>
      </c>
      <c r="F4241">
        <v>33440</v>
      </c>
      <c r="G4241">
        <v>20</v>
      </c>
    </row>
    <row r="4242" spans="1:7" ht="12.75" customHeight="1">
      <c r="A4242" t="s">
        <v>14741</v>
      </c>
      <c r="B4242" t="s">
        <v>3416</v>
      </c>
      <c r="C4242" t="s">
        <v>14742</v>
      </c>
      <c r="D4242">
        <v>1672</v>
      </c>
      <c r="E4242">
        <v>1672</v>
      </c>
      <c r="F4242">
        <v>33440</v>
      </c>
      <c r="G4242">
        <v>20</v>
      </c>
    </row>
    <row r="4243" spans="1:7" ht="12.75" customHeight="1">
      <c r="A4243" t="s">
        <v>16294</v>
      </c>
      <c r="B4243" t="s">
        <v>3416</v>
      </c>
      <c r="C4243" t="s">
        <v>16295</v>
      </c>
      <c r="D4243">
        <v>1672</v>
      </c>
      <c r="E4243">
        <v>1672</v>
      </c>
      <c r="F4243">
        <v>33440</v>
      </c>
      <c r="G4243">
        <v>20</v>
      </c>
    </row>
    <row r="4244" spans="1:7" ht="12.75" customHeight="1">
      <c r="A4244" t="s">
        <v>16276</v>
      </c>
      <c r="B4244" t="s">
        <v>3416</v>
      </c>
      <c r="C4244" t="s">
        <v>16277</v>
      </c>
      <c r="D4244">
        <v>1672</v>
      </c>
      <c r="E4244">
        <v>1672</v>
      </c>
      <c r="F4244">
        <v>20064</v>
      </c>
      <c r="G4244">
        <v>12</v>
      </c>
    </row>
    <row r="4245" spans="1:7" ht="12.75" customHeight="1">
      <c r="A4245" t="s">
        <v>14527</v>
      </c>
      <c r="B4245" t="s">
        <v>14528</v>
      </c>
      <c r="C4245" t="s">
        <v>14529</v>
      </c>
      <c r="D4245">
        <v>16720</v>
      </c>
      <c r="E4245">
        <v>16720</v>
      </c>
      <c r="F4245">
        <v>16720</v>
      </c>
      <c r="G4245">
        <v>1</v>
      </c>
    </row>
    <row r="4246" spans="1:7" ht="12.75" customHeight="1">
      <c r="A4246" t="s">
        <v>6213</v>
      </c>
      <c r="B4246" t="s">
        <v>6214</v>
      </c>
      <c r="C4246" t="s">
        <v>6215</v>
      </c>
      <c r="D4246">
        <v>22194</v>
      </c>
      <c r="E4246">
        <v>22194</v>
      </c>
      <c r="F4246">
        <v>22194</v>
      </c>
      <c r="G4246">
        <v>1</v>
      </c>
    </row>
    <row r="4247" spans="1:7" ht="12.75" customHeight="1">
      <c r="A4247" t="s">
        <v>5999</v>
      </c>
      <c r="B4247" t="s">
        <v>6000</v>
      </c>
      <c r="C4247" t="s">
        <v>6001</v>
      </c>
      <c r="D4247">
        <v>22205</v>
      </c>
      <c r="E4247">
        <v>22205</v>
      </c>
      <c r="F4247">
        <v>22205</v>
      </c>
      <c r="G4247">
        <v>1</v>
      </c>
    </row>
    <row r="4248" spans="1:7" ht="12.75" customHeight="1">
      <c r="A4248" t="s">
        <v>16213</v>
      </c>
      <c r="B4248" t="s">
        <v>16214</v>
      </c>
      <c r="C4248" t="s">
        <v>16215</v>
      </c>
      <c r="D4248">
        <v>1688.72</v>
      </c>
      <c r="E4248">
        <v>1688.72</v>
      </c>
      <c r="F4248">
        <v>16887.2</v>
      </c>
      <c r="G4248">
        <v>10</v>
      </c>
    </row>
    <row r="4249" spans="1:7" ht="12.75" customHeight="1">
      <c r="A4249" t="s">
        <v>6029</v>
      </c>
      <c r="B4249" t="s">
        <v>6030</v>
      </c>
      <c r="C4249" t="s">
        <v>6031</v>
      </c>
      <c r="D4249">
        <v>22356</v>
      </c>
      <c r="E4249">
        <v>22356</v>
      </c>
      <c r="F4249">
        <v>22356</v>
      </c>
      <c r="G4249">
        <v>1</v>
      </c>
    </row>
    <row r="4250" spans="1:7" ht="12.75" customHeight="1">
      <c r="A4250" t="s">
        <v>5567</v>
      </c>
      <c r="B4250" t="s">
        <v>5568</v>
      </c>
      <c r="C4250" t="s">
        <v>5569</v>
      </c>
      <c r="D4250">
        <v>20174</v>
      </c>
      <c r="E4250">
        <v>20174</v>
      </c>
      <c r="F4250">
        <v>20174</v>
      </c>
      <c r="G4250">
        <v>1</v>
      </c>
    </row>
    <row r="4251" spans="1:7" ht="12.75" customHeight="1">
      <c r="A4251" t="s">
        <v>13101</v>
      </c>
      <c r="B4251" t="s">
        <v>13102</v>
      </c>
      <c r="C4251" t="s">
        <v>13103</v>
      </c>
      <c r="D4251">
        <v>171</v>
      </c>
      <c r="E4251">
        <v>171</v>
      </c>
      <c r="F4251">
        <v>17100</v>
      </c>
      <c r="G4251">
        <v>100</v>
      </c>
    </row>
    <row r="4252" spans="1:7" ht="12.75" customHeight="1">
      <c r="A4252" t="s">
        <v>14811</v>
      </c>
      <c r="B4252" t="s">
        <v>13102</v>
      </c>
      <c r="C4252" t="s">
        <v>14812</v>
      </c>
      <c r="D4252">
        <v>171</v>
      </c>
      <c r="E4252">
        <v>171</v>
      </c>
      <c r="F4252">
        <v>5472</v>
      </c>
      <c r="G4252">
        <v>32</v>
      </c>
    </row>
    <row r="4253" spans="1:7" ht="12.75" customHeight="1">
      <c r="A4253" t="s">
        <v>14855</v>
      </c>
      <c r="B4253" t="s">
        <v>13102</v>
      </c>
      <c r="C4253" t="s">
        <v>14856</v>
      </c>
      <c r="D4253">
        <v>171</v>
      </c>
      <c r="E4253">
        <v>171</v>
      </c>
      <c r="F4253">
        <v>5472</v>
      </c>
      <c r="G4253">
        <v>32</v>
      </c>
    </row>
    <row r="4254" spans="1:7" ht="12.75" customHeight="1">
      <c r="A4254" t="s">
        <v>15486</v>
      </c>
      <c r="B4254" t="s">
        <v>2657</v>
      </c>
      <c r="C4254" t="s">
        <v>15487</v>
      </c>
      <c r="D4254">
        <v>1710</v>
      </c>
      <c r="E4254">
        <v>1710</v>
      </c>
      <c r="F4254">
        <v>13680</v>
      </c>
      <c r="G4254">
        <v>8</v>
      </c>
    </row>
    <row r="4255" spans="1:7" ht="12.75" customHeight="1">
      <c r="A4255" t="s">
        <v>13469</v>
      </c>
      <c r="B4255" t="s">
        <v>2657</v>
      </c>
      <c r="C4255" t="s">
        <v>13470</v>
      </c>
      <c r="D4255">
        <v>1710</v>
      </c>
      <c r="E4255">
        <v>1710</v>
      </c>
      <c r="F4255">
        <v>13680</v>
      </c>
      <c r="G4255">
        <v>8</v>
      </c>
    </row>
    <row r="4256" spans="1:7" ht="12.75" customHeight="1">
      <c r="A4256" t="s">
        <v>13205</v>
      </c>
      <c r="B4256" t="s">
        <v>2657</v>
      </c>
      <c r="C4256" t="s">
        <v>13206</v>
      </c>
      <c r="D4256">
        <v>1710</v>
      </c>
      <c r="E4256">
        <v>1710</v>
      </c>
      <c r="F4256">
        <v>17100</v>
      </c>
      <c r="G4256">
        <v>10</v>
      </c>
    </row>
    <row r="4257" spans="1:7" ht="12.75" customHeight="1">
      <c r="A4257" t="s">
        <v>13561</v>
      </c>
      <c r="B4257" t="s">
        <v>2657</v>
      </c>
      <c r="C4257" t="s">
        <v>13562</v>
      </c>
      <c r="D4257">
        <v>1710</v>
      </c>
      <c r="E4257">
        <v>1710</v>
      </c>
      <c r="F4257">
        <v>10260</v>
      </c>
      <c r="G4257">
        <v>6</v>
      </c>
    </row>
    <row r="4258" spans="1:7" ht="12.75" customHeight="1">
      <c r="A4258" t="s">
        <v>14010</v>
      </c>
      <c r="B4258" t="s">
        <v>2657</v>
      </c>
      <c r="C4258" t="s">
        <v>14011</v>
      </c>
      <c r="D4258">
        <v>1710</v>
      </c>
      <c r="E4258">
        <v>1710</v>
      </c>
      <c r="F4258">
        <v>10260</v>
      </c>
      <c r="G4258">
        <v>6</v>
      </c>
    </row>
    <row r="4259" spans="1:7" ht="12.75" customHeight="1">
      <c r="A4259" t="s">
        <v>2656</v>
      </c>
      <c r="B4259" t="s">
        <v>2657</v>
      </c>
      <c r="C4259" t="s">
        <v>2658</v>
      </c>
      <c r="D4259">
        <v>1710</v>
      </c>
      <c r="E4259">
        <v>1710</v>
      </c>
      <c r="F4259">
        <v>10260</v>
      </c>
      <c r="G4259">
        <v>6</v>
      </c>
    </row>
    <row r="4260" spans="1:7" ht="12.75" customHeight="1">
      <c r="A4260" t="s">
        <v>11111</v>
      </c>
      <c r="B4260" t="s">
        <v>2657</v>
      </c>
      <c r="C4260" t="s">
        <v>11112</v>
      </c>
      <c r="D4260">
        <v>936</v>
      </c>
      <c r="E4260">
        <v>936</v>
      </c>
      <c r="F4260">
        <v>28080</v>
      </c>
      <c r="G4260">
        <v>30</v>
      </c>
    </row>
    <row r="4261" spans="1:7" ht="12.75" customHeight="1">
      <c r="A4261" t="s">
        <v>5950</v>
      </c>
      <c r="B4261" t="s">
        <v>5951</v>
      </c>
      <c r="C4261" t="s">
        <v>5952</v>
      </c>
      <c r="D4261">
        <v>2269</v>
      </c>
      <c r="E4261">
        <v>2269</v>
      </c>
      <c r="F4261">
        <v>2269</v>
      </c>
      <c r="G4261">
        <v>1</v>
      </c>
    </row>
    <row r="4262" spans="1:7" ht="12.75" customHeight="1">
      <c r="A4262" t="s">
        <v>8907</v>
      </c>
      <c r="B4262" t="s">
        <v>8908</v>
      </c>
      <c r="C4262" t="s">
        <v>8909</v>
      </c>
      <c r="D4262">
        <v>172</v>
      </c>
      <c r="E4262">
        <v>172</v>
      </c>
      <c r="F4262">
        <v>10320</v>
      </c>
      <c r="G4262">
        <v>60</v>
      </c>
    </row>
    <row r="4263" spans="1:7" ht="12.75" customHeight="1">
      <c r="A4263" t="s">
        <v>6204</v>
      </c>
      <c r="B4263" t="s">
        <v>6205</v>
      </c>
      <c r="C4263" t="s">
        <v>6206</v>
      </c>
      <c r="D4263">
        <v>2278</v>
      </c>
      <c r="E4263">
        <v>2278</v>
      </c>
      <c r="F4263">
        <v>2278</v>
      </c>
      <c r="G4263">
        <v>1</v>
      </c>
    </row>
    <row r="4264" spans="1:7" ht="12.75" customHeight="1">
      <c r="A4264" t="s">
        <v>6113</v>
      </c>
      <c r="B4264" t="s">
        <v>6114</v>
      </c>
      <c r="C4264" t="s">
        <v>6115</v>
      </c>
      <c r="D4264">
        <v>677</v>
      </c>
      <c r="E4264">
        <v>677</v>
      </c>
      <c r="F4264">
        <v>677</v>
      </c>
      <c r="G4264">
        <v>1</v>
      </c>
    </row>
    <row r="4265" spans="1:7" ht="12.75" customHeight="1">
      <c r="A4265" t="s">
        <v>6116</v>
      </c>
      <c r="B4265" t="s">
        <v>6114</v>
      </c>
      <c r="C4265" t="s">
        <v>6115</v>
      </c>
      <c r="D4265">
        <v>2280</v>
      </c>
      <c r="E4265">
        <v>2280</v>
      </c>
      <c r="F4265">
        <v>2280</v>
      </c>
      <c r="G4265">
        <v>1</v>
      </c>
    </row>
    <row r="4266" spans="1:7" ht="12.75" customHeight="1">
      <c r="A4266" t="s">
        <v>6152</v>
      </c>
      <c r="B4266" t="s">
        <v>6114</v>
      </c>
      <c r="C4266" t="s">
        <v>6115</v>
      </c>
      <c r="D4266">
        <v>2280</v>
      </c>
      <c r="E4266">
        <v>2280</v>
      </c>
      <c r="F4266">
        <v>2280</v>
      </c>
      <c r="G4266">
        <v>1</v>
      </c>
    </row>
    <row r="4267" spans="1:7" ht="12.75" customHeight="1">
      <c r="A4267" t="s">
        <v>15872</v>
      </c>
      <c r="B4267" t="s">
        <v>5045</v>
      </c>
      <c r="C4267" t="s">
        <v>15873</v>
      </c>
      <c r="D4267">
        <v>1748</v>
      </c>
      <c r="E4267">
        <v>1748</v>
      </c>
      <c r="F4267">
        <v>20976</v>
      </c>
      <c r="G4267">
        <v>12</v>
      </c>
    </row>
    <row r="4268" spans="1:7" ht="12.75" customHeight="1">
      <c r="A4268" t="s">
        <v>15874</v>
      </c>
      <c r="B4268" t="s">
        <v>5045</v>
      </c>
      <c r="C4268" t="s">
        <v>15875</v>
      </c>
      <c r="D4268">
        <v>1748</v>
      </c>
      <c r="E4268">
        <v>1748</v>
      </c>
      <c r="F4268">
        <v>20976</v>
      </c>
      <c r="G4268">
        <v>12</v>
      </c>
    </row>
    <row r="4269" spans="1:7" ht="12.75" customHeight="1">
      <c r="A4269" t="s">
        <v>8862</v>
      </c>
      <c r="B4269" t="s">
        <v>5045</v>
      </c>
      <c r="C4269" t="s">
        <v>8863</v>
      </c>
      <c r="D4269">
        <v>1748</v>
      </c>
      <c r="E4269">
        <v>1748</v>
      </c>
      <c r="F4269">
        <v>27968</v>
      </c>
      <c r="G4269">
        <v>16</v>
      </c>
    </row>
    <row r="4270" spans="1:7" ht="12.75" customHeight="1">
      <c r="A4270" t="s">
        <v>13211</v>
      </c>
      <c r="B4270" t="s">
        <v>5045</v>
      </c>
      <c r="C4270" t="s">
        <v>13212</v>
      </c>
      <c r="D4270">
        <v>1748</v>
      </c>
      <c r="E4270">
        <v>1748</v>
      </c>
      <c r="F4270">
        <v>17480</v>
      </c>
      <c r="G4270">
        <v>10</v>
      </c>
    </row>
    <row r="4271" spans="1:7" ht="12.75" customHeight="1">
      <c r="A4271" t="s">
        <v>14243</v>
      </c>
      <c r="B4271" t="s">
        <v>5045</v>
      </c>
      <c r="C4271" t="s">
        <v>14244</v>
      </c>
      <c r="D4271">
        <v>1748</v>
      </c>
      <c r="E4271">
        <v>1748</v>
      </c>
      <c r="F4271">
        <v>17480</v>
      </c>
      <c r="G4271">
        <v>10</v>
      </c>
    </row>
    <row r="4272" spans="1:7" ht="12.75" customHeight="1">
      <c r="A4272" t="s">
        <v>8864</v>
      </c>
      <c r="B4272" t="s">
        <v>5045</v>
      </c>
      <c r="C4272" t="s">
        <v>8865</v>
      </c>
      <c r="D4272">
        <v>1748</v>
      </c>
      <c r="E4272">
        <v>1748</v>
      </c>
      <c r="F4272">
        <v>27968</v>
      </c>
      <c r="G4272">
        <v>16</v>
      </c>
    </row>
    <row r="4273" spans="1:7" ht="12.75" customHeight="1">
      <c r="A4273" t="s">
        <v>8303</v>
      </c>
      <c r="B4273" t="s">
        <v>5045</v>
      </c>
      <c r="C4273" t="s">
        <v>8304</v>
      </c>
      <c r="D4273">
        <v>1748</v>
      </c>
      <c r="E4273">
        <v>1748</v>
      </c>
      <c r="F4273">
        <v>20976</v>
      </c>
      <c r="G4273">
        <v>12</v>
      </c>
    </row>
    <row r="4274" spans="1:7" ht="12.75" customHeight="1">
      <c r="A4274" t="s">
        <v>10243</v>
      </c>
      <c r="B4274" t="s">
        <v>5045</v>
      </c>
      <c r="C4274" t="s">
        <v>10244</v>
      </c>
      <c r="D4274">
        <v>1748</v>
      </c>
      <c r="E4274">
        <v>1748</v>
      </c>
      <c r="F4274">
        <v>41952</v>
      </c>
      <c r="G4274">
        <v>24</v>
      </c>
    </row>
    <row r="4275" spans="1:7" ht="12.75" customHeight="1">
      <c r="A4275" t="s">
        <v>720</v>
      </c>
      <c r="B4275" t="s">
        <v>5045</v>
      </c>
      <c r="C4275" t="s">
        <v>8953</v>
      </c>
      <c r="D4275">
        <v>1748</v>
      </c>
      <c r="E4275">
        <v>1748</v>
      </c>
      <c r="F4275">
        <v>34960</v>
      </c>
      <c r="G4275">
        <v>20</v>
      </c>
    </row>
    <row r="4276" spans="1:7" ht="12.75" customHeight="1">
      <c r="A4276" t="s">
        <v>5044</v>
      </c>
      <c r="B4276" t="s">
        <v>5045</v>
      </c>
      <c r="C4276" t="s">
        <v>5046</v>
      </c>
      <c r="D4276">
        <v>1748</v>
      </c>
      <c r="E4276">
        <v>1748</v>
      </c>
      <c r="F4276">
        <v>34960</v>
      </c>
      <c r="G4276">
        <v>20</v>
      </c>
    </row>
    <row r="4277" spans="1:7" ht="12.75" customHeight="1">
      <c r="A4277" t="s">
        <v>5596</v>
      </c>
      <c r="B4277" t="s">
        <v>5045</v>
      </c>
      <c r="C4277" t="s">
        <v>5597</v>
      </c>
      <c r="D4277">
        <v>1748</v>
      </c>
      <c r="E4277">
        <v>1748</v>
      </c>
      <c r="F4277">
        <v>1748</v>
      </c>
      <c r="G4277">
        <v>1</v>
      </c>
    </row>
    <row r="4278" spans="1:7" ht="12.75" customHeight="1">
      <c r="A4278" t="s">
        <v>14241</v>
      </c>
      <c r="B4278" t="s">
        <v>5045</v>
      </c>
      <c r="C4278" t="s">
        <v>14242</v>
      </c>
      <c r="D4278">
        <v>1748</v>
      </c>
      <c r="E4278">
        <v>1748</v>
      </c>
      <c r="F4278">
        <v>17480</v>
      </c>
      <c r="G4278">
        <v>10</v>
      </c>
    </row>
    <row r="4279" spans="1:7" ht="12.75" customHeight="1">
      <c r="A4279" t="s">
        <v>12721</v>
      </c>
      <c r="B4279" t="s">
        <v>5045</v>
      </c>
      <c r="C4279" t="s">
        <v>12722</v>
      </c>
      <c r="D4279">
        <v>1748</v>
      </c>
      <c r="E4279">
        <v>1748</v>
      </c>
      <c r="F4279">
        <v>13984</v>
      </c>
      <c r="G4279">
        <v>8</v>
      </c>
    </row>
    <row r="4280" spans="1:7" ht="12.75" customHeight="1">
      <c r="A4280" t="s">
        <v>13306</v>
      </c>
      <c r="B4280" t="s">
        <v>5045</v>
      </c>
      <c r="C4280" t="s">
        <v>13307</v>
      </c>
      <c r="D4280">
        <v>1748</v>
      </c>
      <c r="E4280">
        <v>1748</v>
      </c>
      <c r="F4280">
        <v>17480</v>
      </c>
      <c r="G4280">
        <v>10</v>
      </c>
    </row>
    <row r="4281" spans="1:7" ht="12.75" customHeight="1">
      <c r="A4281" t="s">
        <v>10161</v>
      </c>
      <c r="B4281" t="s">
        <v>5045</v>
      </c>
      <c r="C4281" t="s">
        <v>10162</v>
      </c>
      <c r="D4281">
        <v>1748</v>
      </c>
      <c r="E4281">
        <v>1748</v>
      </c>
      <c r="F4281">
        <v>20976</v>
      </c>
      <c r="G4281">
        <v>12</v>
      </c>
    </row>
    <row r="4282" spans="1:7" ht="12.75" customHeight="1">
      <c r="A4282" t="s">
        <v>10163</v>
      </c>
      <c r="B4282" t="s">
        <v>5045</v>
      </c>
      <c r="C4282" t="s">
        <v>10164</v>
      </c>
      <c r="D4282">
        <v>1748</v>
      </c>
      <c r="E4282">
        <v>1748</v>
      </c>
      <c r="F4282">
        <v>20976</v>
      </c>
      <c r="G4282">
        <v>12</v>
      </c>
    </row>
    <row r="4283" spans="1:7" ht="12.75" customHeight="1">
      <c r="A4283" t="s">
        <v>9995</v>
      </c>
      <c r="B4283" t="s">
        <v>5045</v>
      </c>
      <c r="C4283" t="s">
        <v>9996</v>
      </c>
      <c r="D4283">
        <v>1748</v>
      </c>
      <c r="E4283">
        <v>1748</v>
      </c>
      <c r="F4283">
        <v>20976</v>
      </c>
      <c r="G4283">
        <v>12</v>
      </c>
    </row>
    <row r="4284" spans="1:7" ht="12.75" customHeight="1">
      <c r="A4284" t="s">
        <v>9997</v>
      </c>
      <c r="B4284" t="s">
        <v>5045</v>
      </c>
      <c r="C4284" t="s">
        <v>9998</v>
      </c>
      <c r="D4284">
        <v>1748</v>
      </c>
      <c r="E4284">
        <v>1748</v>
      </c>
      <c r="F4284">
        <v>20976</v>
      </c>
      <c r="G4284">
        <v>12</v>
      </c>
    </row>
    <row r="4285" spans="1:7" ht="12.75" customHeight="1">
      <c r="A4285" t="s">
        <v>11044</v>
      </c>
      <c r="B4285" t="s">
        <v>11045</v>
      </c>
      <c r="C4285" t="s">
        <v>11046</v>
      </c>
      <c r="D4285">
        <v>11000</v>
      </c>
      <c r="E4285">
        <v>11000</v>
      </c>
      <c r="F4285">
        <v>55000</v>
      </c>
      <c r="G4285">
        <v>5</v>
      </c>
    </row>
    <row r="4286" spans="1:7" ht="12.75" customHeight="1">
      <c r="A4286" t="s">
        <v>16131</v>
      </c>
      <c r="B4286" t="s">
        <v>16132</v>
      </c>
      <c r="C4286" t="s">
        <v>16133</v>
      </c>
      <c r="D4286">
        <v>1773.8400000000001</v>
      </c>
      <c r="E4286">
        <v>1773.8400000000001</v>
      </c>
      <c r="F4286">
        <v>28381.440000000002</v>
      </c>
      <c r="G4286">
        <v>16</v>
      </c>
    </row>
    <row r="4287" spans="1:7" ht="12.75" customHeight="1">
      <c r="A4287" t="s">
        <v>16559</v>
      </c>
      <c r="B4287" t="s">
        <v>15363</v>
      </c>
      <c r="C4287" t="s">
        <v>16560</v>
      </c>
      <c r="D4287">
        <v>1786</v>
      </c>
      <c r="E4287">
        <v>1786</v>
      </c>
      <c r="F4287">
        <v>10716</v>
      </c>
      <c r="G4287">
        <v>6</v>
      </c>
    </row>
    <row r="4288" spans="1:7" ht="12.75" customHeight="1">
      <c r="A4288" t="s">
        <v>15362</v>
      </c>
      <c r="B4288" t="s">
        <v>15363</v>
      </c>
      <c r="C4288" t="s">
        <v>15364</v>
      </c>
      <c r="D4288">
        <v>1786</v>
      </c>
      <c r="E4288">
        <v>1786</v>
      </c>
      <c r="F4288">
        <v>14288</v>
      </c>
      <c r="G4288">
        <v>8</v>
      </c>
    </row>
    <row r="4289" spans="1:7" ht="12.75" customHeight="1">
      <c r="A4289" t="s">
        <v>16953</v>
      </c>
      <c r="B4289" t="s">
        <v>15363</v>
      </c>
      <c r="C4289" t="s">
        <v>16954</v>
      </c>
      <c r="D4289">
        <v>1786</v>
      </c>
      <c r="E4289">
        <v>1786</v>
      </c>
      <c r="F4289">
        <v>14288</v>
      </c>
      <c r="G4289">
        <v>8</v>
      </c>
    </row>
    <row r="4290" spans="1:7" ht="12.75" customHeight="1">
      <c r="A4290" t="s">
        <v>5673</v>
      </c>
      <c r="B4290" t="s">
        <v>5674</v>
      </c>
      <c r="C4290" t="s">
        <v>5675</v>
      </c>
      <c r="D4290">
        <v>5088</v>
      </c>
      <c r="E4290">
        <v>5088</v>
      </c>
      <c r="F4290">
        <v>5088</v>
      </c>
      <c r="G4290">
        <v>1</v>
      </c>
    </row>
    <row r="4291" spans="1:7" ht="12.75" customHeight="1">
      <c r="A4291" t="s">
        <v>5962</v>
      </c>
      <c r="B4291" t="s">
        <v>5674</v>
      </c>
      <c r="C4291" t="s">
        <v>5963</v>
      </c>
      <c r="D4291">
        <v>2356</v>
      </c>
      <c r="E4291">
        <v>2356</v>
      </c>
      <c r="F4291">
        <v>2356</v>
      </c>
      <c r="G4291">
        <v>1</v>
      </c>
    </row>
    <row r="4292" spans="1:7" ht="12.75" customHeight="1">
      <c r="A4292" t="s">
        <v>16327</v>
      </c>
      <c r="B4292" t="s">
        <v>16328</v>
      </c>
      <c r="C4292" t="s">
        <v>16329</v>
      </c>
      <c r="D4292">
        <v>1795.1200000000001</v>
      </c>
      <c r="E4292">
        <v>1795.1200000000001</v>
      </c>
      <c r="F4292">
        <v>21541.439999999999</v>
      </c>
      <c r="G4292">
        <v>12</v>
      </c>
    </row>
    <row r="4293" spans="1:7" ht="12.75" customHeight="1">
      <c r="A4293" t="s">
        <v>5953</v>
      </c>
      <c r="B4293" t="s">
        <v>5954</v>
      </c>
      <c r="C4293" t="s">
        <v>5955</v>
      </c>
      <c r="D4293">
        <v>23760</v>
      </c>
      <c r="E4293">
        <v>23760</v>
      </c>
      <c r="F4293">
        <v>23760</v>
      </c>
      <c r="G4293">
        <v>1</v>
      </c>
    </row>
    <row r="4294" spans="1:7" ht="12.75" customHeight="1">
      <c r="A4294" t="s">
        <v>5493</v>
      </c>
      <c r="B4294" t="s">
        <v>5494</v>
      </c>
      <c r="C4294" t="s">
        <v>5495</v>
      </c>
      <c r="D4294">
        <v>24</v>
      </c>
      <c r="E4294">
        <v>1920</v>
      </c>
      <c r="F4294">
        <v>19200</v>
      </c>
      <c r="G4294">
        <v>800</v>
      </c>
    </row>
    <row r="4295" spans="1:7" ht="12.75" customHeight="1">
      <c r="A4295" t="s">
        <v>14365</v>
      </c>
      <c r="B4295" t="s">
        <v>14366</v>
      </c>
      <c r="C4295" t="s">
        <v>14367</v>
      </c>
      <c r="D4295">
        <v>182.4</v>
      </c>
      <c r="E4295">
        <v>182.4</v>
      </c>
      <c r="F4295">
        <v>6566.4000000000005</v>
      </c>
      <c r="G4295">
        <v>36</v>
      </c>
    </row>
    <row r="4296" spans="1:7" ht="12.75" customHeight="1">
      <c r="A4296" t="s">
        <v>13087</v>
      </c>
      <c r="B4296" t="s">
        <v>3740</v>
      </c>
      <c r="C4296" t="s">
        <v>13088</v>
      </c>
      <c r="D4296">
        <v>1824</v>
      </c>
      <c r="E4296">
        <v>1824</v>
      </c>
      <c r="F4296">
        <v>21888</v>
      </c>
      <c r="G4296">
        <v>12</v>
      </c>
    </row>
    <row r="4297" spans="1:7" ht="12.75" customHeight="1">
      <c r="A4297" t="s">
        <v>12019</v>
      </c>
      <c r="B4297" t="s">
        <v>3740</v>
      </c>
      <c r="C4297" t="s">
        <v>12020</v>
      </c>
      <c r="D4297">
        <v>1824</v>
      </c>
      <c r="E4297">
        <v>1824</v>
      </c>
      <c r="F4297">
        <v>21888</v>
      </c>
      <c r="G4297">
        <v>12</v>
      </c>
    </row>
    <row r="4298" spans="1:7" ht="12.75" customHeight="1">
      <c r="A4298" t="s">
        <v>16718</v>
      </c>
      <c r="B4298" t="s">
        <v>3740</v>
      </c>
      <c r="C4298" t="s">
        <v>16719</v>
      </c>
      <c r="D4298">
        <v>1824</v>
      </c>
      <c r="E4298">
        <v>1824</v>
      </c>
      <c r="F4298">
        <v>36480</v>
      </c>
      <c r="G4298">
        <v>20</v>
      </c>
    </row>
    <row r="4299" spans="1:7" ht="12.75" customHeight="1">
      <c r="A4299" t="s">
        <v>19820</v>
      </c>
      <c r="B4299" t="s">
        <v>3740</v>
      </c>
      <c r="C4299" t="s">
        <v>19821</v>
      </c>
      <c r="D4299">
        <v>1824</v>
      </c>
      <c r="E4299">
        <v>1824</v>
      </c>
      <c r="F4299">
        <v>21888</v>
      </c>
      <c r="G4299">
        <v>12</v>
      </c>
    </row>
    <row r="4300" spans="1:7" ht="12.75" customHeight="1">
      <c r="A4300" t="s">
        <v>19814</v>
      </c>
      <c r="B4300" t="s">
        <v>3740</v>
      </c>
      <c r="C4300" t="s">
        <v>19815</v>
      </c>
      <c r="D4300">
        <v>1824</v>
      </c>
      <c r="E4300">
        <v>1824</v>
      </c>
      <c r="F4300">
        <v>21888</v>
      </c>
      <c r="G4300">
        <v>12</v>
      </c>
    </row>
    <row r="4301" spans="1:7" ht="12.75" customHeight="1">
      <c r="A4301" t="s">
        <v>19752</v>
      </c>
      <c r="B4301" t="s">
        <v>3740</v>
      </c>
      <c r="C4301" t="s">
        <v>19753</v>
      </c>
      <c r="D4301">
        <v>1824</v>
      </c>
      <c r="E4301">
        <v>1824</v>
      </c>
      <c r="F4301">
        <v>21888</v>
      </c>
      <c r="G4301">
        <v>12</v>
      </c>
    </row>
    <row r="4302" spans="1:7" ht="12.75" customHeight="1">
      <c r="A4302" t="s">
        <v>14920</v>
      </c>
      <c r="B4302" t="s">
        <v>3740</v>
      </c>
      <c r="C4302" t="s">
        <v>14921</v>
      </c>
      <c r="D4302">
        <v>1824</v>
      </c>
      <c r="E4302">
        <v>1824</v>
      </c>
      <c r="F4302">
        <v>10944</v>
      </c>
      <c r="G4302">
        <v>6</v>
      </c>
    </row>
    <row r="4303" spans="1:7" ht="12.75" customHeight="1">
      <c r="A4303" t="s">
        <v>14922</v>
      </c>
      <c r="B4303" t="s">
        <v>3740</v>
      </c>
      <c r="C4303" t="s">
        <v>14923</v>
      </c>
      <c r="D4303">
        <v>1824</v>
      </c>
      <c r="E4303">
        <v>1824</v>
      </c>
      <c r="F4303">
        <v>10944</v>
      </c>
      <c r="G4303">
        <v>6</v>
      </c>
    </row>
    <row r="4304" spans="1:7" ht="12.75" customHeight="1">
      <c r="A4304" t="s">
        <v>1370</v>
      </c>
      <c r="B4304" t="s">
        <v>3740</v>
      </c>
      <c r="C4304" t="s">
        <v>6624</v>
      </c>
      <c r="D4304">
        <v>1824</v>
      </c>
      <c r="E4304">
        <v>1824</v>
      </c>
      <c r="F4304">
        <v>21888</v>
      </c>
      <c r="G4304">
        <v>12</v>
      </c>
    </row>
    <row r="4305" spans="1:7" ht="12.75" customHeight="1">
      <c r="A4305" t="s">
        <v>16246</v>
      </c>
      <c r="B4305" t="s">
        <v>3740</v>
      </c>
      <c r="C4305" t="s">
        <v>16247</v>
      </c>
      <c r="D4305">
        <v>1824</v>
      </c>
      <c r="E4305">
        <v>1824</v>
      </c>
      <c r="F4305">
        <v>36480</v>
      </c>
      <c r="G4305">
        <v>20</v>
      </c>
    </row>
    <row r="4306" spans="1:7" ht="12.75" customHeight="1">
      <c r="A4306" t="s">
        <v>8626</v>
      </c>
      <c r="B4306" t="s">
        <v>3740</v>
      </c>
      <c r="C4306" t="s">
        <v>8627</v>
      </c>
      <c r="D4306">
        <v>1824</v>
      </c>
      <c r="E4306">
        <v>1824</v>
      </c>
      <c r="F4306">
        <v>29184</v>
      </c>
      <c r="G4306">
        <v>16</v>
      </c>
    </row>
    <row r="4307" spans="1:7" ht="12.75" customHeight="1">
      <c r="A4307" t="s">
        <v>17488</v>
      </c>
      <c r="B4307" t="s">
        <v>3740</v>
      </c>
      <c r="C4307" t="s">
        <v>17489</v>
      </c>
      <c r="D4307">
        <v>1824</v>
      </c>
      <c r="E4307">
        <v>1824</v>
      </c>
      <c r="F4307">
        <v>14592</v>
      </c>
      <c r="G4307">
        <v>8</v>
      </c>
    </row>
    <row r="4308" spans="1:7" ht="12.75" customHeight="1">
      <c r="A4308" t="s">
        <v>12779</v>
      </c>
      <c r="B4308" t="s">
        <v>3740</v>
      </c>
      <c r="C4308" t="s">
        <v>12780</v>
      </c>
      <c r="D4308">
        <v>1824</v>
      </c>
      <c r="E4308">
        <v>1824</v>
      </c>
      <c r="F4308">
        <v>21888</v>
      </c>
      <c r="G4308">
        <v>12</v>
      </c>
    </row>
    <row r="4309" spans="1:7" ht="12.75" customHeight="1">
      <c r="A4309" t="s">
        <v>7097</v>
      </c>
      <c r="B4309" t="s">
        <v>3740</v>
      </c>
      <c r="C4309" t="s">
        <v>7098</v>
      </c>
      <c r="D4309">
        <v>1824</v>
      </c>
      <c r="E4309">
        <v>1824</v>
      </c>
      <c r="F4309">
        <v>1824</v>
      </c>
      <c r="G4309">
        <v>1</v>
      </c>
    </row>
    <row r="4310" spans="1:7" ht="12.75" customHeight="1">
      <c r="A4310" t="s">
        <v>7217</v>
      </c>
      <c r="B4310" t="s">
        <v>3740</v>
      </c>
      <c r="C4310" t="s">
        <v>7098</v>
      </c>
      <c r="D4310">
        <v>1824</v>
      </c>
      <c r="E4310">
        <v>1824</v>
      </c>
      <c r="F4310">
        <v>1824</v>
      </c>
      <c r="G4310">
        <v>1</v>
      </c>
    </row>
    <row r="4311" spans="1:7" ht="12.75" customHeight="1">
      <c r="A4311" t="s">
        <v>7267</v>
      </c>
      <c r="B4311" t="s">
        <v>3740</v>
      </c>
      <c r="C4311" t="s">
        <v>7268</v>
      </c>
      <c r="D4311">
        <v>1824</v>
      </c>
      <c r="E4311">
        <v>1824</v>
      </c>
      <c r="F4311">
        <v>1824</v>
      </c>
      <c r="G4311">
        <v>1</v>
      </c>
    </row>
    <row r="4312" spans="1:7" ht="12.75" customHeight="1">
      <c r="A4312" t="s">
        <v>14049</v>
      </c>
      <c r="B4312" t="s">
        <v>3740</v>
      </c>
      <c r="C4312" t="s">
        <v>14050</v>
      </c>
      <c r="D4312">
        <v>1641.6000000000001</v>
      </c>
      <c r="E4312">
        <v>1641.6000000000001</v>
      </c>
      <c r="F4312">
        <v>19699.2</v>
      </c>
      <c r="G4312">
        <v>12</v>
      </c>
    </row>
    <row r="4313" spans="1:7" ht="12.75" customHeight="1">
      <c r="A4313" t="s">
        <v>14105</v>
      </c>
      <c r="B4313" t="s">
        <v>3740</v>
      </c>
      <c r="C4313" t="s">
        <v>14106</v>
      </c>
      <c r="D4313">
        <v>1824</v>
      </c>
      <c r="E4313">
        <v>1824</v>
      </c>
      <c r="F4313">
        <v>14592</v>
      </c>
      <c r="G4313">
        <v>8</v>
      </c>
    </row>
    <row r="4314" spans="1:7" ht="12.75" customHeight="1">
      <c r="A4314" t="s">
        <v>13159</v>
      </c>
      <c r="B4314" t="s">
        <v>3740</v>
      </c>
      <c r="C4314" t="s">
        <v>13160</v>
      </c>
      <c r="D4314">
        <v>1824</v>
      </c>
      <c r="E4314">
        <v>1824</v>
      </c>
      <c r="F4314">
        <v>18240</v>
      </c>
      <c r="G4314">
        <v>10</v>
      </c>
    </row>
    <row r="4315" spans="1:7" ht="12.75" customHeight="1">
      <c r="A4315" t="s">
        <v>14985</v>
      </c>
      <c r="B4315" t="s">
        <v>3740</v>
      </c>
      <c r="C4315" t="s">
        <v>14986</v>
      </c>
      <c r="D4315">
        <v>1824</v>
      </c>
      <c r="E4315">
        <v>1824</v>
      </c>
      <c r="F4315">
        <v>21888</v>
      </c>
      <c r="G4315">
        <v>12</v>
      </c>
    </row>
    <row r="4316" spans="1:7" ht="12.75" customHeight="1">
      <c r="A4316" t="s">
        <v>15201</v>
      </c>
      <c r="B4316" t="s">
        <v>3740</v>
      </c>
      <c r="C4316" t="s">
        <v>15202</v>
      </c>
      <c r="D4316">
        <v>1824</v>
      </c>
      <c r="E4316">
        <v>1824</v>
      </c>
      <c r="F4316">
        <v>21888</v>
      </c>
      <c r="G4316">
        <v>12</v>
      </c>
    </row>
    <row r="4317" spans="1:7" ht="12.75" customHeight="1">
      <c r="A4317" t="s">
        <v>17688</v>
      </c>
      <c r="B4317" t="s">
        <v>3740</v>
      </c>
      <c r="C4317" t="s">
        <v>17689</v>
      </c>
      <c r="D4317">
        <v>1824</v>
      </c>
      <c r="E4317">
        <v>1824</v>
      </c>
      <c r="F4317">
        <v>36480</v>
      </c>
      <c r="G4317">
        <v>20</v>
      </c>
    </row>
    <row r="4318" spans="1:7" ht="12.75" customHeight="1">
      <c r="A4318" t="s">
        <v>14291</v>
      </c>
      <c r="B4318" t="s">
        <v>3740</v>
      </c>
      <c r="C4318" t="s">
        <v>14292</v>
      </c>
      <c r="D4318">
        <v>1824</v>
      </c>
      <c r="E4318">
        <v>1824</v>
      </c>
      <c r="F4318">
        <v>21888</v>
      </c>
      <c r="G4318">
        <v>12</v>
      </c>
    </row>
    <row r="4319" spans="1:7" ht="12.75" customHeight="1">
      <c r="A4319" t="s">
        <v>12491</v>
      </c>
      <c r="B4319" t="s">
        <v>3740</v>
      </c>
      <c r="C4319" t="s">
        <v>12492</v>
      </c>
      <c r="D4319">
        <v>1824</v>
      </c>
      <c r="E4319">
        <v>1824</v>
      </c>
      <c r="F4319">
        <v>72960</v>
      </c>
      <c r="G4319">
        <v>40</v>
      </c>
    </row>
    <row r="4320" spans="1:7" ht="12.75" customHeight="1">
      <c r="A4320" t="s">
        <v>17359</v>
      </c>
      <c r="B4320" t="s">
        <v>3740</v>
      </c>
      <c r="C4320" t="s">
        <v>17360</v>
      </c>
      <c r="D4320">
        <v>1824</v>
      </c>
      <c r="E4320">
        <v>1824</v>
      </c>
      <c r="F4320">
        <v>72960</v>
      </c>
      <c r="G4320">
        <v>40</v>
      </c>
    </row>
    <row r="4321" spans="1:7" ht="12.75" customHeight="1">
      <c r="A4321" t="s">
        <v>4936</v>
      </c>
      <c r="B4321" t="s">
        <v>3740</v>
      </c>
      <c r="C4321" t="s">
        <v>4937</v>
      </c>
      <c r="D4321">
        <v>1824</v>
      </c>
      <c r="E4321">
        <v>1824</v>
      </c>
      <c r="F4321">
        <v>21888</v>
      </c>
      <c r="G4321">
        <v>12</v>
      </c>
    </row>
    <row r="4322" spans="1:7" ht="12.75" customHeight="1">
      <c r="A4322" t="s">
        <v>4957</v>
      </c>
      <c r="B4322" t="s">
        <v>3740</v>
      </c>
      <c r="C4322" t="s">
        <v>4958</v>
      </c>
      <c r="D4322">
        <v>739.37</v>
      </c>
      <c r="E4322">
        <v>739.37</v>
      </c>
      <c r="F4322">
        <v>17744.88</v>
      </c>
      <c r="G4322">
        <v>24</v>
      </c>
    </row>
    <row r="4323" spans="1:7" ht="12.75" customHeight="1">
      <c r="A4323" t="s">
        <v>13974</v>
      </c>
      <c r="B4323" t="s">
        <v>3740</v>
      </c>
      <c r="C4323" t="s">
        <v>4958</v>
      </c>
      <c r="D4323">
        <v>1824</v>
      </c>
      <c r="E4323">
        <v>1824</v>
      </c>
      <c r="F4323">
        <v>43776</v>
      </c>
      <c r="G4323">
        <v>24</v>
      </c>
    </row>
    <row r="4324" spans="1:7" ht="12.75" customHeight="1">
      <c r="A4324" t="s">
        <v>13920</v>
      </c>
      <c r="B4324" t="s">
        <v>3740</v>
      </c>
      <c r="C4324" t="s">
        <v>13921</v>
      </c>
      <c r="D4324">
        <v>1824</v>
      </c>
      <c r="E4324">
        <v>1824</v>
      </c>
      <c r="F4324">
        <v>21888</v>
      </c>
      <c r="G4324">
        <v>12</v>
      </c>
    </row>
    <row r="4325" spans="1:7" ht="12.75" customHeight="1">
      <c r="A4325" t="s">
        <v>15951</v>
      </c>
      <c r="B4325" t="s">
        <v>3740</v>
      </c>
      <c r="C4325" t="s">
        <v>15952</v>
      </c>
      <c r="D4325">
        <v>1824</v>
      </c>
      <c r="E4325">
        <v>29184</v>
      </c>
      <c r="F4325">
        <v>58368</v>
      </c>
      <c r="G4325">
        <v>32</v>
      </c>
    </row>
    <row r="4326" spans="1:7" ht="12.75" customHeight="1">
      <c r="A4326" t="s">
        <v>20196</v>
      </c>
      <c r="B4326" t="s">
        <v>3740</v>
      </c>
      <c r="C4326" t="s">
        <v>20197</v>
      </c>
      <c r="D4326">
        <v>1824</v>
      </c>
      <c r="E4326">
        <v>1824</v>
      </c>
      <c r="F4326">
        <v>21888</v>
      </c>
      <c r="G4326">
        <v>12</v>
      </c>
    </row>
    <row r="4327" spans="1:7" ht="12.75" customHeight="1">
      <c r="A4327" t="s">
        <v>8587</v>
      </c>
      <c r="B4327" t="s">
        <v>3740</v>
      </c>
      <c r="C4327" t="s">
        <v>8588</v>
      </c>
      <c r="D4327">
        <v>1824</v>
      </c>
      <c r="E4327">
        <v>1824</v>
      </c>
      <c r="F4327">
        <v>21888</v>
      </c>
      <c r="G4327">
        <v>12</v>
      </c>
    </row>
    <row r="4328" spans="1:7" ht="12.75" customHeight="1">
      <c r="A4328" t="s">
        <v>17514</v>
      </c>
      <c r="B4328" t="s">
        <v>3740</v>
      </c>
      <c r="C4328" t="s">
        <v>17515</v>
      </c>
      <c r="D4328">
        <v>1824</v>
      </c>
      <c r="E4328">
        <v>1824</v>
      </c>
      <c r="F4328">
        <v>21888</v>
      </c>
      <c r="G4328">
        <v>12</v>
      </c>
    </row>
    <row r="4329" spans="1:7" ht="12.75" customHeight="1">
      <c r="A4329" t="s">
        <v>16209</v>
      </c>
      <c r="B4329" t="s">
        <v>3740</v>
      </c>
      <c r="C4329" t="s">
        <v>16210</v>
      </c>
      <c r="D4329">
        <v>1824</v>
      </c>
      <c r="E4329">
        <v>1824</v>
      </c>
      <c r="F4329">
        <v>21888</v>
      </c>
      <c r="G4329">
        <v>12</v>
      </c>
    </row>
    <row r="4330" spans="1:7" ht="12.75" customHeight="1">
      <c r="A4330" t="s">
        <v>16379</v>
      </c>
      <c r="B4330" t="s">
        <v>3740</v>
      </c>
      <c r="C4330" t="s">
        <v>16380</v>
      </c>
      <c r="D4330">
        <v>1824</v>
      </c>
      <c r="E4330">
        <v>1824</v>
      </c>
      <c r="F4330">
        <v>36480</v>
      </c>
      <c r="G4330">
        <v>20</v>
      </c>
    </row>
    <row r="4331" spans="1:7" ht="12.75" customHeight="1">
      <c r="A4331" t="s">
        <v>8540</v>
      </c>
      <c r="B4331" t="s">
        <v>3740</v>
      </c>
      <c r="C4331" t="s">
        <v>8541</v>
      </c>
      <c r="D4331">
        <v>1824</v>
      </c>
      <c r="E4331">
        <v>1824</v>
      </c>
      <c r="F4331">
        <v>18240</v>
      </c>
      <c r="G4331">
        <v>10</v>
      </c>
    </row>
    <row r="4332" spans="1:7" ht="12.75" customHeight="1">
      <c r="A4332" t="s">
        <v>13576</v>
      </c>
      <c r="B4332" t="s">
        <v>3740</v>
      </c>
      <c r="C4332" t="s">
        <v>13577</v>
      </c>
      <c r="D4332">
        <v>1824</v>
      </c>
      <c r="E4332">
        <v>1824</v>
      </c>
      <c r="F4332">
        <v>21888</v>
      </c>
      <c r="G4332">
        <v>12</v>
      </c>
    </row>
    <row r="4333" spans="1:7" ht="12.75" customHeight="1">
      <c r="A4333" t="s">
        <v>8852</v>
      </c>
      <c r="B4333" t="s">
        <v>3740</v>
      </c>
      <c r="C4333" t="s">
        <v>8853</v>
      </c>
      <c r="D4333">
        <v>1824</v>
      </c>
      <c r="E4333">
        <v>1824</v>
      </c>
      <c r="F4333">
        <v>21888</v>
      </c>
      <c r="G4333">
        <v>12</v>
      </c>
    </row>
    <row r="4334" spans="1:7" ht="12.75" customHeight="1">
      <c r="A4334" t="s">
        <v>20107</v>
      </c>
      <c r="B4334" t="s">
        <v>3740</v>
      </c>
      <c r="C4334" t="s">
        <v>20108</v>
      </c>
      <c r="D4334">
        <v>228</v>
      </c>
      <c r="E4334">
        <v>1824</v>
      </c>
      <c r="F4334">
        <v>18240</v>
      </c>
      <c r="G4334">
        <v>80</v>
      </c>
    </row>
    <row r="4335" spans="1:7" ht="12.75" customHeight="1">
      <c r="A4335" t="s">
        <v>20109</v>
      </c>
      <c r="B4335" t="s">
        <v>3740</v>
      </c>
      <c r="C4335" t="s">
        <v>20110</v>
      </c>
      <c r="D4335">
        <v>228</v>
      </c>
      <c r="E4335">
        <v>1824</v>
      </c>
      <c r="F4335">
        <v>18240</v>
      </c>
      <c r="G4335">
        <v>80</v>
      </c>
    </row>
    <row r="4336" spans="1:7" ht="12.75" customHeight="1">
      <c r="A4336" t="s">
        <v>20186</v>
      </c>
      <c r="B4336" t="s">
        <v>3740</v>
      </c>
      <c r="C4336" t="s">
        <v>20187</v>
      </c>
      <c r="D4336">
        <v>1824</v>
      </c>
      <c r="E4336">
        <v>1824</v>
      </c>
      <c r="F4336">
        <v>18240</v>
      </c>
      <c r="G4336">
        <v>10</v>
      </c>
    </row>
    <row r="4337" spans="1:7" ht="12.75" customHeight="1">
      <c r="A4337" t="s">
        <v>14145</v>
      </c>
      <c r="B4337" t="s">
        <v>3740</v>
      </c>
      <c r="C4337" t="s">
        <v>14146</v>
      </c>
      <c r="D4337">
        <v>1824</v>
      </c>
      <c r="E4337">
        <v>1824</v>
      </c>
      <c r="F4337">
        <v>10944</v>
      </c>
      <c r="G4337">
        <v>6</v>
      </c>
    </row>
    <row r="4338" spans="1:7" ht="12.75" customHeight="1">
      <c r="A4338" t="s">
        <v>17492</v>
      </c>
      <c r="B4338" t="s">
        <v>3740</v>
      </c>
      <c r="C4338" t="s">
        <v>17493</v>
      </c>
      <c r="D4338">
        <v>1824</v>
      </c>
      <c r="E4338">
        <v>1824</v>
      </c>
      <c r="F4338">
        <v>14592</v>
      </c>
      <c r="G4338">
        <v>8</v>
      </c>
    </row>
    <row r="4339" spans="1:7" ht="12.75" customHeight="1">
      <c r="A4339" t="s">
        <v>17510</v>
      </c>
      <c r="B4339" t="s">
        <v>3740</v>
      </c>
      <c r="C4339" t="s">
        <v>17511</v>
      </c>
      <c r="D4339">
        <v>1824</v>
      </c>
      <c r="E4339">
        <v>1824</v>
      </c>
      <c r="F4339">
        <v>14592</v>
      </c>
      <c r="G4339">
        <v>8</v>
      </c>
    </row>
    <row r="4340" spans="1:7" ht="12.75" customHeight="1">
      <c r="A4340" t="s">
        <v>1322</v>
      </c>
      <c r="B4340" t="s">
        <v>3740</v>
      </c>
      <c r="C4340" t="s">
        <v>5293</v>
      </c>
      <c r="D4340">
        <v>1824</v>
      </c>
      <c r="E4340">
        <v>1824</v>
      </c>
      <c r="F4340">
        <v>36480</v>
      </c>
      <c r="G4340">
        <v>20</v>
      </c>
    </row>
    <row r="4341" spans="1:7" ht="12.75" customHeight="1">
      <c r="A4341" t="s">
        <v>1329</v>
      </c>
      <c r="B4341" t="s">
        <v>3740</v>
      </c>
      <c r="C4341" t="s">
        <v>5293</v>
      </c>
      <c r="D4341">
        <v>1824</v>
      </c>
      <c r="E4341">
        <v>1824</v>
      </c>
      <c r="F4341">
        <v>36480</v>
      </c>
      <c r="G4341">
        <v>20</v>
      </c>
    </row>
    <row r="4342" spans="1:7" ht="12.75" customHeight="1">
      <c r="A4342" t="s">
        <v>14222</v>
      </c>
      <c r="B4342" t="s">
        <v>3740</v>
      </c>
      <c r="C4342" t="s">
        <v>14223</v>
      </c>
      <c r="D4342">
        <v>1824</v>
      </c>
      <c r="E4342">
        <v>1824</v>
      </c>
      <c r="F4342">
        <v>43776</v>
      </c>
      <c r="G4342">
        <v>24</v>
      </c>
    </row>
    <row r="4343" spans="1:7" ht="12.75" customHeight="1">
      <c r="A4343" t="s">
        <v>8765</v>
      </c>
      <c r="B4343" t="s">
        <v>3740</v>
      </c>
      <c r="C4343" t="s">
        <v>8766</v>
      </c>
      <c r="D4343">
        <v>1824</v>
      </c>
      <c r="E4343">
        <v>1824</v>
      </c>
      <c r="F4343">
        <v>43776</v>
      </c>
      <c r="G4343">
        <v>24</v>
      </c>
    </row>
    <row r="4344" spans="1:7" ht="12.75" customHeight="1">
      <c r="A4344" t="s">
        <v>732</v>
      </c>
      <c r="B4344" t="s">
        <v>3740</v>
      </c>
      <c r="C4344" t="s">
        <v>733</v>
      </c>
      <c r="D4344">
        <v>1824</v>
      </c>
      <c r="E4344">
        <v>1824</v>
      </c>
      <c r="F4344">
        <v>25536</v>
      </c>
      <c r="G4344">
        <v>14</v>
      </c>
    </row>
    <row r="4345" spans="1:7" ht="12.75" customHeight="1">
      <c r="A4345" t="s">
        <v>1214</v>
      </c>
      <c r="B4345" t="s">
        <v>3740</v>
      </c>
      <c r="C4345" t="s">
        <v>3741</v>
      </c>
      <c r="D4345">
        <v>1824</v>
      </c>
      <c r="E4345">
        <v>21888</v>
      </c>
      <c r="F4345">
        <v>87552</v>
      </c>
      <c r="G4345">
        <v>48</v>
      </c>
    </row>
    <row r="4346" spans="1:7" ht="12.75" customHeight="1">
      <c r="A4346" t="s">
        <v>1215</v>
      </c>
      <c r="B4346" t="s">
        <v>3740</v>
      </c>
      <c r="C4346" t="s">
        <v>3742</v>
      </c>
      <c r="D4346">
        <v>1824</v>
      </c>
      <c r="E4346">
        <v>21888</v>
      </c>
      <c r="F4346">
        <v>87552</v>
      </c>
      <c r="G4346">
        <v>48</v>
      </c>
    </row>
    <row r="4347" spans="1:7" ht="12.75" customHeight="1">
      <c r="A4347" t="s">
        <v>555</v>
      </c>
      <c r="B4347" t="s">
        <v>3740</v>
      </c>
      <c r="C4347" t="s">
        <v>556</v>
      </c>
      <c r="D4347">
        <v>1824</v>
      </c>
      <c r="E4347">
        <v>1824</v>
      </c>
      <c r="F4347">
        <v>36480</v>
      </c>
      <c r="G4347">
        <v>20</v>
      </c>
    </row>
    <row r="4348" spans="1:7" ht="12.75" customHeight="1">
      <c r="A4348" t="s">
        <v>12481</v>
      </c>
      <c r="B4348" t="s">
        <v>3740</v>
      </c>
      <c r="C4348" t="s">
        <v>12482</v>
      </c>
      <c r="D4348">
        <v>1824</v>
      </c>
      <c r="E4348">
        <v>1824</v>
      </c>
      <c r="F4348">
        <v>14592</v>
      </c>
      <c r="G4348">
        <v>8</v>
      </c>
    </row>
    <row r="4349" spans="1:7" ht="12.75" customHeight="1">
      <c r="A4349" t="s">
        <v>4823</v>
      </c>
      <c r="B4349" t="s">
        <v>3740</v>
      </c>
      <c r="C4349" t="s">
        <v>4824</v>
      </c>
      <c r="D4349">
        <v>1824</v>
      </c>
      <c r="E4349">
        <v>1824</v>
      </c>
      <c r="F4349">
        <v>18240</v>
      </c>
      <c r="G4349">
        <v>10</v>
      </c>
    </row>
    <row r="4350" spans="1:7" ht="12.75" customHeight="1">
      <c r="A4350" t="s">
        <v>5122</v>
      </c>
      <c r="B4350" t="s">
        <v>3740</v>
      </c>
      <c r="C4350" t="s">
        <v>4824</v>
      </c>
      <c r="D4350">
        <v>1824</v>
      </c>
      <c r="E4350">
        <v>1824</v>
      </c>
      <c r="F4350">
        <v>18240</v>
      </c>
      <c r="G4350">
        <v>10</v>
      </c>
    </row>
    <row r="4351" spans="1:7" ht="12.75" customHeight="1">
      <c r="A4351" t="s">
        <v>18706</v>
      </c>
      <c r="B4351" t="s">
        <v>3740</v>
      </c>
      <c r="C4351" t="s">
        <v>18707</v>
      </c>
      <c r="D4351">
        <v>1363.63</v>
      </c>
      <c r="E4351">
        <v>1363.63</v>
      </c>
      <c r="F4351">
        <v>13636.300000000001</v>
      </c>
      <c r="G4351">
        <v>10</v>
      </c>
    </row>
    <row r="4352" spans="1:7" ht="12.75" customHeight="1">
      <c r="A4352" t="s">
        <v>20182</v>
      </c>
      <c r="B4352" t="s">
        <v>3740</v>
      </c>
      <c r="C4352" t="s">
        <v>20183</v>
      </c>
      <c r="D4352">
        <v>1824</v>
      </c>
      <c r="E4352">
        <v>1824</v>
      </c>
      <c r="F4352">
        <v>18240</v>
      </c>
      <c r="G4352">
        <v>10</v>
      </c>
    </row>
    <row r="4353" spans="1:7" ht="12.75" customHeight="1">
      <c r="A4353" t="s">
        <v>16962</v>
      </c>
      <c r="B4353" t="s">
        <v>3740</v>
      </c>
      <c r="C4353" t="s">
        <v>16963</v>
      </c>
      <c r="D4353">
        <v>1824</v>
      </c>
      <c r="E4353">
        <v>1824</v>
      </c>
      <c r="F4353">
        <v>16416</v>
      </c>
      <c r="G4353">
        <v>9</v>
      </c>
    </row>
    <row r="4354" spans="1:7" ht="12.75" customHeight="1">
      <c r="A4354" t="s">
        <v>5237</v>
      </c>
      <c r="B4354" t="s">
        <v>3740</v>
      </c>
      <c r="C4354" t="s">
        <v>5238</v>
      </c>
      <c r="D4354">
        <v>1824</v>
      </c>
      <c r="E4354">
        <v>1824</v>
      </c>
      <c r="F4354">
        <v>25536</v>
      </c>
      <c r="G4354">
        <v>14</v>
      </c>
    </row>
    <row r="4355" spans="1:7" ht="12.75" customHeight="1">
      <c r="A4355" t="s">
        <v>10255</v>
      </c>
      <c r="B4355" t="s">
        <v>3740</v>
      </c>
      <c r="C4355" t="s">
        <v>10256</v>
      </c>
      <c r="D4355">
        <v>1824</v>
      </c>
      <c r="E4355">
        <v>1824</v>
      </c>
      <c r="F4355">
        <v>21888</v>
      </c>
      <c r="G4355">
        <v>12</v>
      </c>
    </row>
    <row r="4356" spans="1:7" ht="12.75" customHeight="1">
      <c r="A4356" t="s">
        <v>950</v>
      </c>
      <c r="B4356" t="s">
        <v>3740</v>
      </c>
      <c r="C4356" t="s">
        <v>951</v>
      </c>
      <c r="D4356">
        <v>1824</v>
      </c>
      <c r="E4356">
        <v>1824</v>
      </c>
      <c r="F4356">
        <v>87552</v>
      </c>
      <c r="G4356">
        <v>48</v>
      </c>
    </row>
    <row r="4357" spans="1:7" ht="12.75" customHeight="1">
      <c r="A4357" t="s">
        <v>1027</v>
      </c>
      <c r="B4357" t="s">
        <v>3740</v>
      </c>
      <c r="C4357" t="s">
        <v>1028</v>
      </c>
      <c r="D4357">
        <v>1824</v>
      </c>
      <c r="E4357">
        <v>1824</v>
      </c>
      <c r="F4357">
        <v>43776</v>
      </c>
      <c r="G4357">
        <v>24</v>
      </c>
    </row>
    <row r="4358" spans="1:7" ht="12.75" customHeight="1">
      <c r="A4358" t="s">
        <v>19177</v>
      </c>
      <c r="B4358" t="s">
        <v>3740</v>
      </c>
      <c r="C4358" t="s">
        <v>19178</v>
      </c>
      <c r="D4358">
        <v>862.34</v>
      </c>
      <c r="E4358">
        <v>862.34</v>
      </c>
      <c r="F4358">
        <v>5174.04</v>
      </c>
      <c r="G4358">
        <v>6</v>
      </c>
    </row>
    <row r="4359" spans="1:7" ht="12.75" customHeight="1">
      <c r="A4359" t="s">
        <v>15077</v>
      </c>
      <c r="B4359" t="s">
        <v>3740</v>
      </c>
      <c r="C4359" t="s">
        <v>15078</v>
      </c>
      <c r="D4359">
        <v>1824</v>
      </c>
      <c r="E4359">
        <v>1824</v>
      </c>
      <c r="F4359">
        <v>29184</v>
      </c>
      <c r="G4359">
        <v>16</v>
      </c>
    </row>
    <row r="4360" spans="1:7" ht="12.75" customHeight="1">
      <c r="A4360" t="s">
        <v>13983</v>
      </c>
      <c r="B4360" t="s">
        <v>3740</v>
      </c>
      <c r="C4360" t="s">
        <v>13984</v>
      </c>
      <c r="D4360">
        <v>1824</v>
      </c>
      <c r="E4360">
        <v>1824</v>
      </c>
      <c r="F4360">
        <v>12768</v>
      </c>
      <c r="G4360">
        <v>7</v>
      </c>
    </row>
    <row r="4361" spans="1:7" ht="12.75" customHeight="1">
      <c r="A4361" t="s">
        <v>16360</v>
      </c>
      <c r="B4361" t="s">
        <v>3740</v>
      </c>
      <c r="C4361" t="s">
        <v>16361</v>
      </c>
      <c r="D4361">
        <v>1824</v>
      </c>
      <c r="E4361">
        <v>1824</v>
      </c>
      <c r="F4361">
        <v>21888</v>
      </c>
      <c r="G4361">
        <v>12</v>
      </c>
    </row>
    <row r="4362" spans="1:7" ht="12.75" customHeight="1">
      <c r="A4362" t="s">
        <v>13728</v>
      </c>
      <c r="B4362" t="s">
        <v>3740</v>
      </c>
      <c r="C4362" t="s">
        <v>13729</v>
      </c>
      <c r="D4362">
        <v>1824</v>
      </c>
      <c r="E4362">
        <v>1824</v>
      </c>
      <c r="F4362">
        <v>12768</v>
      </c>
      <c r="G4362">
        <v>7</v>
      </c>
    </row>
    <row r="4363" spans="1:7" ht="12.75" customHeight="1">
      <c r="A4363" t="s">
        <v>8259</v>
      </c>
      <c r="B4363" t="s">
        <v>3740</v>
      </c>
      <c r="C4363" t="s">
        <v>8260</v>
      </c>
      <c r="D4363">
        <v>76</v>
      </c>
      <c r="E4363">
        <v>1824</v>
      </c>
      <c r="F4363">
        <v>10944</v>
      </c>
      <c r="G4363">
        <v>144</v>
      </c>
    </row>
    <row r="4364" spans="1:7" ht="12.75" customHeight="1">
      <c r="A4364" t="s">
        <v>4902</v>
      </c>
      <c r="B4364" t="s">
        <v>3740</v>
      </c>
      <c r="C4364" t="s">
        <v>4903</v>
      </c>
      <c r="D4364">
        <v>1824</v>
      </c>
      <c r="E4364">
        <v>1824</v>
      </c>
      <c r="F4364">
        <v>21888</v>
      </c>
      <c r="G4364">
        <v>12</v>
      </c>
    </row>
    <row r="4365" spans="1:7" ht="12.75" customHeight="1">
      <c r="A4365" t="s">
        <v>19456</v>
      </c>
      <c r="B4365" t="s">
        <v>3740</v>
      </c>
      <c r="C4365" t="s">
        <v>19457</v>
      </c>
      <c r="D4365">
        <v>1824</v>
      </c>
      <c r="E4365">
        <v>1824</v>
      </c>
      <c r="F4365">
        <v>21888</v>
      </c>
      <c r="G4365">
        <v>12</v>
      </c>
    </row>
    <row r="4366" spans="1:7" ht="12.75" customHeight="1">
      <c r="A4366" t="s">
        <v>5203</v>
      </c>
      <c r="B4366" t="s">
        <v>3740</v>
      </c>
      <c r="C4366" t="s">
        <v>5204</v>
      </c>
      <c r="D4366">
        <v>1824</v>
      </c>
      <c r="E4366">
        <v>1824</v>
      </c>
      <c r="F4366">
        <v>43776</v>
      </c>
      <c r="G4366">
        <v>24</v>
      </c>
    </row>
    <row r="4367" spans="1:7" ht="12.75" customHeight="1">
      <c r="A4367" t="s">
        <v>15714</v>
      </c>
      <c r="B4367" t="s">
        <v>3740</v>
      </c>
      <c r="C4367" t="s">
        <v>15715</v>
      </c>
      <c r="D4367">
        <v>1824</v>
      </c>
      <c r="E4367">
        <v>1824</v>
      </c>
      <c r="F4367">
        <v>14592</v>
      </c>
      <c r="G4367">
        <v>8</v>
      </c>
    </row>
    <row r="4368" spans="1:7" ht="12.75" customHeight="1">
      <c r="A4368" t="s">
        <v>16383</v>
      </c>
      <c r="B4368" t="s">
        <v>3740</v>
      </c>
      <c r="C4368" t="s">
        <v>16384</v>
      </c>
      <c r="D4368">
        <v>1824</v>
      </c>
      <c r="E4368">
        <v>21888</v>
      </c>
      <c r="F4368">
        <v>21888</v>
      </c>
      <c r="G4368">
        <v>12</v>
      </c>
    </row>
    <row r="4369" spans="1:7" ht="12.75" customHeight="1">
      <c r="A4369" t="s">
        <v>13300</v>
      </c>
      <c r="B4369" t="s">
        <v>3740</v>
      </c>
      <c r="C4369" t="s">
        <v>13301</v>
      </c>
      <c r="D4369">
        <v>1824</v>
      </c>
      <c r="E4369">
        <v>1824</v>
      </c>
      <c r="F4369">
        <v>14592</v>
      </c>
      <c r="G4369">
        <v>8</v>
      </c>
    </row>
    <row r="4370" spans="1:7" ht="12.75" customHeight="1">
      <c r="A4370" t="s">
        <v>15716</v>
      </c>
      <c r="B4370" t="s">
        <v>3740</v>
      </c>
      <c r="C4370" t="s">
        <v>15717</v>
      </c>
      <c r="D4370">
        <v>1824</v>
      </c>
      <c r="E4370">
        <v>1824</v>
      </c>
      <c r="F4370">
        <v>14592</v>
      </c>
      <c r="G4370">
        <v>8</v>
      </c>
    </row>
    <row r="4371" spans="1:7" ht="12.75" customHeight="1">
      <c r="A4371" t="s">
        <v>16856</v>
      </c>
      <c r="B4371" t="s">
        <v>3740</v>
      </c>
      <c r="C4371" t="s">
        <v>16857</v>
      </c>
      <c r="D4371">
        <v>1824</v>
      </c>
      <c r="E4371">
        <v>1824</v>
      </c>
      <c r="F4371">
        <v>36480</v>
      </c>
      <c r="G4371">
        <v>20</v>
      </c>
    </row>
    <row r="4372" spans="1:7" ht="12.75" customHeight="1">
      <c r="A4372" t="s">
        <v>16852</v>
      </c>
      <c r="B4372" t="s">
        <v>3740</v>
      </c>
      <c r="C4372" t="s">
        <v>16853</v>
      </c>
      <c r="D4372">
        <v>1824</v>
      </c>
      <c r="E4372">
        <v>1824</v>
      </c>
      <c r="F4372">
        <v>36480</v>
      </c>
      <c r="G4372">
        <v>20</v>
      </c>
    </row>
    <row r="4373" spans="1:7" ht="12.75" customHeight="1">
      <c r="A4373" t="s">
        <v>14161</v>
      </c>
      <c r="B4373" t="s">
        <v>3740</v>
      </c>
      <c r="C4373" t="s">
        <v>14162</v>
      </c>
      <c r="D4373">
        <v>1824</v>
      </c>
      <c r="E4373">
        <v>1824</v>
      </c>
      <c r="F4373">
        <v>14592</v>
      </c>
      <c r="G4373">
        <v>8</v>
      </c>
    </row>
    <row r="4374" spans="1:7" ht="12.75" customHeight="1">
      <c r="A4374" t="s">
        <v>4697</v>
      </c>
      <c r="B4374" t="s">
        <v>3740</v>
      </c>
      <c r="C4374" t="s">
        <v>4698</v>
      </c>
      <c r="D4374">
        <v>1824</v>
      </c>
      <c r="E4374">
        <v>1824</v>
      </c>
      <c r="F4374">
        <v>14592</v>
      </c>
      <c r="G4374">
        <v>8</v>
      </c>
    </row>
    <row r="4375" spans="1:7" ht="12.75" customHeight="1">
      <c r="A4375" t="s">
        <v>16057</v>
      </c>
      <c r="B4375" t="s">
        <v>3740</v>
      </c>
      <c r="C4375" t="s">
        <v>16058</v>
      </c>
      <c r="D4375">
        <v>1824</v>
      </c>
      <c r="E4375">
        <v>1824</v>
      </c>
      <c r="F4375">
        <v>21888</v>
      </c>
      <c r="G4375">
        <v>12</v>
      </c>
    </row>
    <row r="4376" spans="1:7" ht="12.75" customHeight="1">
      <c r="A4376" t="s">
        <v>15700</v>
      </c>
      <c r="B4376" t="s">
        <v>3740</v>
      </c>
      <c r="C4376" t="s">
        <v>15701</v>
      </c>
      <c r="D4376">
        <v>1824</v>
      </c>
      <c r="E4376">
        <v>1824</v>
      </c>
      <c r="F4376">
        <v>21888</v>
      </c>
      <c r="G4376">
        <v>12</v>
      </c>
    </row>
    <row r="4377" spans="1:7" ht="12.75" customHeight="1">
      <c r="A4377" t="s">
        <v>16864</v>
      </c>
      <c r="B4377" t="s">
        <v>3740</v>
      </c>
      <c r="C4377" t="s">
        <v>16865</v>
      </c>
      <c r="D4377">
        <v>1824</v>
      </c>
      <c r="E4377">
        <v>1824</v>
      </c>
      <c r="F4377">
        <v>29184</v>
      </c>
      <c r="G4377">
        <v>16</v>
      </c>
    </row>
    <row r="4378" spans="1:7" ht="12.75" customHeight="1">
      <c r="A4378" t="s">
        <v>16947</v>
      </c>
      <c r="B4378" t="s">
        <v>3740</v>
      </c>
      <c r="C4378" t="s">
        <v>16948</v>
      </c>
      <c r="D4378">
        <v>1824</v>
      </c>
      <c r="E4378">
        <v>1824</v>
      </c>
      <c r="F4378">
        <v>29184</v>
      </c>
      <c r="G4378">
        <v>16</v>
      </c>
    </row>
    <row r="4379" spans="1:7" ht="12.75" customHeight="1">
      <c r="A4379" t="s">
        <v>11581</v>
      </c>
      <c r="B4379" t="s">
        <v>3740</v>
      </c>
      <c r="C4379" t="s">
        <v>11582</v>
      </c>
      <c r="D4379">
        <v>1824</v>
      </c>
      <c r="E4379">
        <v>1824</v>
      </c>
      <c r="F4379">
        <v>21888</v>
      </c>
      <c r="G4379">
        <v>12</v>
      </c>
    </row>
    <row r="4380" spans="1:7" ht="12.75" customHeight="1">
      <c r="A4380" t="s">
        <v>17504</v>
      </c>
      <c r="B4380" t="s">
        <v>3740</v>
      </c>
      <c r="C4380" t="s">
        <v>17505</v>
      </c>
      <c r="D4380">
        <v>1824</v>
      </c>
      <c r="E4380">
        <v>1824</v>
      </c>
      <c r="F4380">
        <v>14592</v>
      </c>
      <c r="G4380">
        <v>8</v>
      </c>
    </row>
    <row r="4381" spans="1:7" ht="12.75" customHeight="1">
      <c r="A4381" t="s">
        <v>14673</v>
      </c>
      <c r="B4381" t="s">
        <v>3740</v>
      </c>
      <c r="C4381" t="s">
        <v>14674</v>
      </c>
      <c r="D4381">
        <v>1824</v>
      </c>
      <c r="E4381">
        <v>1824</v>
      </c>
      <c r="F4381">
        <v>21888</v>
      </c>
      <c r="G4381">
        <v>12</v>
      </c>
    </row>
    <row r="4382" spans="1:7" ht="12.75" customHeight="1">
      <c r="A4382" t="s">
        <v>13958</v>
      </c>
      <c r="B4382" t="s">
        <v>3740</v>
      </c>
      <c r="C4382" t="s">
        <v>13959</v>
      </c>
      <c r="D4382">
        <v>1824</v>
      </c>
      <c r="E4382">
        <v>1824</v>
      </c>
      <c r="F4382">
        <v>21888</v>
      </c>
      <c r="G4382">
        <v>12</v>
      </c>
    </row>
    <row r="4383" spans="1:7" ht="12.75" customHeight="1">
      <c r="A4383" t="s">
        <v>4892</v>
      </c>
      <c r="B4383" t="s">
        <v>3740</v>
      </c>
      <c r="C4383" t="s">
        <v>4893</v>
      </c>
      <c r="D4383">
        <v>1824</v>
      </c>
      <c r="E4383">
        <v>1824</v>
      </c>
      <c r="F4383">
        <v>21888</v>
      </c>
      <c r="G4383">
        <v>12</v>
      </c>
    </row>
    <row r="4384" spans="1:7" ht="12.75" customHeight="1">
      <c r="A4384" t="s">
        <v>18307</v>
      </c>
      <c r="B4384" t="s">
        <v>3740</v>
      </c>
      <c r="C4384" t="s">
        <v>18308</v>
      </c>
      <c r="D4384">
        <v>1539</v>
      </c>
      <c r="E4384">
        <v>1539</v>
      </c>
      <c r="F4384">
        <v>18468</v>
      </c>
      <c r="G4384">
        <v>12</v>
      </c>
    </row>
    <row r="4385" spans="1:7" ht="12.75" customHeight="1">
      <c r="A4385" t="s">
        <v>4828</v>
      </c>
      <c r="B4385" t="s">
        <v>3740</v>
      </c>
      <c r="C4385" t="s">
        <v>4829</v>
      </c>
      <c r="D4385">
        <v>1824</v>
      </c>
      <c r="E4385">
        <v>1824</v>
      </c>
      <c r="F4385">
        <v>21888</v>
      </c>
      <c r="G4385">
        <v>12</v>
      </c>
    </row>
    <row r="4386" spans="1:7" ht="12.75" customHeight="1">
      <c r="A4386" t="s">
        <v>19193</v>
      </c>
      <c r="B4386" t="s">
        <v>3740</v>
      </c>
      <c r="C4386" t="s">
        <v>19194</v>
      </c>
      <c r="D4386">
        <v>1824</v>
      </c>
      <c r="E4386">
        <v>1824</v>
      </c>
      <c r="F4386">
        <v>21888</v>
      </c>
      <c r="G4386">
        <v>12</v>
      </c>
    </row>
    <row r="4387" spans="1:7" ht="12.75" customHeight="1">
      <c r="A4387" t="s">
        <v>4830</v>
      </c>
      <c r="B4387" t="s">
        <v>3740</v>
      </c>
      <c r="C4387" t="s">
        <v>4831</v>
      </c>
      <c r="D4387">
        <v>1824</v>
      </c>
      <c r="E4387">
        <v>1824</v>
      </c>
      <c r="F4387">
        <v>21888</v>
      </c>
      <c r="G4387">
        <v>12</v>
      </c>
    </row>
    <row r="4388" spans="1:7" ht="12.75" customHeight="1">
      <c r="A4388" t="s">
        <v>19195</v>
      </c>
      <c r="B4388" t="s">
        <v>3740</v>
      </c>
      <c r="C4388" t="s">
        <v>19196</v>
      </c>
      <c r="D4388">
        <v>1824</v>
      </c>
      <c r="E4388">
        <v>1824</v>
      </c>
      <c r="F4388">
        <v>21888</v>
      </c>
      <c r="G4388">
        <v>12</v>
      </c>
    </row>
    <row r="4389" spans="1:7" ht="12.75" customHeight="1">
      <c r="A4389" t="s">
        <v>14279</v>
      </c>
      <c r="B4389" t="s">
        <v>3740</v>
      </c>
      <c r="C4389" t="s">
        <v>14280</v>
      </c>
      <c r="D4389">
        <v>1824</v>
      </c>
      <c r="E4389">
        <v>1824</v>
      </c>
      <c r="F4389">
        <v>10944</v>
      </c>
      <c r="G4389">
        <v>6</v>
      </c>
    </row>
    <row r="4390" spans="1:7" ht="12.75" customHeight="1">
      <c r="A4390" t="s">
        <v>17484</v>
      </c>
      <c r="B4390" t="s">
        <v>3740</v>
      </c>
      <c r="C4390" t="s">
        <v>17485</v>
      </c>
      <c r="D4390">
        <v>1824</v>
      </c>
      <c r="E4390">
        <v>1824</v>
      </c>
      <c r="F4390">
        <v>54720</v>
      </c>
      <c r="G4390">
        <v>30</v>
      </c>
    </row>
    <row r="4391" spans="1:7" ht="12.75" customHeight="1">
      <c r="A4391" t="s">
        <v>18823</v>
      </c>
      <c r="B4391" t="s">
        <v>3740</v>
      </c>
      <c r="C4391" t="s">
        <v>18824</v>
      </c>
      <c r="D4391">
        <v>1570.9</v>
      </c>
      <c r="E4391">
        <v>1570.9</v>
      </c>
      <c r="F4391">
        <v>12567.2</v>
      </c>
      <c r="G4391">
        <v>8</v>
      </c>
    </row>
    <row r="4392" spans="1:7" ht="12.75" customHeight="1">
      <c r="A4392" t="s">
        <v>19068</v>
      </c>
      <c r="B4392" t="s">
        <v>3740</v>
      </c>
      <c r="C4392" t="s">
        <v>19069</v>
      </c>
      <c r="D4392">
        <v>1164.5</v>
      </c>
      <c r="E4392">
        <v>1164.5</v>
      </c>
      <c r="F4392">
        <v>16303</v>
      </c>
      <c r="G4392">
        <v>14</v>
      </c>
    </row>
    <row r="4393" spans="1:7" ht="12.75" customHeight="1">
      <c r="A4393" t="s">
        <v>5550</v>
      </c>
      <c r="B4393" t="s">
        <v>5551</v>
      </c>
      <c r="C4393" t="s">
        <v>5552</v>
      </c>
      <c r="D4393">
        <v>2419</v>
      </c>
      <c r="E4393">
        <v>2419</v>
      </c>
      <c r="F4393">
        <v>2419</v>
      </c>
      <c r="G4393">
        <v>1</v>
      </c>
    </row>
    <row r="4394" spans="1:7" ht="12.75" customHeight="1">
      <c r="A4394" t="s">
        <v>13595</v>
      </c>
      <c r="B4394" t="s">
        <v>13596</v>
      </c>
      <c r="C4394" t="s">
        <v>13597</v>
      </c>
      <c r="D4394">
        <v>1418.31</v>
      </c>
      <c r="E4394">
        <v>1418.31</v>
      </c>
      <c r="F4394">
        <v>22692.959999999999</v>
      </c>
      <c r="G4394">
        <v>16</v>
      </c>
    </row>
    <row r="4395" spans="1:7" ht="12.75" customHeight="1">
      <c r="A4395" t="s">
        <v>5638</v>
      </c>
      <c r="B4395" t="s">
        <v>5639</v>
      </c>
      <c r="C4395" t="s">
        <v>5640</v>
      </c>
      <c r="D4395">
        <v>2474</v>
      </c>
      <c r="E4395">
        <v>2474</v>
      </c>
      <c r="F4395">
        <v>2474</v>
      </c>
      <c r="G4395">
        <v>1</v>
      </c>
    </row>
    <row r="4396" spans="1:7" ht="12.75" customHeight="1">
      <c r="A4396" t="s">
        <v>16280</v>
      </c>
      <c r="B4396" t="s">
        <v>16281</v>
      </c>
      <c r="C4396" t="s">
        <v>16282</v>
      </c>
      <c r="D4396">
        <v>1884.8</v>
      </c>
      <c r="E4396">
        <v>1884.8</v>
      </c>
      <c r="F4396">
        <v>15078.4</v>
      </c>
      <c r="G4396">
        <v>8</v>
      </c>
    </row>
    <row r="4397" spans="1:7" ht="12.75" customHeight="1">
      <c r="A4397" t="s">
        <v>9246</v>
      </c>
      <c r="B4397" t="s">
        <v>9247</v>
      </c>
      <c r="C4397" t="s">
        <v>9248</v>
      </c>
      <c r="D4397">
        <v>20</v>
      </c>
      <c r="E4397">
        <v>1000</v>
      </c>
      <c r="F4397">
        <v>10000</v>
      </c>
      <c r="G4397">
        <v>500</v>
      </c>
    </row>
    <row r="4398" spans="1:7" ht="12.75" customHeight="1">
      <c r="A4398" t="s">
        <v>14220</v>
      </c>
      <c r="B4398" t="s">
        <v>1932</v>
      </c>
      <c r="C4398" t="s">
        <v>14221</v>
      </c>
      <c r="D4398">
        <v>190</v>
      </c>
      <c r="E4398">
        <v>190</v>
      </c>
      <c r="F4398">
        <v>9120</v>
      </c>
      <c r="G4398">
        <v>48</v>
      </c>
    </row>
    <row r="4399" spans="1:7" ht="12.75" customHeight="1">
      <c r="A4399" t="s">
        <v>13617</v>
      </c>
      <c r="B4399" t="s">
        <v>1932</v>
      </c>
      <c r="C4399" t="s">
        <v>13618</v>
      </c>
      <c r="D4399">
        <v>190</v>
      </c>
      <c r="E4399">
        <v>190</v>
      </c>
      <c r="F4399">
        <v>38000</v>
      </c>
      <c r="G4399">
        <v>200</v>
      </c>
    </row>
    <row r="4400" spans="1:7" ht="12.75" customHeight="1">
      <c r="A4400" t="s">
        <v>14218</v>
      </c>
      <c r="B4400" t="s">
        <v>1932</v>
      </c>
      <c r="C4400" t="s">
        <v>14219</v>
      </c>
      <c r="D4400">
        <v>190</v>
      </c>
      <c r="E4400">
        <v>190</v>
      </c>
      <c r="F4400">
        <v>9120</v>
      </c>
      <c r="G4400">
        <v>48</v>
      </c>
    </row>
    <row r="4401" spans="1:7" ht="12.75" customHeight="1">
      <c r="A4401" t="s">
        <v>14216</v>
      </c>
      <c r="B4401" t="s">
        <v>1932</v>
      </c>
      <c r="C4401" t="s">
        <v>14217</v>
      </c>
      <c r="D4401">
        <v>190</v>
      </c>
      <c r="E4401">
        <v>190</v>
      </c>
      <c r="F4401">
        <v>9120</v>
      </c>
      <c r="G4401">
        <v>48</v>
      </c>
    </row>
    <row r="4402" spans="1:7" ht="12.75" customHeight="1">
      <c r="A4402" t="s">
        <v>9651</v>
      </c>
      <c r="B4402" t="s">
        <v>1932</v>
      </c>
      <c r="C4402" t="s">
        <v>9652</v>
      </c>
      <c r="D4402">
        <v>190</v>
      </c>
      <c r="E4402">
        <v>3420</v>
      </c>
      <c r="F4402">
        <v>20520</v>
      </c>
      <c r="G4402">
        <v>108</v>
      </c>
    </row>
    <row r="4403" spans="1:7" ht="12.75" customHeight="1">
      <c r="A4403" t="s">
        <v>7067</v>
      </c>
      <c r="B4403" t="s">
        <v>1932</v>
      </c>
      <c r="C4403" t="s">
        <v>7068</v>
      </c>
      <c r="D4403">
        <v>190</v>
      </c>
      <c r="E4403">
        <v>190</v>
      </c>
      <c r="F4403">
        <v>190</v>
      </c>
      <c r="G4403">
        <v>1</v>
      </c>
    </row>
    <row r="4404" spans="1:7" ht="12.75" customHeight="1">
      <c r="A4404" t="s">
        <v>7317</v>
      </c>
      <c r="B4404" t="s">
        <v>7318</v>
      </c>
      <c r="C4404" t="s">
        <v>7068</v>
      </c>
      <c r="D4404">
        <v>190</v>
      </c>
      <c r="E4404">
        <v>190</v>
      </c>
      <c r="F4404">
        <v>190</v>
      </c>
      <c r="G4404">
        <v>1</v>
      </c>
    </row>
    <row r="4405" spans="1:7" ht="12.75" customHeight="1">
      <c r="A4405" t="s">
        <v>5416</v>
      </c>
      <c r="B4405" t="s">
        <v>1932</v>
      </c>
      <c r="C4405" t="s">
        <v>5417</v>
      </c>
      <c r="D4405">
        <v>190</v>
      </c>
      <c r="E4405">
        <v>190</v>
      </c>
      <c r="F4405">
        <v>7600</v>
      </c>
      <c r="G4405">
        <v>40</v>
      </c>
    </row>
    <row r="4406" spans="1:7" ht="12.75" customHeight="1">
      <c r="A4406" t="s">
        <v>7471</v>
      </c>
      <c r="B4406" t="s">
        <v>1932</v>
      </c>
      <c r="C4406" t="s">
        <v>7472</v>
      </c>
      <c r="D4406">
        <v>1980</v>
      </c>
      <c r="E4406">
        <v>1980</v>
      </c>
      <c r="F4406">
        <v>23760</v>
      </c>
      <c r="G4406">
        <v>12</v>
      </c>
    </row>
    <row r="4407" spans="1:7" ht="12.75" customHeight="1">
      <c r="A4407" t="s">
        <v>11591</v>
      </c>
      <c r="B4407" t="s">
        <v>1932</v>
      </c>
      <c r="C4407" t="s">
        <v>11592</v>
      </c>
      <c r="D4407">
        <v>190</v>
      </c>
      <c r="E4407">
        <v>1140</v>
      </c>
      <c r="F4407">
        <v>13680</v>
      </c>
      <c r="G4407">
        <v>72</v>
      </c>
    </row>
    <row r="4408" spans="1:7" ht="12.75" customHeight="1">
      <c r="A4408" t="s">
        <v>2627</v>
      </c>
      <c r="B4408" t="s">
        <v>1932</v>
      </c>
      <c r="C4408" t="s">
        <v>2628</v>
      </c>
      <c r="D4408">
        <v>182.5</v>
      </c>
      <c r="E4408">
        <v>182.5</v>
      </c>
      <c r="F4408">
        <v>5475</v>
      </c>
      <c r="G4408">
        <v>30</v>
      </c>
    </row>
    <row r="4409" spans="1:7" ht="12.75" customHeight="1">
      <c r="A4409" t="s">
        <v>5108</v>
      </c>
      <c r="B4409" t="s">
        <v>1932</v>
      </c>
      <c r="C4409" t="s">
        <v>5109</v>
      </c>
      <c r="D4409">
        <v>250</v>
      </c>
      <c r="E4409">
        <v>250</v>
      </c>
      <c r="F4409">
        <v>17500</v>
      </c>
      <c r="G4409">
        <v>70</v>
      </c>
    </row>
    <row r="4410" spans="1:7" ht="12.75" customHeight="1">
      <c r="A4410" t="s">
        <v>4840</v>
      </c>
      <c r="B4410" t="s">
        <v>1932</v>
      </c>
      <c r="C4410" t="s">
        <v>4841</v>
      </c>
      <c r="D4410">
        <v>76</v>
      </c>
      <c r="E4410">
        <v>2280</v>
      </c>
      <c r="F4410">
        <v>13680</v>
      </c>
      <c r="G4410">
        <v>180</v>
      </c>
    </row>
    <row r="4411" spans="1:7" ht="12.75" customHeight="1">
      <c r="A4411" t="s">
        <v>9749</v>
      </c>
      <c r="B4411" t="s">
        <v>1932</v>
      </c>
      <c r="C4411" t="s">
        <v>9750</v>
      </c>
      <c r="D4411">
        <v>190</v>
      </c>
      <c r="E4411">
        <v>4750</v>
      </c>
      <c r="F4411">
        <v>28500</v>
      </c>
      <c r="G4411">
        <v>150</v>
      </c>
    </row>
    <row r="4412" spans="1:7" ht="12.75" customHeight="1">
      <c r="A4412" t="s">
        <v>2473</v>
      </c>
      <c r="B4412" t="s">
        <v>1932</v>
      </c>
      <c r="C4412" t="s">
        <v>2474</v>
      </c>
      <c r="D4412">
        <v>182.5</v>
      </c>
      <c r="E4412">
        <v>182.5</v>
      </c>
      <c r="F4412">
        <v>5475</v>
      </c>
      <c r="G4412">
        <v>30</v>
      </c>
    </row>
    <row r="4413" spans="1:7" ht="12.75" customHeight="1">
      <c r="A4413" t="s">
        <v>2539</v>
      </c>
      <c r="B4413" t="s">
        <v>1932</v>
      </c>
      <c r="C4413" t="s">
        <v>2540</v>
      </c>
      <c r="D4413">
        <v>182.5</v>
      </c>
      <c r="E4413">
        <v>182.5</v>
      </c>
      <c r="F4413">
        <v>7300</v>
      </c>
      <c r="G4413">
        <v>40</v>
      </c>
    </row>
    <row r="4414" spans="1:7" ht="12.75" customHeight="1">
      <c r="A4414" t="s">
        <v>1931</v>
      </c>
      <c r="B4414" t="s">
        <v>1932</v>
      </c>
      <c r="C4414" t="s">
        <v>1933</v>
      </c>
      <c r="D4414">
        <v>182.5</v>
      </c>
      <c r="E4414">
        <v>182.5</v>
      </c>
      <c r="F4414">
        <v>7300</v>
      </c>
      <c r="G4414">
        <v>40</v>
      </c>
    </row>
    <row r="4415" spans="1:7" ht="12.75" customHeight="1">
      <c r="A4415" t="s">
        <v>2697</v>
      </c>
      <c r="B4415" t="s">
        <v>1932</v>
      </c>
      <c r="C4415" t="s">
        <v>2698</v>
      </c>
      <c r="D4415">
        <v>182.5</v>
      </c>
      <c r="E4415">
        <v>182.5</v>
      </c>
      <c r="F4415">
        <v>5475</v>
      </c>
      <c r="G4415">
        <v>30</v>
      </c>
    </row>
    <row r="4416" spans="1:7" ht="12.75" customHeight="1">
      <c r="A4416" t="s">
        <v>2545</v>
      </c>
      <c r="B4416" t="s">
        <v>1932</v>
      </c>
      <c r="C4416" t="s">
        <v>2546</v>
      </c>
      <c r="D4416">
        <v>182.5</v>
      </c>
      <c r="E4416">
        <v>182.5</v>
      </c>
      <c r="F4416">
        <v>7300</v>
      </c>
      <c r="G4416">
        <v>40</v>
      </c>
    </row>
    <row r="4417" spans="1:7" ht="12.75" customHeight="1">
      <c r="A4417" t="s">
        <v>8347</v>
      </c>
      <c r="B4417" t="s">
        <v>1932</v>
      </c>
      <c r="C4417" t="s">
        <v>8348</v>
      </c>
      <c r="D4417">
        <v>190</v>
      </c>
      <c r="E4417">
        <v>1140</v>
      </c>
      <c r="F4417">
        <v>20520</v>
      </c>
      <c r="G4417">
        <v>108</v>
      </c>
    </row>
    <row r="4418" spans="1:7" ht="12.75" customHeight="1">
      <c r="A4418" t="s">
        <v>5104</v>
      </c>
      <c r="B4418" t="s">
        <v>1932</v>
      </c>
      <c r="C4418" t="s">
        <v>5105</v>
      </c>
      <c r="D4418">
        <v>250</v>
      </c>
      <c r="E4418">
        <v>250</v>
      </c>
      <c r="F4418">
        <v>17500</v>
      </c>
      <c r="G4418">
        <v>70</v>
      </c>
    </row>
    <row r="4419" spans="1:7" ht="12.75" customHeight="1">
      <c r="A4419" t="s">
        <v>11457</v>
      </c>
      <c r="B4419" t="s">
        <v>1932</v>
      </c>
      <c r="C4419" t="s">
        <v>11458</v>
      </c>
      <c r="D4419">
        <v>190</v>
      </c>
      <c r="E4419">
        <v>2280</v>
      </c>
      <c r="F4419">
        <v>18240</v>
      </c>
      <c r="G4419">
        <v>96</v>
      </c>
    </row>
    <row r="4420" spans="1:7" ht="12.75" customHeight="1">
      <c r="A4420" t="s">
        <v>5106</v>
      </c>
      <c r="B4420" t="s">
        <v>1932</v>
      </c>
      <c r="C4420" t="s">
        <v>5107</v>
      </c>
      <c r="D4420">
        <v>250</v>
      </c>
      <c r="E4420">
        <v>250</v>
      </c>
      <c r="F4420">
        <v>17500</v>
      </c>
      <c r="G4420">
        <v>70</v>
      </c>
    </row>
    <row r="4421" spans="1:7" ht="12.75" customHeight="1">
      <c r="A4421" t="s">
        <v>11029</v>
      </c>
      <c r="B4421" t="s">
        <v>1932</v>
      </c>
      <c r="C4421" t="s">
        <v>11030</v>
      </c>
      <c r="D4421">
        <v>250</v>
      </c>
      <c r="E4421">
        <v>250</v>
      </c>
      <c r="F4421">
        <v>90000</v>
      </c>
      <c r="G4421">
        <v>360</v>
      </c>
    </row>
    <row r="4422" spans="1:7" ht="12.75" customHeight="1">
      <c r="A4422" t="s">
        <v>13724</v>
      </c>
      <c r="B4422" t="s">
        <v>1932</v>
      </c>
      <c r="C4422" t="s">
        <v>13725</v>
      </c>
      <c r="D4422">
        <v>185.5</v>
      </c>
      <c r="E4422">
        <v>185.5</v>
      </c>
      <c r="F4422">
        <v>185.5</v>
      </c>
      <c r="G4422">
        <v>1</v>
      </c>
    </row>
    <row r="4423" spans="1:7" ht="12.75" customHeight="1">
      <c r="A4423" t="s">
        <v>2580</v>
      </c>
      <c r="B4423" t="s">
        <v>1932</v>
      </c>
      <c r="C4423" t="s">
        <v>2581</v>
      </c>
      <c r="D4423">
        <v>237.25</v>
      </c>
      <c r="E4423">
        <v>237.25</v>
      </c>
      <c r="F4423">
        <v>7117.5</v>
      </c>
      <c r="G4423">
        <v>30</v>
      </c>
    </row>
    <row r="4424" spans="1:7" ht="12.75" customHeight="1">
      <c r="A4424" t="s">
        <v>2582</v>
      </c>
      <c r="B4424" t="s">
        <v>1932</v>
      </c>
      <c r="C4424" t="s">
        <v>2581</v>
      </c>
      <c r="D4424">
        <v>237.25</v>
      </c>
      <c r="E4424">
        <v>237.25</v>
      </c>
      <c r="F4424">
        <v>7117.5</v>
      </c>
      <c r="G4424">
        <v>30</v>
      </c>
    </row>
    <row r="4425" spans="1:7" ht="12.75" customHeight="1">
      <c r="A4425" t="s">
        <v>2583</v>
      </c>
      <c r="B4425" t="s">
        <v>1932</v>
      </c>
      <c r="C4425" t="s">
        <v>2584</v>
      </c>
      <c r="D4425">
        <v>250</v>
      </c>
      <c r="E4425">
        <v>250</v>
      </c>
      <c r="F4425">
        <v>5000</v>
      </c>
      <c r="G4425">
        <v>20</v>
      </c>
    </row>
    <row r="4426" spans="1:7" ht="12.75" customHeight="1">
      <c r="A4426" t="s">
        <v>18979</v>
      </c>
      <c r="B4426" t="s">
        <v>1932</v>
      </c>
      <c r="C4426" t="s">
        <v>18980</v>
      </c>
      <c r="D4426">
        <v>163.63</v>
      </c>
      <c r="E4426">
        <v>981.78</v>
      </c>
      <c r="F4426">
        <v>17672.04</v>
      </c>
      <c r="G4426">
        <v>108</v>
      </c>
    </row>
    <row r="4427" spans="1:7" ht="12.75" customHeight="1">
      <c r="A4427" t="s">
        <v>16569</v>
      </c>
      <c r="B4427" t="s">
        <v>2235</v>
      </c>
      <c r="C4427" t="s">
        <v>16570</v>
      </c>
      <c r="D4427">
        <v>1900</v>
      </c>
      <c r="E4427">
        <v>1900</v>
      </c>
      <c r="F4427">
        <v>15200</v>
      </c>
      <c r="G4427">
        <v>8</v>
      </c>
    </row>
    <row r="4428" spans="1:7" ht="12.75" customHeight="1">
      <c r="A4428" t="s">
        <v>15880</v>
      </c>
      <c r="B4428" t="s">
        <v>2235</v>
      </c>
      <c r="C4428" t="s">
        <v>15881</v>
      </c>
      <c r="D4428">
        <v>1900</v>
      </c>
      <c r="E4428">
        <v>1900</v>
      </c>
      <c r="F4428">
        <v>22800</v>
      </c>
      <c r="G4428">
        <v>12</v>
      </c>
    </row>
    <row r="4429" spans="1:7" ht="12.75" customHeight="1">
      <c r="A4429" t="s">
        <v>15884</v>
      </c>
      <c r="B4429" t="s">
        <v>2235</v>
      </c>
      <c r="C4429" t="s">
        <v>15885</v>
      </c>
      <c r="D4429">
        <v>1900</v>
      </c>
      <c r="E4429">
        <v>1900</v>
      </c>
      <c r="F4429">
        <v>22800</v>
      </c>
      <c r="G4429">
        <v>12</v>
      </c>
    </row>
    <row r="4430" spans="1:7" ht="12.75" customHeight="1">
      <c r="A4430" t="s">
        <v>15811</v>
      </c>
      <c r="B4430" t="s">
        <v>2235</v>
      </c>
      <c r="C4430" t="s">
        <v>15812</v>
      </c>
      <c r="D4430">
        <v>1900</v>
      </c>
      <c r="E4430">
        <v>1900</v>
      </c>
      <c r="F4430">
        <v>22800</v>
      </c>
      <c r="G4430">
        <v>12</v>
      </c>
    </row>
    <row r="4431" spans="1:7" ht="12.75" customHeight="1">
      <c r="A4431" t="s">
        <v>15817</v>
      </c>
      <c r="B4431" t="s">
        <v>2235</v>
      </c>
      <c r="C4431" t="s">
        <v>15818</v>
      </c>
      <c r="D4431">
        <v>1900</v>
      </c>
      <c r="E4431">
        <v>1900</v>
      </c>
      <c r="F4431">
        <v>22800</v>
      </c>
      <c r="G4431">
        <v>12</v>
      </c>
    </row>
    <row r="4432" spans="1:7" ht="12.75" customHeight="1">
      <c r="A4432" t="s">
        <v>17005</v>
      </c>
      <c r="B4432" t="s">
        <v>2235</v>
      </c>
      <c r="C4432" t="s">
        <v>17006</v>
      </c>
      <c r="D4432">
        <v>1900</v>
      </c>
      <c r="E4432">
        <v>57000</v>
      </c>
      <c r="F4432">
        <v>57000</v>
      </c>
      <c r="G4432">
        <v>30</v>
      </c>
    </row>
    <row r="4433" spans="1:7" ht="12.75" customHeight="1">
      <c r="A4433" t="s">
        <v>16710</v>
      </c>
      <c r="B4433" t="s">
        <v>2235</v>
      </c>
      <c r="C4433" t="s">
        <v>16711</v>
      </c>
      <c r="D4433">
        <v>1900</v>
      </c>
      <c r="E4433">
        <v>1900</v>
      </c>
      <c r="F4433">
        <v>22800</v>
      </c>
      <c r="G4433">
        <v>12</v>
      </c>
    </row>
    <row r="4434" spans="1:7" ht="12.75" customHeight="1">
      <c r="A4434" t="s">
        <v>16931</v>
      </c>
      <c r="B4434" t="s">
        <v>2235</v>
      </c>
      <c r="C4434" t="s">
        <v>16932</v>
      </c>
      <c r="D4434">
        <v>1900</v>
      </c>
      <c r="E4434">
        <v>1900</v>
      </c>
      <c r="F4434">
        <v>22800</v>
      </c>
      <c r="G4434">
        <v>12</v>
      </c>
    </row>
    <row r="4435" spans="1:7" ht="12.75" customHeight="1">
      <c r="A4435" t="s">
        <v>16790</v>
      </c>
      <c r="B4435" t="s">
        <v>2235</v>
      </c>
      <c r="C4435" t="s">
        <v>16791</v>
      </c>
      <c r="D4435">
        <v>1900</v>
      </c>
      <c r="E4435">
        <v>1900</v>
      </c>
      <c r="F4435">
        <v>22800</v>
      </c>
      <c r="G4435">
        <v>12</v>
      </c>
    </row>
    <row r="4436" spans="1:7" ht="12.75" customHeight="1">
      <c r="A4436" t="s">
        <v>16772</v>
      </c>
      <c r="B4436" t="s">
        <v>2235</v>
      </c>
      <c r="C4436" t="s">
        <v>16773</v>
      </c>
      <c r="D4436">
        <v>1900</v>
      </c>
      <c r="E4436">
        <v>1900</v>
      </c>
      <c r="F4436">
        <v>22800</v>
      </c>
      <c r="G4436">
        <v>12</v>
      </c>
    </row>
    <row r="4437" spans="1:7" ht="12.75" customHeight="1">
      <c r="A4437" t="s">
        <v>989</v>
      </c>
      <c r="B4437" t="s">
        <v>2235</v>
      </c>
      <c r="C4437" t="s">
        <v>990</v>
      </c>
      <c r="D4437">
        <v>1900</v>
      </c>
      <c r="E4437">
        <v>11400</v>
      </c>
      <c r="F4437">
        <v>45600</v>
      </c>
      <c r="G4437">
        <v>24</v>
      </c>
    </row>
    <row r="4438" spans="1:7" ht="12.75" customHeight="1">
      <c r="A4438" t="s">
        <v>985</v>
      </c>
      <c r="B4438" t="s">
        <v>2235</v>
      </c>
      <c r="C4438" t="s">
        <v>986</v>
      </c>
      <c r="D4438">
        <v>1900</v>
      </c>
      <c r="E4438">
        <v>11400</v>
      </c>
      <c r="F4438">
        <v>45600</v>
      </c>
      <c r="G4438">
        <v>24</v>
      </c>
    </row>
    <row r="4439" spans="1:7" ht="12.75" customHeight="1">
      <c r="A4439" t="s">
        <v>16726</v>
      </c>
      <c r="B4439" t="s">
        <v>2235</v>
      </c>
      <c r="C4439" t="s">
        <v>16727</v>
      </c>
      <c r="D4439">
        <v>1900</v>
      </c>
      <c r="E4439">
        <v>1900</v>
      </c>
      <c r="F4439">
        <v>22800</v>
      </c>
      <c r="G4439">
        <v>12</v>
      </c>
    </row>
    <row r="4440" spans="1:7" ht="12.75" customHeight="1">
      <c r="A4440" t="s">
        <v>16728</v>
      </c>
      <c r="B4440" t="s">
        <v>2235</v>
      </c>
      <c r="C4440" t="s">
        <v>16729</v>
      </c>
      <c r="D4440">
        <v>1900</v>
      </c>
      <c r="E4440">
        <v>1900</v>
      </c>
      <c r="F4440">
        <v>22800</v>
      </c>
      <c r="G4440">
        <v>12</v>
      </c>
    </row>
    <row r="4441" spans="1:7" ht="12.75" customHeight="1">
      <c r="A4441" t="s">
        <v>19448</v>
      </c>
      <c r="B4441" t="s">
        <v>2235</v>
      </c>
      <c r="C4441" t="s">
        <v>19449</v>
      </c>
      <c r="D4441">
        <v>1900</v>
      </c>
      <c r="E4441">
        <v>1900</v>
      </c>
      <c r="F4441">
        <v>22800</v>
      </c>
      <c r="G4441">
        <v>12</v>
      </c>
    </row>
    <row r="4442" spans="1:7" ht="12.75" customHeight="1">
      <c r="A4442" t="s">
        <v>19375</v>
      </c>
      <c r="B4442" t="s">
        <v>2235</v>
      </c>
      <c r="C4442" t="s">
        <v>19376</v>
      </c>
      <c r="D4442">
        <v>1900</v>
      </c>
      <c r="E4442">
        <v>1900</v>
      </c>
      <c r="F4442">
        <v>22800</v>
      </c>
      <c r="G4442">
        <v>12</v>
      </c>
    </row>
    <row r="4443" spans="1:7" ht="12.75" customHeight="1">
      <c r="A4443" t="s">
        <v>12544</v>
      </c>
      <c r="B4443" t="s">
        <v>2235</v>
      </c>
      <c r="C4443" t="s">
        <v>12545</v>
      </c>
      <c r="D4443">
        <v>1900</v>
      </c>
      <c r="E4443">
        <v>1900</v>
      </c>
      <c r="F4443">
        <v>11400</v>
      </c>
      <c r="G4443">
        <v>6</v>
      </c>
    </row>
    <row r="4444" spans="1:7" ht="12.75" customHeight="1">
      <c r="A4444" t="s">
        <v>1503</v>
      </c>
      <c r="B4444" t="s">
        <v>2235</v>
      </c>
      <c r="C4444" t="s">
        <v>8983</v>
      </c>
      <c r="D4444">
        <v>1900</v>
      </c>
      <c r="E4444">
        <v>1900</v>
      </c>
      <c r="F4444">
        <v>45600</v>
      </c>
      <c r="G4444">
        <v>24</v>
      </c>
    </row>
    <row r="4445" spans="1:7" ht="12.75" customHeight="1">
      <c r="A4445" t="s">
        <v>16087</v>
      </c>
      <c r="B4445" t="s">
        <v>2235</v>
      </c>
      <c r="C4445" t="s">
        <v>16088</v>
      </c>
      <c r="D4445">
        <v>1900</v>
      </c>
      <c r="E4445">
        <v>1900</v>
      </c>
      <c r="F4445">
        <v>22800</v>
      </c>
      <c r="G4445">
        <v>12</v>
      </c>
    </row>
    <row r="4446" spans="1:7" ht="12.75" customHeight="1">
      <c r="A4446" t="s">
        <v>1388</v>
      </c>
      <c r="B4446" t="s">
        <v>2235</v>
      </c>
      <c r="C4446" t="s">
        <v>6760</v>
      </c>
      <c r="D4446">
        <v>1900</v>
      </c>
      <c r="E4446">
        <v>1900</v>
      </c>
      <c r="F4446">
        <v>19000</v>
      </c>
      <c r="G4446">
        <v>10</v>
      </c>
    </row>
    <row r="4447" spans="1:7" ht="12.75" customHeight="1">
      <c r="A4447" t="s">
        <v>1390</v>
      </c>
      <c r="B4447" t="s">
        <v>2235</v>
      </c>
      <c r="C4447" t="s">
        <v>6762</v>
      </c>
      <c r="D4447">
        <v>1900</v>
      </c>
      <c r="E4447">
        <v>1900</v>
      </c>
      <c r="F4447">
        <v>19000</v>
      </c>
      <c r="G4447">
        <v>10</v>
      </c>
    </row>
    <row r="4448" spans="1:7" ht="12.75" customHeight="1">
      <c r="A4448" t="s">
        <v>1549</v>
      </c>
      <c r="B4448" t="s">
        <v>2235</v>
      </c>
      <c r="C4448" t="s">
        <v>9988</v>
      </c>
      <c r="D4448">
        <v>1900</v>
      </c>
      <c r="E4448">
        <v>1900</v>
      </c>
      <c r="F4448">
        <v>22800</v>
      </c>
      <c r="G4448">
        <v>12</v>
      </c>
    </row>
    <row r="4449" spans="1:7" ht="12.75" customHeight="1">
      <c r="A4449" t="s">
        <v>11154</v>
      </c>
      <c r="B4449" t="s">
        <v>2235</v>
      </c>
      <c r="C4449" t="s">
        <v>11155</v>
      </c>
      <c r="D4449">
        <v>1750</v>
      </c>
      <c r="E4449">
        <v>1750</v>
      </c>
      <c r="F4449">
        <v>35000</v>
      </c>
      <c r="G4449">
        <v>20</v>
      </c>
    </row>
    <row r="4450" spans="1:7" ht="12.75" customHeight="1">
      <c r="A4450" t="s">
        <v>7532</v>
      </c>
      <c r="B4450" t="s">
        <v>2235</v>
      </c>
      <c r="C4450" t="s">
        <v>7533</v>
      </c>
      <c r="D4450">
        <v>1750</v>
      </c>
      <c r="E4450">
        <v>35000</v>
      </c>
      <c r="F4450">
        <v>35000</v>
      </c>
      <c r="G4450">
        <v>20</v>
      </c>
    </row>
    <row r="4451" spans="1:7" ht="12.75" customHeight="1">
      <c r="A4451" t="s">
        <v>11152</v>
      </c>
      <c r="B4451" t="s">
        <v>2235</v>
      </c>
      <c r="C4451" t="s">
        <v>11153</v>
      </c>
      <c r="D4451">
        <v>1750</v>
      </c>
      <c r="E4451">
        <v>1750</v>
      </c>
      <c r="F4451">
        <v>35000</v>
      </c>
      <c r="G4451">
        <v>20</v>
      </c>
    </row>
    <row r="4452" spans="1:7" ht="12.75" customHeight="1">
      <c r="A4452" t="s">
        <v>7489</v>
      </c>
      <c r="B4452" t="s">
        <v>2235</v>
      </c>
      <c r="C4452" t="s">
        <v>7490</v>
      </c>
      <c r="D4452">
        <v>1750</v>
      </c>
      <c r="E4452">
        <v>1750</v>
      </c>
      <c r="F4452">
        <v>35000</v>
      </c>
      <c r="G4452">
        <v>20</v>
      </c>
    </row>
    <row r="4453" spans="1:7" ht="12.75" customHeight="1">
      <c r="A4453" t="s">
        <v>7520</v>
      </c>
      <c r="B4453" t="s">
        <v>2235</v>
      </c>
      <c r="C4453" t="s">
        <v>7521</v>
      </c>
      <c r="D4453">
        <v>1900</v>
      </c>
      <c r="E4453">
        <v>1900</v>
      </c>
      <c r="F4453">
        <v>19000</v>
      </c>
      <c r="G4453">
        <v>10</v>
      </c>
    </row>
    <row r="4454" spans="1:7" ht="12.75" customHeight="1">
      <c r="A4454" t="s">
        <v>7099</v>
      </c>
      <c r="B4454" t="s">
        <v>2235</v>
      </c>
      <c r="C4454" t="s">
        <v>7100</v>
      </c>
      <c r="D4454">
        <v>1900</v>
      </c>
      <c r="E4454">
        <v>1900</v>
      </c>
      <c r="F4454">
        <v>1900</v>
      </c>
      <c r="G4454">
        <v>1</v>
      </c>
    </row>
    <row r="4455" spans="1:7" ht="12.75" customHeight="1">
      <c r="A4455" t="s">
        <v>7325</v>
      </c>
      <c r="B4455" t="s">
        <v>7326</v>
      </c>
      <c r="C4455" t="s">
        <v>7100</v>
      </c>
      <c r="D4455">
        <v>1900</v>
      </c>
      <c r="E4455">
        <v>1900</v>
      </c>
      <c r="F4455">
        <v>1900</v>
      </c>
      <c r="G4455">
        <v>1</v>
      </c>
    </row>
    <row r="4456" spans="1:7" ht="12.75" customHeight="1">
      <c r="A4456" t="s">
        <v>7269</v>
      </c>
      <c r="B4456" t="s">
        <v>2235</v>
      </c>
      <c r="C4456" t="s">
        <v>7270</v>
      </c>
      <c r="D4456">
        <v>1900</v>
      </c>
      <c r="E4456">
        <v>1900</v>
      </c>
      <c r="F4456">
        <v>1900</v>
      </c>
      <c r="G4456">
        <v>1</v>
      </c>
    </row>
    <row r="4457" spans="1:7" ht="12.75" customHeight="1">
      <c r="A4457" t="s">
        <v>14392</v>
      </c>
      <c r="B4457" t="s">
        <v>2235</v>
      </c>
      <c r="C4457" t="s">
        <v>14393</v>
      </c>
      <c r="D4457">
        <v>1900</v>
      </c>
      <c r="E4457">
        <v>1900</v>
      </c>
      <c r="F4457">
        <v>38000</v>
      </c>
      <c r="G4457">
        <v>20</v>
      </c>
    </row>
    <row r="4458" spans="1:7" ht="12.75" customHeight="1">
      <c r="A4458" t="s">
        <v>14394</v>
      </c>
      <c r="B4458" t="s">
        <v>2235</v>
      </c>
      <c r="C4458" t="s">
        <v>14395</v>
      </c>
      <c r="D4458">
        <v>1900</v>
      </c>
      <c r="E4458">
        <v>1900</v>
      </c>
      <c r="F4458">
        <v>38000</v>
      </c>
      <c r="G4458">
        <v>20</v>
      </c>
    </row>
    <row r="4459" spans="1:7" ht="12.75" customHeight="1">
      <c r="A4459" t="s">
        <v>14390</v>
      </c>
      <c r="B4459" t="s">
        <v>2235</v>
      </c>
      <c r="C4459" t="s">
        <v>14391</v>
      </c>
      <c r="D4459">
        <v>1900</v>
      </c>
      <c r="E4459">
        <v>1900</v>
      </c>
      <c r="F4459">
        <v>38000</v>
      </c>
      <c r="G4459">
        <v>20</v>
      </c>
    </row>
    <row r="4460" spans="1:7" ht="12.75" customHeight="1">
      <c r="A4460" t="s">
        <v>14396</v>
      </c>
      <c r="B4460" t="s">
        <v>2235</v>
      </c>
      <c r="C4460" t="s">
        <v>14397</v>
      </c>
      <c r="D4460">
        <v>1900</v>
      </c>
      <c r="E4460">
        <v>1900</v>
      </c>
      <c r="F4460">
        <v>38000</v>
      </c>
      <c r="G4460">
        <v>20</v>
      </c>
    </row>
    <row r="4461" spans="1:7" ht="12.75" customHeight="1">
      <c r="A4461" t="s">
        <v>9742</v>
      </c>
      <c r="B4461" t="s">
        <v>2235</v>
      </c>
      <c r="C4461" t="s">
        <v>9743</v>
      </c>
      <c r="D4461">
        <v>1900</v>
      </c>
      <c r="E4461">
        <v>1900</v>
      </c>
      <c r="F4461">
        <v>30400</v>
      </c>
      <c r="G4461">
        <v>16</v>
      </c>
    </row>
    <row r="4462" spans="1:7" ht="12.75" customHeight="1">
      <c r="A4462" t="s">
        <v>14454</v>
      </c>
      <c r="B4462" t="s">
        <v>2235</v>
      </c>
      <c r="C4462" t="s">
        <v>14455</v>
      </c>
      <c r="D4462">
        <v>1762.5</v>
      </c>
      <c r="E4462">
        <v>1762.5</v>
      </c>
      <c r="F4462">
        <v>28200</v>
      </c>
      <c r="G4462">
        <v>16</v>
      </c>
    </row>
    <row r="4463" spans="1:7" ht="12.75" customHeight="1">
      <c r="A4463" t="s">
        <v>16708</v>
      </c>
      <c r="B4463" t="s">
        <v>2235</v>
      </c>
      <c r="C4463" t="s">
        <v>16709</v>
      </c>
      <c r="D4463">
        <v>1900</v>
      </c>
      <c r="E4463">
        <v>1900</v>
      </c>
      <c r="F4463">
        <v>22800</v>
      </c>
      <c r="G4463">
        <v>12</v>
      </c>
    </row>
    <row r="4464" spans="1:7" ht="12.75" customHeight="1">
      <c r="A4464" t="s">
        <v>15018</v>
      </c>
      <c r="B4464" t="s">
        <v>2235</v>
      </c>
      <c r="C4464" t="s">
        <v>15019</v>
      </c>
      <c r="D4464">
        <v>1900</v>
      </c>
      <c r="E4464">
        <v>1900</v>
      </c>
      <c r="F4464">
        <v>11400</v>
      </c>
      <c r="G4464">
        <v>6</v>
      </c>
    </row>
    <row r="4465" spans="1:7" ht="12.75" customHeight="1">
      <c r="A4465" t="s">
        <v>16583</v>
      </c>
      <c r="B4465" t="s">
        <v>2235</v>
      </c>
      <c r="C4465" t="s">
        <v>16584</v>
      </c>
      <c r="D4465">
        <v>1900</v>
      </c>
      <c r="E4465">
        <v>1900</v>
      </c>
      <c r="F4465">
        <v>15200</v>
      </c>
      <c r="G4465">
        <v>8</v>
      </c>
    </row>
    <row r="4466" spans="1:7" ht="12.75" customHeight="1">
      <c r="A4466" t="s">
        <v>1535</v>
      </c>
      <c r="B4466" t="s">
        <v>2235</v>
      </c>
      <c r="C4466" t="s">
        <v>9894</v>
      </c>
      <c r="D4466">
        <v>1900</v>
      </c>
      <c r="E4466">
        <v>1900</v>
      </c>
      <c r="F4466">
        <v>45600</v>
      </c>
      <c r="G4466">
        <v>24</v>
      </c>
    </row>
    <row r="4467" spans="1:7" ht="12.75" customHeight="1">
      <c r="A4467" t="s">
        <v>13815</v>
      </c>
      <c r="B4467" t="s">
        <v>2235</v>
      </c>
      <c r="C4467" t="s">
        <v>13816</v>
      </c>
      <c r="D4467">
        <v>1900</v>
      </c>
      <c r="E4467">
        <v>1900</v>
      </c>
      <c r="F4467">
        <v>22800</v>
      </c>
      <c r="G4467">
        <v>12</v>
      </c>
    </row>
    <row r="4468" spans="1:7" ht="12.75" customHeight="1">
      <c r="A4468" t="s">
        <v>6655</v>
      </c>
      <c r="B4468" t="s">
        <v>2235</v>
      </c>
      <c r="C4468" t="s">
        <v>6656</v>
      </c>
      <c r="D4468">
        <v>1900</v>
      </c>
      <c r="E4468">
        <v>1900</v>
      </c>
      <c r="F4468">
        <v>22800</v>
      </c>
      <c r="G4468">
        <v>12</v>
      </c>
    </row>
    <row r="4469" spans="1:7" ht="12.75" customHeight="1">
      <c r="A4469" t="s">
        <v>1376</v>
      </c>
      <c r="B4469" t="s">
        <v>2235</v>
      </c>
      <c r="C4469" t="s">
        <v>6656</v>
      </c>
      <c r="D4469">
        <v>1900</v>
      </c>
      <c r="E4469">
        <v>1900</v>
      </c>
      <c r="F4469">
        <v>22800</v>
      </c>
      <c r="G4469">
        <v>12</v>
      </c>
    </row>
    <row r="4470" spans="1:7" ht="12.75" customHeight="1">
      <c r="A4470" t="s">
        <v>8696</v>
      </c>
      <c r="B4470" t="s">
        <v>2235</v>
      </c>
      <c r="C4470" t="s">
        <v>8697</v>
      </c>
      <c r="D4470">
        <v>1900</v>
      </c>
      <c r="E4470">
        <v>19000</v>
      </c>
      <c r="F4470">
        <v>38000</v>
      </c>
      <c r="G4470">
        <v>20</v>
      </c>
    </row>
    <row r="4471" spans="1:7" ht="12.75" customHeight="1">
      <c r="A4471" t="s">
        <v>15315</v>
      </c>
      <c r="B4471" t="s">
        <v>2235</v>
      </c>
      <c r="C4471" t="s">
        <v>15316</v>
      </c>
      <c r="D4471">
        <v>1900</v>
      </c>
      <c r="E4471">
        <v>1900</v>
      </c>
      <c r="F4471">
        <v>15200</v>
      </c>
      <c r="G4471">
        <v>8</v>
      </c>
    </row>
    <row r="4472" spans="1:7" ht="12.75" customHeight="1">
      <c r="A4472" t="s">
        <v>16862</v>
      </c>
      <c r="B4472" t="s">
        <v>2235</v>
      </c>
      <c r="C4472" t="s">
        <v>16863</v>
      </c>
      <c r="D4472">
        <v>1900</v>
      </c>
      <c r="E4472">
        <v>1900</v>
      </c>
      <c r="F4472">
        <v>22800</v>
      </c>
      <c r="G4472">
        <v>12</v>
      </c>
    </row>
    <row r="4473" spans="1:7" ht="12.75" customHeight="1">
      <c r="A4473" t="s">
        <v>9981</v>
      </c>
      <c r="B4473" t="s">
        <v>2235</v>
      </c>
      <c r="C4473" t="s">
        <v>9982</v>
      </c>
      <c r="D4473">
        <v>1900</v>
      </c>
      <c r="E4473">
        <v>1900</v>
      </c>
      <c r="F4473">
        <v>22800</v>
      </c>
      <c r="G4473">
        <v>12</v>
      </c>
    </row>
    <row r="4474" spans="1:7" ht="12.75" customHeight="1">
      <c r="A4474" t="s">
        <v>12956</v>
      </c>
      <c r="B4474" t="s">
        <v>2235</v>
      </c>
      <c r="C4474" t="s">
        <v>12957</v>
      </c>
      <c r="D4474">
        <v>1900</v>
      </c>
      <c r="E4474">
        <v>1900</v>
      </c>
      <c r="F4474">
        <v>19000</v>
      </c>
      <c r="G4474">
        <v>10</v>
      </c>
    </row>
    <row r="4475" spans="1:7" ht="12.75" customHeight="1">
      <c r="A4475" t="s">
        <v>13260</v>
      </c>
      <c r="B4475" t="s">
        <v>2235</v>
      </c>
      <c r="C4475" t="s">
        <v>13261</v>
      </c>
      <c r="D4475">
        <v>1900</v>
      </c>
      <c r="E4475">
        <v>1900</v>
      </c>
      <c r="F4475">
        <v>26600</v>
      </c>
      <c r="G4475">
        <v>14</v>
      </c>
    </row>
    <row r="4476" spans="1:7" ht="12.75" customHeight="1">
      <c r="A4476" t="s">
        <v>7512</v>
      </c>
      <c r="B4476" t="s">
        <v>2235</v>
      </c>
      <c r="C4476" t="s">
        <v>7513</v>
      </c>
      <c r="D4476">
        <v>1900</v>
      </c>
      <c r="E4476">
        <v>1900</v>
      </c>
      <c r="F4476">
        <v>19000</v>
      </c>
      <c r="G4476">
        <v>10</v>
      </c>
    </row>
    <row r="4477" spans="1:7" ht="12.75" customHeight="1">
      <c r="A4477" t="s">
        <v>5775</v>
      </c>
      <c r="B4477" t="s">
        <v>2235</v>
      </c>
      <c r="C4477" t="s">
        <v>5776</v>
      </c>
      <c r="D4477">
        <v>1900</v>
      </c>
      <c r="E4477">
        <v>1900</v>
      </c>
      <c r="F4477">
        <v>1900</v>
      </c>
      <c r="G4477">
        <v>1</v>
      </c>
    </row>
    <row r="4478" spans="1:7" ht="12.75" customHeight="1">
      <c r="A4478" t="s">
        <v>17136</v>
      </c>
      <c r="B4478" t="s">
        <v>2235</v>
      </c>
      <c r="C4478" t="s">
        <v>17137</v>
      </c>
      <c r="D4478">
        <v>1900</v>
      </c>
      <c r="E4478">
        <v>1900</v>
      </c>
      <c r="F4478">
        <v>28500</v>
      </c>
      <c r="G4478">
        <v>15</v>
      </c>
    </row>
    <row r="4479" spans="1:7" ht="12.75" customHeight="1">
      <c r="A4479" t="s">
        <v>3781</v>
      </c>
      <c r="B4479" t="s">
        <v>2235</v>
      </c>
      <c r="C4479" t="s">
        <v>3782</v>
      </c>
      <c r="D4479">
        <v>1900</v>
      </c>
      <c r="E4479">
        <v>1900</v>
      </c>
      <c r="F4479">
        <v>22800</v>
      </c>
      <c r="G4479">
        <v>12</v>
      </c>
    </row>
    <row r="4480" spans="1:7" ht="12.75" customHeight="1">
      <c r="A4480" t="s">
        <v>13335</v>
      </c>
      <c r="B4480" t="s">
        <v>2235</v>
      </c>
      <c r="C4480" t="s">
        <v>13336</v>
      </c>
      <c r="D4480">
        <v>1900</v>
      </c>
      <c r="E4480">
        <v>28500</v>
      </c>
      <c r="F4480">
        <v>114000</v>
      </c>
      <c r="G4480">
        <v>60</v>
      </c>
    </row>
    <row r="4481" spans="1:7" ht="12.75" customHeight="1">
      <c r="A4481" t="s">
        <v>5709</v>
      </c>
      <c r="B4481" t="s">
        <v>2235</v>
      </c>
      <c r="C4481" t="s">
        <v>5710</v>
      </c>
      <c r="D4481">
        <v>1900</v>
      </c>
      <c r="E4481">
        <v>1900</v>
      </c>
      <c r="F4481">
        <v>38000</v>
      </c>
      <c r="G4481">
        <v>20</v>
      </c>
    </row>
    <row r="4482" spans="1:7" ht="12.75" customHeight="1">
      <c r="A4482" t="s">
        <v>5394</v>
      </c>
      <c r="B4482" t="s">
        <v>2235</v>
      </c>
      <c r="C4482" t="s">
        <v>5395</v>
      </c>
      <c r="D4482">
        <v>1900</v>
      </c>
      <c r="E4482">
        <v>1900</v>
      </c>
      <c r="F4482">
        <v>34200</v>
      </c>
      <c r="G4482">
        <v>18</v>
      </c>
    </row>
    <row r="4483" spans="1:7" ht="12.75" customHeight="1">
      <c r="A4483" t="s">
        <v>16784</v>
      </c>
      <c r="B4483" t="s">
        <v>2235</v>
      </c>
      <c r="C4483" t="s">
        <v>16785</v>
      </c>
      <c r="D4483">
        <v>1900</v>
      </c>
      <c r="E4483">
        <v>11400</v>
      </c>
      <c r="F4483">
        <v>57000</v>
      </c>
      <c r="G4483">
        <v>30</v>
      </c>
    </row>
    <row r="4484" spans="1:7" ht="12.75" customHeight="1">
      <c r="A4484" t="s">
        <v>16782</v>
      </c>
      <c r="B4484" t="s">
        <v>2235</v>
      </c>
      <c r="C4484" t="s">
        <v>16783</v>
      </c>
      <c r="D4484">
        <v>1900</v>
      </c>
      <c r="E4484">
        <v>11400</v>
      </c>
      <c r="F4484">
        <v>57000</v>
      </c>
      <c r="G4484">
        <v>30</v>
      </c>
    </row>
    <row r="4485" spans="1:7" ht="12.75" customHeight="1">
      <c r="A4485" t="s">
        <v>16203</v>
      </c>
      <c r="B4485" t="s">
        <v>2235</v>
      </c>
      <c r="C4485" t="s">
        <v>16204</v>
      </c>
      <c r="D4485">
        <v>1900</v>
      </c>
      <c r="E4485">
        <v>1900</v>
      </c>
      <c r="F4485">
        <v>22800</v>
      </c>
      <c r="G4485">
        <v>12</v>
      </c>
    </row>
    <row r="4486" spans="1:7" ht="12.75" customHeight="1">
      <c r="A4486" t="s">
        <v>16598</v>
      </c>
      <c r="B4486" t="s">
        <v>2235</v>
      </c>
      <c r="C4486" t="s">
        <v>16599</v>
      </c>
      <c r="D4486">
        <v>1900</v>
      </c>
      <c r="E4486">
        <v>1900</v>
      </c>
      <c r="F4486">
        <v>22800</v>
      </c>
      <c r="G4486">
        <v>12</v>
      </c>
    </row>
    <row r="4487" spans="1:7" ht="12.75" customHeight="1">
      <c r="A4487" t="s">
        <v>4784</v>
      </c>
      <c r="B4487" t="s">
        <v>2235</v>
      </c>
      <c r="C4487" t="s">
        <v>4785</v>
      </c>
      <c r="D4487">
        <v>1900</v>
      </c>
      <c r="E4487">
        <v>1900</v>
      </c>
      <c r="F4487">
        <v>19000</v>
      </c>
      <c r="G4487">
        <v>10</v>
      </c>
    </row>
    <row r="4488" spans="1:7" ht="12.75" customHeight="1">
      <c r="A4488" t="s">
        <v>11928</v>
      </c>
      <c r="B4488" t="s">
        <v>2235</v>
      </c>
      <c r="C4488" t="s">
        <v>11929</v>
      </c>
      <c r="D4488">
        <v>1900</v>
      </c>
      <c r="E4488">
        <v>1900</v>
      </c>
      <c r="F4488">
        <v>45600</v>
      </c>
      <c r="G4488">
        <v>24</v>
      </c>
    </row>
    <row r="4489" spans="1:7" ht="12.75" customHeight="1">
      <c r="A4489" t="s">
        <v>16808</v>
      </c>
      <c r="B4489" t="s">
        <v>2235</v>
      </c>
      <c r="C4489" t="s">
        <v>16809</v>
      </c>
      <c r="D4489">
        <v>1900</v>
      </c>
      <c r="E4489">
        <v>1900</v>
      </c>
      <c r="F4489">
        <v>30400</v>
      </c>
      <c r="G4489">
        <v>16</v>
      </c>
    </row>
    <row r="4490" spans="1:7" ht="12.75" customHeight="1">
      <c r="A4490" t="s">
        <v>1404</v>
      </c>
      <c r="B4490" t="s">
        <v>2235</v>
      </c>
      <c r="C4490" t="s">
        <v>6844</v>
      </c>
      <c r="D4490">
        <v>1900</v>
      </c>
      <c r="E4490">
        <v>1900</v>
      </c>
      <c r="F4490">
        <v>19000</v>
      </c>
      <c r="G4490">
        <v>10</v>
      </c>
    </row>
    <row r="4491" spans="1:7" ht="12.75" customHeight="1">
      <c r="A4491" t="s">
        <v>10227</v>
      </c>
      <c r="B4491" t="s">
        <v>2235</v>
      </c>
      <c r="C4491" t="s">
        <v>10228</v>
      </c>
      <c r="D4491">
        <v>1900</v>
      </c>
      <c r="E4491">
        <v>1900</v>
      </c>
      <c r="F4491">
        <v>19000</v>
      </c>
      <c r="G4491">
        <v>10</v>
      </c>
    </row>
    <row r="4492" spans="1:7" ht="12.75" customHeight="1">
      <c r="A4492" t="s">
        <v>1384</v>
      </c>
      <c r="B4492" t="s">
        <v>2235</v>
      </c>
      <c r="C4492" t="s">
        <v>6742</v>
      </c>
      <c r="D4492">
        <v>1900</v>
      </c>
      <c r="E4492">
        <v>1900</v>
      </c>
      <c r="F4492">
        <v>19000</v>
      </c>
      <c r="G4492">
        <v>10</v>
      </c>
    </row>
    <row r="4493" spans="1:7" ht="12.75" customHeight="1">
      <c r="A4493" t="s">
        <v>1382</v>
      </c>
      <c r="B4493" t="s">
        <v>2235</v>
      </c>
      <c r="C4493" t="s">
        <v>6740</v>
      </c>
      <c r="D4493">
        <v>1900</v>
      </c>
      <c r="E4493">
        <v>1900</v>
      </c>
      <c r="F4493">
        <v>19000</v>
      </c>
      <c r="G4493">
        <v>10</v>
      </c>
    </row>
    <row r="4494" spans="1:7" ht="12.75" customHeight="1">
      <c r="A4494" t="s">
        <v>9832</v>
      </c>
      <c r="B4494" t="s">
        <v>2235</v>
      </c>
      <c r="C4494" t="s">
        <v>9833</v>
      </c>
      <c r="D4494">
        <v>1900</v>
      </c>
      <c r="E4494">
        <v>1900</v>
      </c>
      <c r="F4494">
        <v>45600</v>
      </c>
      <c r="G4494">
        <v>24</v>
      </c>
    </row>
    <row r="4495" spans="1:7" ht="12.75" customHeight="1">
      <c r="A4495" t="s">
        <v>983</v>
      </c>
      <c r="B4495" t="s">
        <v>2235</v>
      </c>
      <c r="C4495" t="s">
        <v>8991</v>
      </c>
      <c r="D4495">
        <v>1900</v>
      </c>
      <c r="E4495">
        <v>1900</v>
      </c>
      <c r="F4495">
        <v>38000</v>
      </c>
      <c r="G4495">
        <v>20</v>
      </c>
    </row>
    <row r="4496" spans="1:7" ht="12.75" customHeight="1">
      <c r="A4496" t="s">
        <v>19072</v>
      </c>
      <c r="B4496" t="s">
        <v>2235</v>
      </c>
      <c r="C4496" t="s">
        <v>19073</v>
      </c>
      <c r="D4496">
        <v>1063.5999999999999</v>
      </c>
      <c r="E4496">
        <v>1063.5999999999999</v>
      </c>
      <c r="F4496">
        <v>21272</v>
      </c>
      <c r="G4496">
        <v>20</v>
      </c>
    </row>
    <row r="4497" spans="1:7" ht="12.75" customHeight="1">
      <c r="A4497" t="s">
        <v>16780</v>
      </c>
      <c r="B4497" t="s">
        <v>2235</v>
      </c>
      <c r="C4497" t="s">
        <v>16781</v>
      </c>
      <c r="D4497">
        <v>1900</v>
      </c>
      <c r="E4497">
        <v>1900</v>
      </c>
      <c r="F4497">
        <v>15200</v>
      </c>
      <c r="G4497">
        <v>8</v>
      </c>
    </row>
    <row r="4498" spans="1:7" ht="12.75" customHeight="1">
      <c r="A4498" t="s">
        <v>1542</v>
      </c>
      <c r="B4498" t="s">
        <v>2235</v>
      </c>
      <c r="C4498" t="s">
        <v>9908</v>
      </c>
      <c r="D4498">
        <v>1900</v>
      </c>
      <c r="E4498">
        <v>11400</v>
      </c>
      <c r="F4498">
        <v>45600</v>
      </c>
      <c r="G4498">
        <v>24</v>
      </c>
    </row>
    <row r="4499" spans="1:7" ht="12.75" customHeight="1">
      <c r="A4499" t="s">
        <v>1395</v>
      </c>
      <c r="B4499" t="s">
        <v>2235</v>
      </c>
      <c r="C4499" t="s">
        <v>6773</v>
      </c>
      <c r="D4499">
        <v>1900</v>
      </c>
      <c r="E4499">
        <v>1900</v>
      </c>
      <c r="F4499">
        <v>22800</v>
      </c>
      <c r="G4499">
        <v>12</v>
      </c>
    </row>
    <row r="4500" spans="1:7" ht="12.75" customHeight="1">
      <c r="A4500" t="s">
        <v>10887</v>
      </c>
      <c r="B4500" t="s">
        <v>2235</v>
      </c>
      <c r="C4500" t="s">
        <v>10888</v>
      </c>
      <c r="D4500">
        <v>1750</v>
      </c>
      <c r="E4500">
        <v>1750</v>
      </c>
      <c r="F4500">
        <v>35000</v>
      </c>
      <c r="G4500">
        <v>20</v>
      </c>
    </row>
    <row r="4501" spans="1:7" ht="12.75" customHeight="1">
      <c r="A4501" t="s">
        <v>7508</v>
      </c>
      <c r="B4501" t="s">
        <v>2235</v>
      </c>
      <c r="C4501" t="s">
        <v>7509</v>
      </c>
      <c r="D4501">
        <v>1900</v>
      </c>
      <c r="E4501">
        <v>1900</v>
      </c>
      <c r="F4501">
        <v>19000</v>
      </c>
      <c r="G4501">
        <v>10</v>
      </c>
    </row>
    <row r="4502" spans="1:7" ht="12.75" customHeight="1">
      <c r="A4502" t="s">
        <v>10825</v>
      </c>
      <c r="B4502" t="s">
        <v>2235</v>
      </c>
      <c r="C4502" t="s">
        <v>10826</v>
      </c>
      <c r="D4502">
        <v>1875</v>
      </c>
      <c r="E4502">
        <v>1875</v>
      </c>
      <c r="F4502">
        <v>28125</v>
      </c>
      <c r="G4502">
        <v>15</v>
      </c>
    </row>
    <row r="4503" spans="1:7" ht="12.75" customHeight="1">
      <c r="A4503" t="s">
        <v>1006</v>
      </c>
      <c r="B4503" t="s">
        <v>2235</v>
      </c>
      <c r="C4503" t="s">
        <v>1007</v>
      </c>
      <c r="D4503">
        <v>1900</v>
      </c>
      <c r="E4503">
        <v>22800</v>
      </c>
      <c r="F4503">
        <v>45600</v>
      </c>
      <c r="G4503">
        <v>24</v>
      </c>
    </row>
    <row r="4504" spans="1:7" ht="12.75" customHeight="1">
      <c r="A4504" t="s">
        <v>12295</v>
      </c>
      <c r="B4504" t="s">
        <v>2235</v>
      </c>
      <c r="C4504" t="s">
        <v>12296</v>
      </c>
      <c r="D4504">
        <v>1900</v>
      </c>
      <c r="E4504">
        <v>1900</v>
      </c>
      <c r="F4504">
        <v>22800</v>
      </c>
      <c r="G4504">
        <v>12</v>
      </c>
    </row>
    <row r="4505" spans="1:7" ht="12.75" customHeight="1">
      <c r="A4505" t="s">
        <v>4006</v>
      </c>
      <c r="B4505" t="s">
        <v>2235</v>
      </c>
      <c r="C4505" t="s">
        <v>4007</v>
      </c>
      <c r="D4505">
        <v>1500</v>
      </c>
      <c r="E4505">
        <v>1500</v>
      </c>
      <c r="F4505">
        <v>30000</v>
      </c>
      <c r="G4505">
        <v>20</v>
      </c>
    </row>
    <row r="4506" spans="1:7" ht="12.75" customHeight="1">
      <c r="A4506" t="s">
        <v>1021</v>
      </c>
      <c r="B4506" t="s">
        <v>2235</v>
      </c>
      <c r="C4506" t="s">
        <v>1022</v>
      </c>
      <c r="D4506">
        <v>1900</v>
      </c>
      <c r="E4506">
        <v>1900</v>
      </c>
      <c r="F4506">
        <v>19000</v>
      </c>
      <c r="G4506">
        <v>10</v>
      </c>
    </row>
    <row r="4507" spans="1:7" ht="12.75" customHeight="1">
      <c r="A4507" t="s">
        <v>914</v>
      </c>
      <c r="B4507" t="s">
        <v>2235</v>
      </c>
      <c r="C4507" t="s">
        <v>915</v>
      </c>
      <c r="D4507">
        <v>1900</v>
      </c>
      <c r="E4507">
        <v>1900</v>
      </c>
      <c r="F4507">
        <v>19000</v>
      </c>
      <c r="G4507">
        <v>10</v>
      </c>
    </row>
    <row r="4508" spans="1:7" ht="12.75" customHeight="1">
      <c r="A4508" t="s">
        <v>6790</v>
      </c>
      <c r="B4508" t="s">
        <v>2235</v>
      </c>
      <c r="C4508" t="s">
        <v>6791</v>
      </c>
      <c r="D4508">
        <v>1900</v>
      </c>
      <c r="E4508">
        <v>1900</v>
      </c>
      <c r="F4508">
        <v>19000</v>
      </c>
      <c r="G4508">
        <v>10</v>
      </c>
    </row>
    <row r="4509" spans="1:7" ht="12.75" customHeight="1">
      <c r="A4509" t="s">
        <v>560</v>
      </c>
      <c r="B4509" t="s">
        <v>2235</v>
      </c>
      <c r="C4509" t="s">
        <v>561</v>
      </c>
      <c r="D4509">
        <v>1900</v>
      </c>
      <c r="E4509">
        <v>1900</v>
      </c>
      <c r="F4509">
        <v>22800</v>
      </c>
      <c r="G4509">
        <v>12</v>
      </c>
    </row>
    <row r="4510" spans="1:7" ht="12.75" customHeight="1">
      <c r="A4510" t="s">
        <v>4404</v>
      </c>
      <c r="B4510" t="s">
        <v>2235</v>
      </c>
      <c r="C4510" t="s">
        <v>4405</v>
      </c>
      <c r="D4510">
        <v>1900</v>
      </c>
      <c r="E4510">
        <v>1900</v>
      </c>
      <c r="F4510">
        <v>34200</v>
      </c>
      <c r="G4510">
        <v>18</v>
      </c>
    </row>
    <row r="4511" spans="1:7" ht="12.75" customHeight="1">
      <c r="A4511" t="s">
        <v>803</v>
      </c>
      <c r="B4511" t="s">
        <v>2235</v>
      </c>
      <c r="C4511" t="s">
        <v>804</v>
      </c>
      <c r="D4511">
        <v>1900</v>
      </c>
      <c r="E4511">
        <v>1900</v>
      </c>
      <c r="F4511">
        <v>30400</v>
      </c>
      <c r="G4511">
        <v>16</v>
      </c>
    </row>
    <row r="4512" spans="1:7" ht="12.75" customHeight="1">
      <c r="A4512" t="s">
        <v>1380</v>
      </c>
      <c r="B4512" t="s">
        <v>2235</v>
      </c>
      <c r="C4512" t="s">
        <v>6738</v>
      </c>
      <c r="D4512">
        <v>1900</v>
      </c>
      <c r="E4512">
        <v>1900</v>
      </c>
      <c r="F4512">
        <v>19000</v>
      </c>
      <c r="G4512">
        <v>10</v>
      </c>
    </row>
    <row r="4513" spans="1:7" ht="12.75" customHeight="1">
      <c r="A4513" t="s">
        <v>940</v>
      </c>
      <c r="B4513" t="s">
        <v>2235</v>
      </c>
      <c r="C4513" t="s">
        <v>941</v>
      </c>
      <c r="D4513">
        <v>1900</v>
      </c>
      <c r="E4513">
        <v>1900</v>
      </c>
      <c r="F4513">
        <v>19000</v>
      </c>
      <c r="G4513">
        <v>10</v>
      </c>
    </row>
    <row r="4514" spans="1:7" ht="12.75" customHeight="1">
      <c r="A4514" t="s">
        <v>944</v>
      </c>
      <c r="B4514" t="s">
        <v>2235</v>
      </c>
      <c r="C4514" t="s">
        <v>945</v>
      </c>
      <c r="D4514">
        <v>1900</v>
      </c>
      <c r="E4514">
        <v>1900</v>
      </c>
      <c r="F4514">
        <v>19000</v>
      </c>
      <c r="G4514">
        <v>10</v>
      </c>
    </row>
    <row r="4515" spans="1:7" ht="12.75" customHeight="1">
      <c r="A4515" t="s">
        <v>1302</v>
      </c>
      <c r="B4515" t="s">
        <v>2235</v>
      </c>
      <c r="C4515" t="s">
        <v>5234</v>
      </c>
      <c r="D4515">
        <v>1900</v>
      </c>
      <c r="E4515">
        <v>22800</v>
      </c>
      <c r="F4515">
        <v>45600</v>
      </c>
      <c r="G4515">
        <v>24</v>
      </c>
    </row>
    <row r="4516" spans="1:7" ht="12.75" customHeight="1">
      <c r="A4516" t="s">
        <v>12127</v>
      </c>
      <c r="B4516" t="s">
        <v>2235</v>
      </c>
      <c r="C4516" t="s">
        <v>12128</v>
      </c>
      <c r="D4516">
        <v>1900</v>
      </c>
      <c r="E4516">
        <v>1900</v>
      </c>
      <c r="F4516">
        <v>22800</v>
      </c>
      <c r="G4516">
        <v>12</v>
      </c>
    </row>
    <row r="4517" spans="1:7" ht="12.75" customHeight="1">
      <c r="A4517" t="s">
        <v>3495</v>
      </c>
      <c r="B4517" t="s">
        <v>2235</v>
      </c>
      <c r="C4517" t="s">
        <v>3496</v>
      </c>
      <c r="D4517">
        <v>1280</v>
      </c>
      <c r="E4517">
        <v>69120</v>
      </c>
      <c r="F4517">
        <v>69120</v>
      </c>
      <c r="G4517">
        <v>54</v>
      </c>
    </row>
    <row r="4518" spans="1:7" ht="12.75" customHeight="1">
      <c r="A4518" t="s">
        <v>2234</v>
      </c>
      <c r="B4518" t="s">
        <v>2235</v>
      </c>
      <c r="C4518" t="s">
        <v>2236</v>
      </c>
      <c r="D4518">
        <v>1900</v>
      </c>
      <c r="E4518">
        <v>22800</v>
      </c>
      <c r="F4518">
        <v>91200</v>
      </c>
      <c r="G4518">
        <v>48</v>
      </c>
    </row>
    <row r="4519" spans="1:7" ht="12.75" customHeight="1">
      <c r="A4519" t="s">
        <v>16594</v>
      </c>
      <c r="B4519" t="s">
        <v>2235</v>
      </c>
      <c r="C4519" t="s">
        <v>16595</v>
      </c>
      <c r="D4519">
        <v>1900</v>
      </c>
      <c r="E4519">
        <v>1900</v>
      </c>
      <c r="F4519">
        <v>22800</v>
      </c>
      <c r="G4519">
        <v>12</v>
      </c>
    </row>
    <row r="4520" spans="1:7" ht="12.75" customHeight="1">
      <c r="A4520" t="s">
        <v>15012</v>
      </c>
      <c r="B4520" t="s">
        <v>2235</v>
      </c>
      <c r="C4520" t="s">
        <v>15013</v>
      </c>
      <c r="D4520">
        <v>1900</v>
      </c>
      <c r="E4520">
        <v>1900</v>
      </c>
      <c r="F4520">
        <v>11400</v>
      </c>
      <c r="G4520">
        <v>6</v>
      </c>
    </row>
    <row r="4521" spans="1:7" ht="12.75" customHeight="1">
      <c r="A4521" t="s">
        <v>12297</v>
      </c>
      <c r="B4521" t="s">
        <v>2235</v>
      </c>
      <c r="C4521" t="s">
        <v>12298</v>
      </c>
      <c r="D4521">
        <v>1900</v>
      </c>
      <c r="E4521">
        <v>1900</v>
      </c>
      <c r="F4521">
        <v>15200</v>
      </c>
      <c r="G4521">
        <v>8</v>
      </c>
    </row>
    <row r="4522" spans="1:7" ht="12.75" customHeight="1">
      <c r="A4522" t="s">
        <v>16657</v>
      </c>
      <c r="B4522" t="s">
        <v>2235</v>
      </c>
      <c r="C4522" t="s">
        <v>16658</v>
      </c>
      <c r="D4522">
        <v>1900</v>
      </c>
      <c r="E4522">
        <v>1900</v>
      </c>
      <c r="F4522">
        <v>38000</v>
      </c>
      <c r="G4522">
        <v>20</v>
      </c>
    </row>
    <row r="4523" spans="1:7" ht="12.75" customHeight="1">
      <c r="A4523" t="s">
        <v>16653</v>
      </c>
      <c r="B4523" t="s">
        <v>2235</v>
      </c>
      <c r="C4523" t="s">
        <v>16654</v>
      </c>
      <c r="D4523">
        <v>1900</v>
      </c>
      <c r="E4523">
        <v>1900</v>
      </c>
      <c r="F4523">
        <v>38000</v>
      </c>
      <c r="G4523">
        <v>20</v>
      </c>
    </row>
    <row r="4524" spans="1:7" ht="12.75" customHeight="1">
      <c r="A4524" t="s">
        <v>16929</v>
      </c>
      <c r="B4524" t="s">
        <v>2235</v>
      </c>
      <c r="C4524" t="s">
        <v>16930</v>
      </c>
      <c r="D4524">
        <v>1900</v>
      </c>
      <c r="E4524">
        <v>1900</v>
      </c>
      <c r="F4524">
        <v>38000</v>
      </c>
      <c r="G4524">
        <v>20</v>
      </c>
    </row>
    <row r="4525" spans="1:7" ht="12.75" customHeight="1">
      <c r="A4525" t="s">
        <v>16456</v>
      </c>
      <c r="B4525" t="s">
        <v>2235</v>
      </c>
      <c r="C4525" t="s">
        <v>16457</v>
      </c>
      <c r="D4525">
        <v>1900</v>
      </c>
      <c r="E4525">
        <v>1900</v>
      </c>
      <c r="F4525">
        <v>22800</v>
      </c>
      <c r="G4525">
        <v>12</v>
      </c>
    </row>
    <row r="4526" spans="1:7" ht="12.75" customHeight="1">
      <c r="A4526" t="s">
        <v>840</v>
      </c>
      <c r="B4526" t="s">
        <v>2235</v>
      </c>
      <c r="C4526" t="s">
        <v>841</v>
      </c>
      <c r="D4526">
        <v>1900</v>
      </c>
      <c r="E4526">
        <v>1900</v>
      </c>
      <c r="F4526">
        <v>19000</v>
      </c>
      <c r="G4526">
        <v>10</v>
      </c>
    </row>
    <row r="4527" spans="1:7" ht="12.75" customHeight="1">
      <c r="A4527" t="s">
        <v>15010</v>
      </c>
      <c r="B4527" t="s">
        <v>2235</v>
      </c>
      <c r="C4527" t="s">
        <v>15011</v>
      </c>
      <c r="D4527">
        <v>1900</v>
      </c>
      <c r="E4527">
        <v>1900</v>
      </c>
      <c r="F4527">
        <v>11400</v>
      </c>
      <c r="G4527">
        <v>6</v>
      </c>
    </row>
    <row r="4528" spans="1:7" ht="12.75" customHeight="1">
      <c r="A4528" t="s">
        <v>7514</v>
      </c>
      <c r="B4528" t="s">
        <v>2235</v>
      </c>
      <c r="C4528" t="s">
        <v>7515</v>
      </c>
      <c r="D4528">
        <v>1900</v>
      </c>
      <c r="E4528">
        <v>1900</v>
      </c>
      <c r="F4528">
        <v>19000</v>
      </c>
      <c r="G4528">
        <v>10</v>
      </c>
    </row>
    <row r="4529" spans="1:7" ht="12.75" customHeight="1">
      <c r="A4529" t="s">
        <v>10844</v>
      </c>
      <c r="B4529" t="s">
        <v>2235</v>
      </c>
      <c r="C4529" t="s">
        <v>10845</v>
      </c>
      <c r="D4529">
        <v>1750</v>
      </c>
      <c r="E4529">
        <v>1750</v>
      </c>
      <c r="F4529">
        <v>26250</v>
      </c>
      <c r="G4529">
        <v>15</v>
      </c>
    </row>
    <row r="4530" spans="1:7" ht="12.75" customHeight="1">
      <c r="A4530" t="s">
        <v>10893</v>
      </c>
      <c r="B4530" t="s">
        <v>2235</v>
      </c>
      <c r="C4530" t="s">
        <v>10894</v>
      </c>
      <c r="D4530">
        <v>1750</v>
      </c>
      <c r="E4530">
        <v>1750</v>
      </c>
      <c r="F4530">
        <v>35000</v>
      </c>
      <c r="G4530">
        <v>20</v>
      </c>
    </row>
    <row r="4531" spans="1:7" ht="12.75" customHeight="1">
      <c r="A4531" t="s">
        <v>10028</v>
      </c>
      <c r="B4531" t="s">
        <v>2235</v>
      </c>
      <c r="C4531" t="s">
        <v>10029</v>
      </c>
      <c r="D4531">
        <v>1750</v>
      </c>
      <c r="E4531">
        <v>1750</v>
      </c>
      <c r="F4531">
        <v>26250</v>
      </c>
      <c r="G4531">
        <v>15</v>
      </c>
    </row>
    <row r="4532" spans="1:7" ht="12.75" customHeight="1">
      <c r="A4532" t="s">
        <v>15016</v>
      </c>
      <c r="B4532" t="s">
        <v>2235</v>
      </c>
      <c r="C4532" t="s">
        <v>15017</v>
      </c>
      <c r="D4532">
        <v>1900</v>
      </c>
      <c r="E4532">
        <v>1900</v>
      </c>
      <c r="F4532">
        <v>11400</v>
      </c>
      <c r="G4532">
        <v>6</v>
      </c>
    </row>
    <row r="4533" spans="1:7" ht="12.75" customHeight="1">
      <c r="A4533" t="s">
        <v>15014</v>
      </c>
      <c r="B4533" t="s">
        <v>2235</v>
      </c>
      <c r="C4533" t="s">
        <v>15015</v>
      </c>
      <c r="D4533">
        <v>1900</v>
      </c>
      <c r="E4533">
        <v>1900</v>
      </c>
      <c r="F4533">
        <v>11400</v>
      </c>
      <c r="G4533">
        <v>6</v>
      </c>
    </row>
    <row r="4534" spans="1:7" ht="12.75" customHeight="1">
      <c r="A4534" t="s">
        <v>12299</v>
      </c>
      <c r="B4534" t="s">
        <v>2235</v>
      </c>
      <c r="C4534" t="s">
        <v>12300</v>
      </c>
      <c r="D4534">
        <v>1900</v>
      </c>
      <c r="E4534">
        <v>1900</v>
      </c>
      <c r="F4534">
        <v>15200</v>
      </c>
      <c r="G4534">
        <v>8</v>
      </c>
    </row>
    <row r="4535" spans="1:7" ht="12.75" customHeight="1">
      <c r="A4535" t="s">
        <v>16939</v>
      </c>
      <c r="B4535" t="s">
        <v>2235</v>
      </c>
      <c r="C4535" t="s">
        <v>16940</v>
      </c>
      <c r="D4535">
        <v>1900</v>
      </c>
      <c r="E4535">
        <v>9500</v>
      </c>
      <c r="F4535">
        <v>57000</v>
      </c>
      <c r="G4535">
        <v>30</v>
      </c>
    </row>
    <row r="4536" spans="1:7" ht="12.75" customHeight="1">
      <c r="A4536" t="s">
        <v>14401</v>
      </c>
      <c r="B4536" t="s">
        <v>2235</v>
      </c>
      <c r="C4536" t="s">
        <v>14402</v>
      </c>
      <c r="D4536">
        <v>1900</v>
      </c>
      <c r="E4536">
        <v>1900</v>
      </c>
      <c r="F4536">
        <v>22800</v>
      </c>
      <c r="G4536">
        <v>12</v>
      </c>
    </row>
    <row r="4537" spans="1:7" ht="12.75" customHeight="1">
      <c r="A4537" t="s">
        <v>1527</v>
      </c>
      <c r="B4537" t="s">
        <v>2235</v>
      </c>
      <c r="C4537" t="s">
        <v>9869</v>
      </c>
      <c r="D4537">
        <v>1900</v>
      </c>
      <c r="E4537">
        <v>11400</v>
      </c>
      <c r="F4537">
        <v>45600</v>
      </c>
      <c r="G4537">
        <v>24</v>
      </c>
    </row>
    <row r="4538" spans="1:7" ht="12.75" customHeight="1">
      <c r="A4538" t="s">
        <v>4814</v>
      </c>
      <c r="B4538" t="s">
        <v>2235</v>
      </c>
      <c r="C4538" t="s">
        <v>4815</v>
      </c>
      <c r="D4538">
        <v>1900</v>
      </c>
      <c r="E4538">
        <v>1900</v>
      </c>
      <c r="F4538">
        <v>22800</v>
      </c>
      <c r="G4538">
        <v>12</v>
      </c>
    </row>
    <row r="4539" spans="1:7" ht="12.75" customHeight="1">
      <c r="A4539" t="s">
        <v>4862</v>
      </c>
      <c r="B4539" t="s">
        <v>2235</v>
      </c>
      <c r="C4539" t="s">
        <v>4863</v>
      </c>
      <c r="D4539">
        <v>1900</v>
      </c>
      <c r="E4539">
        <v>1900</v>
      </c>
      <c r="F4539">
        <v>22800</v>
      </c>
      <c r="G4539">
        <v>12</v>
      </c>
    </row>
    <row r="4540" spans="1:7" ht="12.75" customHeight="1">
      <c r="A4540" t="s">
        <v>19412</v>
      </c>
      <c r="B4540" t="s">
        <v>2235</v>
      </c>
      <c r="C4540" t="s">
        <v>19413</v>
      </c>
      <c r="D4540">
        <v>1900</v>
      </c>
      <c r="E4540">
        <v>1900</v>
      </c>
      <c r="F4540">
        <v>22800</v>
      </c>
      <c r="G4540">
        <v>12</v>
      </c>
    </row>
    <row r="4541" spans="1:7" ht="12.75" customHeight="1">
      <c r="A4541" t="s">
        <v>11047</v>
      </c>
      <c r="B4541" t="s">
        <v>2235</v>
      </c>
      <c r="C4541" t="s">
        <v>11048</v>
      </c>
      <c r="D4541">
        <v>1875</v>
      </c>
      <c r="E4541">
        <v>1875</v>
      </c>
      <c r="F4541">
        <v>28125</v>
      </c>
      <c r="G4541">
        <v>15</v>
      </c>
    </row>
    <row r="4542" spans="1:7" ht="12.75" customHeight="1">
      <c r="A4542" t="s">
        <v>10889</v>
      </c>
      <c r="B4542" t="s">
        <v>2235</v>
      </c>
      <c r="C4542" t="s">
        <v>10890</v>
      </c>
      <c r="D4542">
        <v>1750</v>
      </c>
      <c r="E4542">
        <v>1750</v>
      </c>
      <c r="F4542">
        <v>35000</v>
      </c>
      <c r="G4542">
        <v>20</v>
      </c>
    </row>
    <row r="4543" spans="1:7" ht="12.75" customHeight="1">
      <c r="A4543" t="s">
        <v>7510</v>
      </c>
      <c r="B4543" t="s">
        <v>2235</v>
      </c>
      <c r="C4543" t="s">
        <v>7511</v>
      </c>
      <c r="D4543">
        <v>1900</v>
      </c>
      <c r="E4543">
        <v>1900</v>
      </c>
      <c r="F4543">
        <v>19000</v>
      </c>
      <c r="G4543">
        <v>10</v>
      </c>
    </row>
    <row r="4544" spans="1:7" ht="12.75" customHeight="1">
      <c r="A4544" t="s">
        <v>1386</v>
      </c>
      <c r="B4544" t="s">
        <v>2235</v>
      </c>
      <c r="C4544" t="s">
        <v>6752</v>
      </c>
      <c r="D4544">
        <v>1900</v>
      </c>
      <c r="E4544">
        <v>1900</v>
      </c>
      <c r="F4544">
        <v>19000</v>
      </c>
      <c r="G4544">
        <v>10</v>
      </c>
    </row>
    <row r="4545" spans="1:7" ht="12.75" customHeight="1">
      <c r="A4545" t="s">
        <v>13960</v>
      </c>
      <c r="B4545" t="s">
        <v>2235</v>
      </c>
      <c r="C4545" t="s">
        <v>13961</v>
      </c>
      <c r="D4545">
        <v>1900</v>
      </c>
      <c r="E4545">
        <v>1900</v>
      </c>
      <c r="F4545">
        <v>22800</v>
      </c>
      <c r="G4545">
        <v>12</v>
      </c>
    </row>
    <row r="4546" spans="1:7" ht="12.75" customHeight="1">
      <c r="A4546" t="s">
        <v>13962</v>
      </c>
      <c r="B4546" t="s">
        <v>2235</v>
      </c>
      <c r="C4546" t="s">
        <v>13963</v>
      </c>
      <c r="D4546">
        <v>1900</v>
      </c>
      <c r="E4546">
        <v>1900</v>
      </c>
      <c r="F4546">
        <v>22800</v>
      </c>
      <c r="G4546">
        <v>12</v>
      </c>
    </row>
    <row r="4547" spans="1:7" ht="12.75" customHeight="1">
      <c r="A4547" t="s">
        <v>7516</v>
      </c>
      <c r="B4547" t="s">
        <v>2235</v>
      </c>
      <c r="C4547" t="s">
        <v>7517</v>
      </c>
      <c r="D4547">
        <v>1900</v>
      </c>
      <c r="E4547">
        <v>1900</v>
      </c>
      <c r="F4547">
        <v>19000</v>
      </c>
      <c r="G4547">
        <v>10</v>
      </c>
    </row>
    <row r="4548" spans="1:7" ht="12.75" customHeight="1">
      <c r="A4548" t="s">
        <v>1015</v>
      </c>
      <c r="B4548" t="s">
        <v>2235</v>
      </c>
      <c r="C4548" t="s">
        <v>1016</v>
      </c>
      <c r="D4548">
        <v>1900</v>
      </c>
      <c r="E4548">
        <v>15200</v>
      </c>
      <c r="F4548">
        <v>45600</v>
      </c>
      <c r="G4548">
        <v>24</v>
      </c>
    </row>
    <row r="4549" spans="1:7" ht="12.75" customHeight="1">
      <c r="A4549" t="s">
        <v>18513</v>
      </c>
      <c r="B4549" t="s">
        <v>2235</v>
      </c>
      <c r="C4549" t="s">
        <v>18514</v>
      </c>
      <c r="D4549">
        <v>1584</v>
      </c>
      <c r="E4549">
        <v>1584</v>
      </c>
      <c r="F4549">
        <v>25344</v>
      </c>
      <c r="G4549">
        <v>16</v>
      </c>
    </row>
    <row r="4550" spans="1:7" ht="12.75" customHeight="1">
      <c r="A4550" t="s">
        <v>9840</v>
      </c>
      <c r="B4550" t="s">
        <v>2235</v>
      </c>
      <c r="C4550" t="s">
        <v>9841</v>
      </c>
      <c r="D4550">
        <v>1900</v>
      </c>
      <c r="E4550">
        <v>1900</v>
      </c>
      <c r="F4550">
        <v>68400</v>
      </c>
      <c r="G4550">
        <v>36</v>
      </c>
    </row>
    <row r="4551" spans="1:7" ht="12.75" customHeight="1">
      <c r="A4551" t="s">
        <v>4256</v>
      </c>
      <c r="B4551" t="s">
        <v>2235</v>
      </c>
      <c r="C4551" t="s">
        <v>4257</v>
      </c>
      <c r="D4551">
        <v>1900</v>
      </c>
      <c r="E4551">
        <v>15200</v>
      </c>
      <c r="F4551">
        <v>30400</v>
      </c>
      <c r="G4551">
        <v>16</v>
      </c>
    </row>
    <row r="4552" spans="1:7" ht="12.75" customHeight="1">
      <c r="A4552" t="s">
        <v>4231</v>
      </c>
      <c r="B4552" t="s">
        <v>2235</v>
      </c>
      <c r="C4552" t="s">
        <v>4232</v>
      </c>
      <c r="D4552">
        <v>1900</v>
      </c>
      <c r="E4552">
        <v>15200</v>
      </c>
      <c r="F4552">
        <v>30400</v>
      </c>
      <c r="G4552">
        <v>16</v>
      </c>
    </row>
    <row r="4553" spans="1:7" ht="12.75" customHeight="1">
      <c r="A4553" t="s">
        <v>4950</v>
      </c>
      <c r="B4553" t="s">
        <v>2235</v>
      </c>
      <c r="C4553" t="s">
        <v>4951</v>
      </c>
      <c r="D4553">
        <v>1900</v>
      </c>
      <c r="E4553">
        <v>22800</v>
      </c>
      <c r="F4553">
        <v>22800</v>
      </c>
      <c r="G4553">
        <v>12</v>
      </c>
    </row>
    <row r="4554" spans="1:7" ht="12.75" customHeight="1">
      <c r="A4554" t="s">
        <v>1233</v>
      </c>
      <c r="B4554" t="s">
        <v>2235</v>
      </c>
      <c r="C4554" t="s">
        <v>4345</v>
      </c>
      <c r="D4554">
        <v>1900</v>
      </c>
      <c r="E4554">
        <v>11400</v>
      </c>
      <c r="F4554">
        <v>45600</v>
      </c>
      <c r="G4554">
        <v>24</v>
      </c>
    </row>
    <row r="4555" spans="1:7" ht="12.75" customHeight="1">
      <c r="A4555" t="s">
        <v>4233</v>
      </c>
      <c r="B4555" t="s">
        <v>2235</v>
      </c>
      <c r="C4555" t="s">
        <v>4234</v>
      </c>
      <c r="D4555">
        <v>1900</v>
      </c>
      <c r="E4555">
        <v>15200</v>
      </c>
      <c r="F4555">
        <v>30400</v>
      </c>
      <c r="G4555">
        <v>16</v>
      </c>
    </row>
    <row r="4556" spans="1:7" ht="12.75" customHeight="1">
      <c r="A4556" t="s">
        <v>16394</v>
      </c>
      <c r="B4556" t="s">
        <v>2235</v>
      </c>
      <c r="C4556" t="s">
        <v>16395</v>
      </c>
      <c r="D4556">
        <v>1900</v>
      </c>
      <c r="E4556">
        <v>1900</v>
      </c>
      <c r="F4556">
        <v>38000</v>
      </c>
      <c r="G4556">
        <v>20</v>
      </c>
    </row>
    <row r="4557" spans="1:7" ht="12.75" customHeight="1">
      <c r="A4557" t="s">
        <v>16392</v>
      </c>
      <c r="B4557" t="s">
        <v>2235</v>
      </c>
      <c r="C4557" t="s">
        <v>16393</v>
      </c>
      <c r="D4557">
        <v>1900</v>
      </c>
      <c r="E4557">
        <v>1900</v>
      </c>
      <c r="F4557">
        <v>38000</v>
      </c>
      <c r="G4557">
        <v>20</v>
      </c>
    </row>
    <row r="4558" spans="1:7" ht="12.75" customHeight="1">
      <c r="A4558" t="s">
        <v>19452</v>
      </c>
      <c r="B4558" t="s">
        <v>2235</v>
      </c>
      <c r="C4558" t="s">
        <v>19453</v>
      </c>
      <c r="D4558">
        <v>1900</v>
      </c>
      <c r="E4558">
        <v>1900</v>
      </c>
      <c r="F4558">
        <v>22800</v>
      </c>
      <c r="G4558">
        <v>12</v>
      </c>
    </row>
    <row r="4559" spans="1:7" ht="12.75" customHeight="1">
      <c r="A4559" t="s">
        <v>19865</v>
      </c>
      <c r="B4559" t="s">
        <v>2235</v>
      </c>
      <c r="C4559" t="s">
        <v>19866</v>
      </c>
      <c r="D4559">
        <v>1900</v>
      </c>
      <c r="E4559">
        <v>1900</v>
      </c>
      <c r="F4559">
        <v>22800</v>
      </c>
      <c r="G4559">
        <v>12</v>
      </c>
    </row>
    <row r="4560" spans="1:7" ht="12.75" customHeight="1">
      <c r="A4560" t="s">
        <v>19450</v>
      </c>
      <c r="B4560" t="s">
        <v>2235</v>
      </c>
      <c r="C4560" t="s">
        <v>19451</v>
      </c>
      <c r="D4560">
        <v>1900</v>
      </c>
      <c r="E4560">
        <v>1900</v>
      </c>
      <c r="F4560">
        <v>22800</v>
      </c>
      <c r="G4560">
        <v>12</v>
      </c>
    </row>
    <row r="4561" spans="1:7" ht="12.75" customHeight="1">
      <c r="A4561" t="s">
        <v>4890</v>
      </c>
      <c r="B4561" t="s">
        <v>2235</v>
      </c>
      <c r="C4561" t="s">
        <v>4891</v>
      </c>
      <c r="D4561">
        <v>1900</v>
      </c>
      <c r="E4561">
        <v>1900</v>
      </c>
      <c r="F4561">
        <v>22800</v>
      </c>
      <c r="G4561">
        <v>12</v>
      </c>
    </row>
    <row r="4562" spans="1:7" ht="12.75" customHeight="1">
      <c r="A4562" t="s">
        <v>19357</v>
      </c>
      <c r="B4562" t="s">
        <v>2235</v>
      </c>
      <c r="C4562" t="s">
        <v>19358</v>
      </c>
      <c r="D4562">
        <v>1900</v>
      </c>
      <c r="E4562">
        <v>1900</v>
      </c>
      <c r="F4562">
        <v>22800</v>
      </c>
      <c r="G4562">
        <v>12</v>
      </c>
    </row>
    <row r="4563" spans="1:7" ht="12.75" customHeight="1">
      <c r="A4563" t="s">
        <v>19440</v>
      </c>
      <c r="B4563" t="s">
        <v>2235</v>
      </c>
      <c r="C4563" t="s">
        <v>19441</v>
      </c>
      <c r="D4563">
        <v>1900</v>
      </c>
      <c r="E4563">
        <v>1900</v>
      </c>
      <c r="F4563">
        <v>22800</v>
      </c>
      <c r="G4563">
        <v>12</v>
      </c>
    </row>
    <row r="4564" spans="1:7" ht="12.75" customHeight="1">
      <c r="A4564" t="s">
        <v>4888</v>
      </c>
      <c r="B4564" t="s">
        <v>2235</v>
      </c>
      <c r="C4564" t="s">
        <v>4889</v>
      </c>
      <c r="D4564">
        <v>1900</v>
      </c>
      <c r="E4564">
        <v>1900</v>
      </c>
      <c r="F4564">
        <v>22800</v>
      </c>
      <c r="G4564">
        <v>12</v>
      </c>
    </row>
    <row r="4565" spans="1:7" ht="12.75" customHeight="1">
      <c r="A4565" t="s">
        <v>19442</v>
      </c>
      <c r="B4565" t="s">
        <v>2235</v>
      </c>
      <c r="C4565" t="s">
        <v>19443</v>
      </c>
      <c r="D4565">
        <v>1900</v>
      </c>
      <c r="E4565">
        <v>1900</v>
      </c>
      <c r="F4565">
        <v>22800</v>
      </c>
      <c r="G4565">
        <v>12</v>
      </c>
    </row>
    <row r="4566" spans="1:7" ht="12.75" customHeight="1">
      <c r="A4566" t="s">
        <v>7967</v>
      </c>
      <c r="B4566" t="s">
        <v>2235</v>
      </c>
      <c r="C4566" t="s">
        <v>7968</v>
      </c>
      <c r="D4566">
        <v>1900</v>
      </c>
      <c r="E4566">
        <v>1900</v>
      </c>
      <c r="F4566">
        <v>15200</v>
      </c>
      <c r="G4566">
        <v>8</v>
      </c>
    </row>
    <row r="4567" spans="1:7" ht="12.75" customHeight="1">
      <c r="A4567" t="s">
        <v>15317</v>
      </c>
      <c r="B4567" t="s">
        <v>2235</v>
      </c>
      <c r="C4567" t="s">
        <v>15318</v>
      </c>
      <c r="D4567">
        <v>1900</v>
      </c>
      <c r="E4567">
        <v>1900</v>
      </c>
      <c r="F4567">
        <v>15200</v>
      </c>
      <c r="G4567">
        <v>8</v>
      </c>
    </row>
    <row r="4568" spans="1:7" ht="12.75" customHeight="1">
      <c r="A4568" t="s">
        <v>17813</v>
      </c>
      <c r="B4568" t="s">
        <v>2235</v>
      </c>
      <c r="C4568" t="s">
        <v>17814</v>
      </c>
      <c r="D4568">
        <v>1900</v>
      </c>
      <c r="E4568">
        <v>1900</v>
      </c>
      <c r="F4568">
        <v>17100</v>
      </c>
      <c r="G4568">
        <v>9</v>
      </c>
    </row>
    <row r="4569" spans="1:7" ht="12.75" customHeight="1">
      <c r="A4569" t="s">
        <v>17815</v>
      </c>
      <c r="B4569" t="s">
        <v>2235</v>
      </c>
      <c r="C4569" t="s">
        <v>17816</v>
      </c>
      <c r="D4569">
        <v>1900</v>
      </c>
      <c r="E4569">
        <v>1900</v>
      </c>
      <c r="F4569">
        <v>17100</v>
      </c>
      <c r="G4569">
        <v>9</v>
      </c>
    </row>
    <row r="4570" spans="1:7" ht="12.75" customHeight="1">
      <c r="A4570" t="s">
        <v>9757</v>
      </c>
      <c r="B4570" t="s">
        <v>2235</v>
      </c>
      <c r="C4570" t="s">
        <v>9758</v>
      </c>
      <c r="D4570">
        <v>1900</v>
      </c>
      <c r="E4570">
        <v>1900</v>
      </c>
      <c r="F4570">
        <v>45600</v>
      </c>
      <c r="G4570">
        <v>24</v>
      </c>
    </row>
    <row r="4571" spans="1:7" ht="12.75" customHeight="1">
      <c r="A4571" t="s">
        <v>16410</v>
      </c>
      <c r="B4571" t="s">
        <v>2235</v>
      </c>
      <c r="C4571" t="s">
        <v>16411</v>
      </c>
      <c r="D4571">
        <v>1855</v>
      </c>
      <c r="E4571">
        <v>1855</v>
      </c>
      <c r="F4571">
        <v>22260</v>
      </c>
      <c r="G4571">
        <v>12</v>
      </c>
    </row>
    <row r="4572" spans="1:7" ht="12.75" customHeight="1">
      <c r="A4572" t="s">
        <v>1397</v>
      </c>
      <c r="B4572" t="s">
        <v>2235</v>
      </c>
      <c r="C4572" t="s">
        <v>6811</v>
      </c>
      <c r="D4572">
        <v>1900</v>
      </c>
      <c r="E4572">
        <v>1900</v>
      </c>
      <c r="F4572">
        <v>19000</v>
      </c>
      <c r="G4572">
        <v>10</v>
      </c>
    </row>
    <row r="4573" spans="1:7" ht="12.75" customHeight="1">
      <c r="A4573" t="s">
        <v>18898</v>
      </c>
      <c r="B4573" t="s">
        <v>2235</v>
      </c>
      <c r="C4573" t="s">
        <v>18899</v>
      </c>
      <c r="D4573">
        <v>1509.09</v>
      </c>
      <c r="E4573">
        <v>1509.09</v>
      </c>
      <c r="F4573">
        <v>15090.9</v>
      </c>
      <c r="G4573">
        <v>10</v>
      </c>
    </row>
    <row r="4574" spans="1:7" ht="12.75" customHeight="1">
      <c r="A4574" t="s">
        <v>18910</v>
      </c>
      <c r="B4574" t="s">
        <v>2235</v>
      </c>
      <c r="C4574" t="s">
        <v>18911</v>
      </c>
      <c r="D4574">
        <v>1371.81</v>
      </c>
      <c r="E4574">
        <v>1371.81</v>
      </c>
      <c r="F4574">
        <v>13718.1</v>
      </c>
      <c r="G4574">
        <v>10</v>
      </c>
    </row>
    <row r="4575" spans="1:7" ht="12.75" customHeight="1">
      <c r="A4575" t="s">
        <v>18919</v>
      </c>
      <c r="B4575" t="s">
        <v>2235</v>
      </c>
      <c r="C4575" t="s">
        <v>18920</v>
      </c>
      <c r="D4575">
        <v>1430</v>
      </c>
      <c r="E4575">
        <v>1430</v>
      </c>
      <c r="F4575">
        <v>14300</v>
      </c>
      <c r="G4575">
        <v>10</v>
      </c>
    </row>
    <row r="4576" spans="1:7" ht="12.75" customHeight="1">
      <c r="A4576" t="s">
        <v>19092</v>
      </c>
      <c r="B4576" t="s">
        <v>2235</v>
      </c>
      <c r="C4576" t="s">
        <v>18920</v>
      </c>
      <c r="D4576">
        <v>1430</v>
      </c>
      <c r="E4576">
        <v>1430</v>
      </c>
      <c r="F4576">
        <v>14300</v>
      </c>
      <c r="G4576">
        <v>10</v>
      </c>
    </row>
    <row r="4577" spans="1:7" ht="12.75" customHeight="1">
      <c r="A4577" t="s">
        <v>18902</v>
      </c>
      <c r="B4577" t="s">
        <v>2235</v>
      </c>
      <c r="C4577" t="s">
        <v>18903</v>
      </c>
      <c r="D4577">
        <v>1471.8</v>
      </c>
      <c r="E4577">
        <v>1471.8</v>
      </c>
      <c r="F4577">
        <v>14718</v>
      </c>
      <c r="G4577">
        <v>10</v>
      </c>
    </row>
    <row r="4578" spans="1:7" ht="12.75" customHeight="1">
      <c r="A4578" t="s">
        <v>19007</v>
      </c>
      <c r="B4578" t="s">
        <v>2235</v>
      </c>
      <c r="C4578" t="s">
        <v>19008</v>
      </c>
      <c r="D4578">
        <v>1315.4</v>
      </c>
      <c r="E4578">
        <v>1315.4</v>
      </c>
      <c r="F4578">
        <v>15784.800000000001</v>
      </c>
      <c r="G4578">
        <v>12</v>
      </c>
    </row>
    <row r="4579" spans="1:7" ht="12.75" customHeight="1">
      <c r="A4579" t="s">
        <v>18886</v>
      </c>
      <c r="B4579" t="s">
        <v>2235</v>
      </c>
      <c r="C4579" t="s">
        <v>18887</v>
      </c>
      <c r="D4579">
        <v>1430.9</v>
      </c>
      <c r="E4579">
        <v>1430.9</v>
      </c>
      <c r="F4579">
        <v>14309</v>
      </c>
      <c r="G4579">
        <v>10</v>
      </c>
    </row>
    <row r="4580" spans="1:7" ht="12.75" customHeight="1">
      <c r="A4580" t="s">
        <v>18906</v>
      </c>
      <c r="B4580" t="s">
        <v>2235</v>
      </c>
      <c r="C4580" t="s">
        <v>18907</v>
      </c>
      <c r="D4580">
        <v>1345.4</v>
      </c>
      <c r="E4580">
        <v>1345.4</v>
      </c>
      <c r="F4580">
        <v>16144.800000000001</v>
      </c>
      <c r="G4580">
        <v>12</v>
      </c>
    </row>
    <row r="4581" spans="1:7" ht="12.75" customHeight="1">
      <c r="A4581" t="s">
        <v>18894</v>
      </c>
      <c r="B4581" t="s">
        <v>2235</v>
      </c>
      <c r="C4581" t="s">
        <v>18895</v>
      </c>
      <c r="D4581">
        <v>1471.8</v>
      </c>
      <c r="E4581">
        <v>1471.8</v>
      </c>
      <c r="F4581">
        <v>14718</v>
      </c>
      <c r="G4581">
        <v>10</v>
      </c>
    </row>
    <row r="4582" spans="1:7" ht="12.75" customHeight="1">
      <c r="A4582" t="s">
        <v>18644</v>
      </c>
      <c r="B4582" t="s">
        <v>2235</v>
      </c>
      <c r="C4582" t="s">
        <v>18645</v>
      </c>
      <c r="D4582">
        <v>1371</v>
      </c>
      <c r="E4582">
        <v>8226</v>
      </c>
      <c r="F4582">
        <v>32904</v>
      </c>
      <c r="G4582">
        <v>24</v>
      </c>
    </row>
    <row r="4583" spans="1:7" ht="12.75" customHeight="1">
      <c r="A4583" t="s">
        <v>18732</v>
      </c>
      <c r="B4583" t="s">
        <v>2235</v>
      </c>
      <c r="C4583" t="s">
        <v>18733</v>
      </c>
      <c r="D4583">
        <v>1670</v>
      </c>
      <c r="E4583">
        <v>1670</v>
      </c>
      <c r="F4583">
        <v>20040</v>
      </c>
      <c r="G4583">
        <v>12</v>
      </c>
    </row>
    <row r="4584" spans="1:7" ht="12.75" customHeight="1">
      <c r="A4584" t="s">
        <v>18734</v>
      </c>
      <c r="B4584" t="s">
        <v>2235</v>
      </c>
      <c r="C4584" t="s">
        <v>18735</v>
      </c>
      <c r="D4584">
        <v>1670</v>
      </c>
      <c r="E4584">
        <v>1670</v>
      </c>
      <c r="F4584">
        <v>20040</v>
      </c>
      <c r="G4584">
        <v>12</v>
      </c>
    </row>
    <row r="4585" spans="1:7" ht="12.75" customHeight="1">
      <c r="A4585" t="s">
        <v>3517</v>
      </c>
      <c r="B4585" t="s">
        <v>2235</v>
      </c>
      <c r="C4585" t="s">
        <v>3518</v>
      </c>
      <c r="D4585">
        <v>1900</v>
      </c>
      <c r="E4585">
        <v>11400</v>
      </c>
      <c r="F4585">
        <v>45600</v>
      </c>
      <c r="G4585">
        <v>24</v>
      </c>
    </row>
    <row r="4586" spans="1:7" ht="12.75" customHeight="1">
      <c r="A4586" t="s">
        <v>10835</v>
      </c>
      <c r="B4586" t="s">
        <v>10836</v>
      </c>
      <c r="C4586" t="s">
        <v>10837</v>
      </c>
      <c r="D4586">
        <v>17500</v>
      </c>
      <c r="E4586">
        <v>17500</v>
      </c>
      <c r="F4586">
        <v>70000</v>
      </c>
      <c r="G4586">
        <v>4</v>
      </c>
    </row>
    <row r="4587" spans="1:7" ht="12.75" customHeight="1">
      <c r="A4587" t="s">
        <v>10877</v>
      </c>
      <c r="B4587" t="s">
        <v>10836</v>
      </c>
      <c r="C4587" t="s">
        <v>10878</v>
      </c>
      <c r="D4587">
        <v>17500</v>
      </c>
      <c r="E4587">
        <v>17500</v>
      </c>
      <c r="F4587">
        <v>70000</v>
      </c>
      <c r="G4587">
        <v>4</v>
      </c>
    </row>
    <row r="4588" spans="1:7" ht="12.75" customHeight="1">
      <c r="A4588" t="s">
        <v>11279</v>
      </c>
      <c r="B4588" t="s">
        <v>10836</v>
      </c>
      <c r="C4588" t="s">
        <v>11280</v>
      </c>
      <c r="D4588">
        <v>19000</v>
      </c>
      <c r="E4588">
        <v>19000</v>
      </c>
      <c r="F4588">
        <v>19000</v>
      </c>
      <c r="G4588">
        <v>1</v>
      </c>
    </row>
    <row r="4589" spans="1:7" ht="12.75" customHeight="1">
      <c r="A4589" t="s">
        <v>5923</v>
      </c>
      <c r="B4589" t="s">
        <v>5924</v>
      </c>
      <c r="C4589" t="s">
        <v>5925</v>
      </c>
      <c r="D4589">
        <v>25052</v>
      </c>
      <c r="E4589">
        <v>25052</v>
      </c>
      <c r="F4589">
        <v>25052</v>
      </c>
      <c r="G4589">
        <v>1</v>
      </c>
    </row>
    <row r="4590" spans="1:7" ht="12.75" customHeight="1">
      <c r="A4590" t="s">
        <v>16868</v>
      </c>
      <c r="B4590" t="s">
        <v>16869</v>
      </c>
      <c r="C4590" t="s">
        <v>16870</v>
      </c>
      <c r="D4590">
        <v>1922.8</v>
      </c>
      <c r="E4590">
        <v>1922.8</v>
      </c>
      <c r="F4590">
        <v>15382.4</v>
      </c>
      <c r="G4590">
        <v>8</v>
      </c>
    </row>
    <row r="4591" spans="1:7" ht="12.75" customHeight="1">
      <c r="A4591" t="s">
        <v>16127</v>
      </c>
      <c r="B4591" t="s">
        <v>15698</v>
      </c>
      <c r="C4591" t="s">
        <v>16128</v>
      </c>
      <c r="D4591">
        <v>1938</v>
      </c>
      <c r="E4591">
        <v>1938</v>
      </c>
      <c r="F4591">
        <v>15504</v>
      </c>
      <c r="G4591">
        <v>8</v>
      </c>
    </row>
    <row r="4592" spans="1:7" ht="12.75" customHeight="1">
      <c r="A4592" t="s">
        <v>15697</v>
      </c>
      <c r="B4592" t="s">
        <v>15698</v>
      </c>
      <c r="C4592" t="s">
        <v>15699</v>
      </c>
      <c r="D4592">
        <v>1938</v>
      </c>
      <c r="E4592">
        <v>1938</v>
      </c>
      <c r="F4592">
        <v>15504</v>
      </c>
      <c r="G4592">
        <v>8</v>
      </c>
    </row>
    <row r="4593" spans="1:7" ht="12.75" customHeight="1">
      <c r="A4593" t="s">
        <v>5733</v>
      </c>
      <c r="B4593" t="s">
        <v>5734</v>
      </c>
      <c r="C4593" t="s">
        <v>5735</v>
      </c>
      <c r="D4593">
        <v>2582</v>
      </c>
      <c r="E4593">
        <v>2582</v>
      </c>
      <c r="F4593">
        <v>2582</v>
      </c>
      <c r="G4593">
        <v>1</v>
      </c>
    </row>
    <row r="4594" spans="1:7" ht="12.75" customHeight="1">
      <c r="A4594" t="s">
        <v>6035</v>
      </c>
      <c r="B4594" t="s">
        <v>6036</v>
      </c>
      <c r="C4594" t="s">
        <v>6037</v>
      </c>
      <c r="D4594">
        <v>25964</v>
      </c>
      <c r="E4594">
        <v>25964</v>
      </c>
      <c r="F4594">
        <v>25964</v>
      </c>
      <c r="G4594">
        <v>1</v>
      </c>
    </row>
    <row r="4595" spans="1:7" ht="12.75" customHeight="1">
      <c r="A4595" t="s">
        <v>13381</v>
      </c>
      <c r="B4595" t="s">
        <v>13382</v>
      </c>
      <c r="C4595" t="s">
        <v>13383</v>
      </c>
      <c r="D4595">
        <v>19.760000000000002</v>
      </c>
      <c r="E4595">
        <v>19.760000000000002</v>
      </c>
      <c r="F4595">
        <v>1976</v>
      </c>
      <c r="G4595">
        <v>100</v>
      </c>
    </row>
    <row r="4596" spans="1:7" ht="12.75" customHeight="1">
      <c r="A4596" t="s">
        <v>7101</v>
      </c>
      <c r="B4596" t="s">
        <v>5859</v>
      </c>
      <c r="C4596" t="s">
        <v>7102</v>
      </c>
      <c r="D4596">
        <v>1976</v>
      </c>
      <c r="E4596">
        <v>1976</v>
      </c>
      <c r="F4596">
        <v>1976</v>
      </c>
      <c r="G4596">
        <v>1</v>
      </c>
    </row>
    <row r="4597" spans="1:7" ht="12.75" customHeight="1">
      <c r="A4597" t="s">
        <v>8430</v>
      </c>
      <c r="B4597" t="s">
        <v>5859</v>
      </c>
      <c r="C4597" t="s">
        <v>8431</v>
      </c>
      <c r="D4597">
        <v>1976</v>
      </c>
      <c r="E4597">
        <v>1976</v>
      </c>
      <c r="F4597">
        <v>19760</v>
      </c>
      <c r="G4597">
        <v>10</v>
      </c>
    </row>
    <row r="4598" spans="1:7" ht="12.75" customHeight="1">
      <c r="A4598" t="s">
        <v>11765</v>
      </c>
      <c r="B4598" t="s">
        <v>5859</v>
      </c>
      <c r="C4598" t="s">
        <v>11766</v>
      </c>
      <c r="D4598">
        <v>1976</v>
      </c>
      <c r="E4598">
        <v>1976</v>
      </c>
      <c r="F4598">
        <v>39520</v>
      </c>
      <c r="G4598">
        <v>20</v>
      </c>
    </row>
    <row r="4599" spans="1:7" ht="12.75" customHeight="1">
      <c r="A4599" t="s">
        <v>11775</v>
      </c>
      <c r="B4599" t="s">
        <v>5859</v>
      </c>
      <c r="C4599" t="s">
        <v>11776</v>
      </c>
      <c r="D4599">
        <v>1976</v>
      </c>
      <c r="E4599">
        <v>1976</v>
      </c>
      <c r="F4599">
        <v>39520</v>
      </c>
      <c r="G4599">
        <v>20</v>
      </c>
    </row>
    <row r="4600" spans="1:7" ht="12.75" customHeight="1">
      <c r="A4600" t="s">
        <v>11771</v>
      </c>
      <c r="B4600" t="s">
        <v>5859</v>
      </c>
      <c r="C4600" t="s">
        <v>11772</v>
      </c>
      <c r="D4600">
        <v>1976</v>
      </c>
      <c r="E4600">
        <v>1976</v>
      </c>
      <c r="F4600">
        <v>39520</v>
      </c>
      <c r="G4600">
        <v>20</v>
      </c>
    </row>
    <row r="4601" spans="1:7" ht="12.75" customHeight="1">
      <c r="A4601" t="s">
        <v>14114</v>
      </c>
      <c r="B4601" t="s">
        <v>5859</v>
      </c>
      <c r="C4601" t="s">
        <v>14115</v>
      </c>
      <c r="D4601">
        <v>1976</v>
      </c>
      <c r="E4601">
        <v>1976</v>
      </c>
      <c r="F4601">
        <v>19760</v>
      </c>
      <c r="G4601">
        <v>10</v>
      </c>
    </row>
    <row r="4602" spans="1:7" ht="12.75" customHeight="1">
      <c r="A4602" t="s">
        <v>5858</v>
      </c>
      <c r="B4602" t="s">
        <v>5859</v>
      </c>
      <c r="C4602" t="s">
        <v>5860</v>
      </c>
      <c r="D4602">
        <v>1976</v>
      </c>
      <c r="E4602">
        <v>1976</v>
      </c>
      <c r="F4602">
        <v>1976</v>
      </c>
      <c r="G4602">
        <v>1</v>
      </c>
    </row>
    <row r="4603" spans="1:7" ht="12.75" customHeight="1">
      <c r="A4603" t="s">
        <v>14934</v>
      </c>
      <c r="B4603" t="s">
        <v>5859</v>
      </c>
      <c r="C4603" t="s">
        <v>14935</v>
      </c>
      <c r="D4603">
        <v>1976</v>
      </c>
      <c r="E4603">
        <v>1976</v>
      </c>
      <c r="F4603">
        <v>15808</v>
      </c>
      <c r="G4603">
        <v>8</v>
      </c>
    </row>
    <row r="4604" spans="1:7" ht="12.75" customHeight="1">
      <c r="A4604" t="s">
        <v>17116</v>
      </c>
      <c r="B4604" t="s">
        <v>5859</v>
      </c>
      <c r="C4604" t="s">
        <v>17117</v>
      </c>
      <c r="D4604">
        <v>1976</v>
      </c>
      <c r="E4604">
        <v>1976</v>
      </c>
      <c r="F4604">
        <v>39520</v>
      </c>
      <c r="G4604">
        <v>20</v>
      </c>
    </row>
    <row r="4605" spans="1:7" ht="12.75" customHeight="1">
      <c r="A4605" t="s">
        <v>17706</v>
      </c>
      <c r="B4605" t="s">
        <v>5859</v>
      </c>
      <c r="C4605" t="s">
        <v>17707</v>
      </c>
      <c r="D4605">
        <v>1976</v>
      </c>
      <c r="E4605">
        <v>1976</v>
      </c>
      <c r="F4605">
        <v>39520</v>
      </c>
      <c r="G4605">
        <v>20</v>
      </c>
    </row>
    <row r="4606" spans="1:7" ht="12.75" customHeight="1">
      <c r="A4606" t="s">
        <v>17108</v>
      </c>
      <c r="B4606" t="s">
        <v>5859</v>
      </c>
      <c r="C4606" t="s">
        <v>17109</v>
      </c>
      <c r="D4606">
        <v>1976</v>
      </c>
      <c r="E4606">
        <v>1976</v>
      </c>
      <c r="F4606">
        <v>39520</v>
      </c>
      <c r="G4606">
        <v>20</v>
      </c>
    </row>
    <row r="4607" spans="1:7" ht="12.75" customHeight="1">
      <c r="A4607" t="s">
        <v>17700</v>
      </c>
      <c r="B4607" t="s">
        <v>5859</v>
      </c>
      <c r="C4607" t="s">
        <v>17701</v>
      </c>
      <c r="D4607">
        <v>1976</v>
      </c>
      <c r="E4607">
        <v>1976</v>
      </c>
      <c r="F4607">
        <v>39520</v>
      </c>
      <c r="G4607">
        <v>20</v>
      </c>
    </row>
    <row r="4608" spans="1:7" ht="12.75" customHeight="1">
      <c r="A4608" t="s">
        <v>17704</v>
      </c>
      <c r="B4608" t="s">
        <v>5859</v>
      </c>
      <c r="C4608" t="s">
        <v>17705</v>
      </c>
      <c r="D4608">
        <v>1976</v>
      </c>
      <c r="E4608">
        <v>1976</v>
      </c>
      <c r="F4608">
        <v>39520</v>
      </c>
      <c r="G4608">
        <v>20</v>
      </c>
    </row>
    <row r="4609" spans="1:7" ht="12.75" customHeight="1">
      <c r="A4609" t="s">
        <v>17716</v>
      </c>
      <c r="B4609" t="s">
        <v>5859</v>
      </c>
      <c r="C4609" t="s">
        <v>17705</v>
      </c>
      <c r="D4609">
        <v>1976</v>
      </c>
      <c r="E4609">
        <v>1976</v>
      </c>
      <c r="F4609">
        <v>39520</v>
      </c>
      <c r="G4609">
        <v>20</v>
      </c>
    </row>
    <row r="4610" spans="1:7" ht="12.75" customHeight="1">
      <c r="A4610" t="s">
        <v>17195</v>
      </c>
      <c r="B4610" t="s">
        <v>5859</v>
      </c>
      <c r="C4610" t="s">
        <v>17196</v>
      </c>
      <c r="D4610">
        <v>1976</v>
      </c>
      <c r="E4610">
        <v>1976</v>
      </c>
      <c r="F4610">
        <v>31616</v>
      </c>
      <c r="G4610">
        <v>16</v>
      </c>
    </row>
    <row r="4611" spans="1:7" ht="12.75" customHeight="1">
      <c r="A4611" t="s">
        <v>5695</v>
      </c>
      <c r="B4611" t="s">
        <v>5696</v>
      </c>
      <c r="C4611" t="s">
        <v>5697</v>
      </c>
      <c r="D4611">
        <v>26306</v>
      </c>
      <c r="E4611">
        <v>26306</v>
      </c>
      <c r="F4611">
        <v>26306</v>
      </c>
      <c r="G4611">
        <v>1</v>
      </c>
    </row>
    <row r="4612" spans="1:7" ht="12.75" customHeight="1">
      <c r="A4612" t="s">
        <v>5996</v>
      </c>
      <c r="B4612" t="s">
        <v>5997</v>
      </c>
      <c r="C4612" t="s">
        <v>5998</v>
      </c>
      <c r="D4612">
        <v>2660</v>
      </c>
      <c r="E4612">
        <v>2660</v>
      </c>
      <c r="F4612">
        <v>2660</v>
      </c>
      <c r="G4612">
        <v>1</v>
      </c>
    </row>
    <row r="4613" spans="1:7" ht="12.75" customHeight="1">
      <c r="A4613" t="s">
        <v>7430</v>
      </c>
      <c r="B4613" t="s">
        <v>4440</v>
      </c>
      <c r="C4613" t="s">
        <v>7431</v>
      </c>
      <c r="D4613">
        <v>204.54</v>
      </c>
      <c r="E4613">
        <v>204.54</v>
      </c>
      <c r="F4613">
        <v>204.54</v>
      </c>
      <c r="G4613">
        <v>1</v>
      </c>
    </row>
    <row r="4614" spans="1:7" ht="12.75" customHeight="1">
      <c r="A4614" t="s">
        <v>14313</v>
      </c>
      <c r="B4614" t="s">
        <v>4440</v>
      </c>
      <c r="C4614" t="s">
        <v>14314</v>
      </c>
      <c r="D4614">
        <v>205.20000000000002</v>
      </c>
      <c r="E4614">
        <v>205.20000000000002</v>
      </c>
      <c r="F4614">
        <v>4924.8</v>
      </c>
      <c r="G4614">
        <v>24</v>
      </c>
    </row>
    <row r="4615" spans="1:7" ht="12.75" customHeight="1">
      <c r="A4615" t="s">
        <v>4439</v>
      </c>
      <c r="B4615" t="s">
        <v>4440</v>
      </c>
      <c r="C4615" t="s">
        <v>4441</v>
      </c>
      <c r="D4615">
        <v>270</v>
      </c>
      <c r="E4615">
        <v>270</v>
      </c>
      <c r="F4615">
        <v>270</v>
      </c>
      <c r="G4615">
        <v>1</v>
      </c>
    </row>
    <row r="4616" spans="1:7" ht="12.75" customHeight="1">
      <c r="A4616" t="s">
        <v>13155</v>
      </c>
      <c r="B4616" t="s">
        <v>6860</v>
      </c>
      <c r="C4616" t="s">
        <v>13156</v>
      </c>
      <c r="D4616">
        <v>2052</v>
      </c>
      <c r="E4616">
        <v>2052</v>
      </c>
      <c r="F4616">
        <v>30780</v>
      </c>
      <c r="G4616">
        <v>15</v>
      </c>
    </row>
    <row r="4617" spans="1:7" ht="12.75" customHeight="1">
      <c r="A4617" t="s">
        <v>13355</v>
      </c>
      <c r="B4617" t="s">
        <v>6860</v>
      </c>
      <c r="C4617" t="s">
        <v>13356</v>
      </c>
      <c r="D4617">
        <v>2052</v>
      </c>
      <c r="E4617">
        <v>2052</v>
      </c>
      <c r="F4617">
        <v>30780</v>
      </c>
      <c r="G4617">
        <v>15</v>
      </c>
    </row>
    <row r="4618" spans="1:7" ht="12.75" customHeight="1">
      <c r="A4618" t="s">
        <v>12625</v>
      </c>
      <c r="B4618" t="s">
        <v>6860</v>
      </c>
      <c r="C4618" t="s">
        <v>12626</v>
      </c>
      <c r="D4618">
        <v>2052</v>
      </c>
      <c r="E4618">
        <v>2052</v>
      </c>
      <c r="F4618">
        <v>20520</v>
      </c>
      <c r="G4618">
        <v>10</v>
      </c>
    </row>
    <row r="4619" spans="1:7" ht="12.75" customHeight="1">
      <c r="A4619" t="s">
        <v>9999</v>
      </c>
      <c r="B4619" t="s">
        <v>6860</v>
      </c>
      <c r="C4619" t="s">
        <v>10000</v>
      </c>
      <c r="D4619">
        <v>2052</v>
      </c>
      <c r="E4619">
        <v>2052</v>
      </c>
      <c r="F4619">
        <v>20520</v>
      </c>
      <c r="G4619">
        <v>10</v>
      </c>
    </row>
    <row r="4620" spans="1:7" ht="12.75" customHeight="1">
      <c r="A4620" t="s">
        <v>13221</v>
      </c>
      <c r="B4620" t="s">
        <v>6860</v>
      </c>
      <c r="C4620" t="s">
        <v>13222</v>
      </c>
      <c r="D4620">
        <v>2052</v>
      </c>
      <c r="E4620">
        <v>2052</v>
      </c>
      <c r="F4620">
        <v>30780</v>
      </c>
      <c r="G4620">
        <v>15</v>
      </c>
    </row>
    <row r="4621" spans="1:7" ht="12.75" customHeight="1">
      <c r="A4621" t="s">
        <v>14446</v>
      </c>
      <c r="B4621" t="s">
        <v>6860</v>
      </c>
      <c r="C4621" t="s">
        <v>14447</v>
      </c>
      <c r="D4621">
        <v>2052</v>
      </c>
      <c r="E4621">
        <v>2052</v>
      </c>
      <c r="F4621">
        <v>30780</v>
      </c>
      <c r="G4621">
        <v>15</v>
      </c>
    </row>
    <row r="4622" spans="1:7" ht="12.75" customHeight="1">
      <c r="A4622" t="s">
        <v>14448</v>
      </c>
      <c r="B4622" t="s">
        <v>6860</v>
      </c>
      <c r="C4622" t="s">
        <v>14449</v>
      </c>
      <c r="D4622">
        <v>2052</v>
      </c>
      <c r="E4622">
        <v>2052</v>
      </c>
      <c r="F4622">
        <v>30780</v>
      </c>
      <c r="G4622">
        <v>15</v>
      </c>
    </row>
    <row r="4623" spans="1:7" ht="12.75" customHeight="1">
      <c r="A4623" t="s">
        <v>13323</v>
      </c>
      <c r="B4623" t="s">
        <v>6860</v>
      </c>
      <c r="C4623" t="s">
        <v>13324</v>
      </c>
      <c r="D4623">
        <v>2052</v>
      </c>
      <c r="E4623">
        <v>2052</v>
      </c>
      <c r="F4623">
        <v>12312</v>
      </c>
      <c r="G4623">
        <v>6</v>
      </c>
    </row>
    <row r="4624" spans="1:7" ht="12.75" customHeight="1">
      <c r="A4624" t="s">
        <v>13979</v>
      </c>
      <c r="B4624" t="s">
        <v>6860</v>
      </c>
      <c r="C4624" t="s">
        <v>13980</v>
      </c>
      <c r="D4624">
        <v>2052</v>
      </c>
      <c r="E4624">
        <v>2052</v>
      </c>
      <c r="F4624">
        <v>16416</v>
      </c>
      <c r="G4624">
        <v>8</v>
      </c>
    </row>
    <row r="4625" spans="1:7" ht="12.75" customHeight="1">
      <c r="A4625" t="s">
        <v>12636</v>
      </c>
      <c r="B4625" t="s">
        <v>6860</v>
      </c>
      <c r="C4625" t="s">
        <v>12637</v>
      </c>
      <c r="D4625">
        <v>2052</v>
      </c>
      <c r="E4625">
        <v>2052</v>
      </c>
      <c r="F4625">
        <v>20520</v>
      </c>
      <c r="G4625">
        <v>10</v>
      </c>
    </row>
    <row r="4626" spans="1:7" ht="12.75" customHeight="1">
      <c r="A4626" t="s">
        <v>15805</v>
      </c>
      <c r="B4626" t="s">
        <v>6860</v>
      </c>
      <c r="C4626" t="s">
        <v>15806</v>
      </c>
      <c r="D4626">
        <v>2052</v>
      </c>
      <c r="E4626">
        <v>2052</v>
      </c>
      <c r="F4626">
        <v>36936</v>
      </c>
      <c r="G4626">
        <v>18</v>
      </c>
    </row>
    <row r="4627" spans="1:7" ht="12.75" customHeight="1">
      <c r="A4627" t="s">
        <v>13237</v>
      </c>
      <c r="B4627" t="s">
        <v>6860</v>
      </c>
      <c r="C4627" t="s">
        <v>13238</v>
      </c>
      <c r="D4627">
        <v>2052</v>
      </c>
      <c r="E4627">
        <v>2052</v>
      </c>
      <c r="F4627">
        <v>12312</v>
      </c>
      <c r="G4627">
        <v>6</v>
      </c>
    </row>
    <row r="4628" spans="1:7" ht="12.75" customHeight="1">
      <c r="A4628" t="s">
        <v>14952</v>
      </c>
      <c r="B4628" t="s">
        <v>6860</v>
      </c>
      <c r="C4628" t="s">
        <v>14953</v>
      </c>
      <c r="D4628">
        <v>2052</v>
      </c>
      <c r="E4628">
        <v>2052</v>
      </c>
      <c r="F4628">
        <v>20520</v>
      </c>
      <c r="G4628">
        <v>10</v>
      </c>
    </row>
    <row r="4629" spans="1:7" ht="12.75" customHeight="1">
      <c r="A4629" t="s">
        <v>15854</v>
      </c>
      <c r="B4629" t="s">
        <v>6860</v>
      </c>
      <c r="C4629" t="s">
        <v>15855</v>
      </c>
      <c r="D4629">
        <v>2052</v>
      </c>
      <c r="E4629">
        <v>2052</v>
      </c>
      <c r="F4629">
        <v>20520</v>
      </c>
      <c r="G4629">
        <v>10</v>
      </c>
    </row>
    <row r="4630" spans="1:7" ht="12.75" customHeight="1">
      <c r="A4630" t="s">
        <v>15264</v>
      </c>
      <c r="B4630" t="s">
        <v>6860</v>
      </c>
      <c r="C4630" t="s">
        <v>15265</v>
      </c>
      <c r="D4630">
        <v>2052</v>
      </c>
      <c r="E4630">
        <v>2052</v>
      </c>
      <c r="F4630">
        <v>20520</v>
      </c>
      <c r="G4630">
        <v>10</v>
      </c>
    </row>
    <row r="4631" spans="1:7" ht="12.75" customHeight="1">
      <c r="A4631" t="s">
        <v>16774</v>
      </c>
      <c r="B4631" t="s">
        <v>6860</v>
      </c>
      <c r="C4631" t="s">
        <v>16775</v>
      </c>
      <c r="D4631">
        <v>2052</v>
      </c>
      <c r="E4631">
        <v>2052</v>
      </c>
      <c r="F4631">
        <v>86184</v>
      </c>
      <c r="G4631">
        <v>42</v>
      </c>
    </row>
    <row r="4632" spans="1:7" ht="12.75" customHeight="1">
      <c r="A4632" t="s">
        <v>13876</v>
      </c>
      <c r="B4632" t="s">
        <v>6860</v>
      </c>
      <c r="C4632" t="s">
        <v>13877</v>
      </c>
      <c r="D4632">
        <v>2052</v>
      </c>
      <c r="E4632">
        <v>2052</v>
      </c>
      <c r="F4632">
        <v>24624</v>
      </c>
      <c r="G4632">
        <v>12</v>
      </c>
    </row>
    <row r="4633" spans="1:7" ht="12.75" customHeight="1">
      <c r="A4633" t="s">
        <v>14773</v>
      </c>
      <c r="B4633" t="s">
        <v>6860</v>
      </c>
      <c r="C4633" t="s">
        <v>14774</v>
      </c>
      <c r="D4633">
        <v>2052</v>
      </c>
      <c r="E4633">
        <v>2052</v>
      </c>
      <c r="F4633">
        <v>24624</v>
      </c>
      <c r="G4633">
        <v>12</v>
      </c>
    </row>
    <row r="4634" spans="1:7" ht="12.75" customHeight="1">
      <c r="A4634" t="s">
        <v>14775</v>
      </c>
      <c r="B4634" t="s">
        <v>6860</v>
      </c>
      <c r="C4634" t="s">
        <v>14776</v>
      </c>
      <c r="D4634">
        <v>2052</v>
      </c>
      <c r="E4634">
        <v>2052</v>
      </c>
      <c r="F4634">
        <v>24624</v>
      </c>
      <c r="G4634">
        <v>12</v>
      </c>
    </row>
    <row r="4635" spans="1:7" ht="12.75" customHeight="1">
      <c r="A4635" t="s">
        <v>6859</v>
      </c>
      <c r="B4635" t="s">
        <v>6860</v>
      </c>
      <c r="C4635" t="s">
        <v>6861</v>
      </c>
      <c r="D4635">
        <v>2052</v>
      </c>
      <c r="E4635">
        <v>2052</v>
      </c>
      <c r="F4635">
        <v>24624</v>
      </c>
      <c r="G4635">
        <v>12</v>
      </c>
    </row>
    <row r="4636" spans="1:7" ht="12.75" customHeight="1">
      <c r="A4636" t="s">
        <v>17554</v>
      </c>
      <c r="B4636" t="s">
        <v>6860</v>
      </c>
      <c r="C4636" t="s">
        <v>17555</v>
      </c>
      <c r="D4636">
        <v>2052</v>
      </c>
      <c r="E4636">
        <v>2052</v>
      </c>
      <c r="F4636">
        <v>24624</v>
      </c>
      <c r="G4636">
        <v>12</v>
      </c>
    </row>
    <row r="4637" spans="1:7" ht="12.75" customHeight="1">
      <c r="A4637" t="s">
        <v>16642</v>
      </c>
      <c r="B4637" t="s">
        <v>6860</v>
      </c>
      <c r="C4637" t="s">
        <v>16643</v>
      </c>
      <c r="D4637">
        <v>2052</v>
      </c>
      <c r="E4637">
        <v>2052</v>
      </c>
      <c r="F4637">
        <v>12312</v>
      </c>
      <c r="G4637">
        <v>6</v>
      </c>
    </row>
    <row r="4638" spans="1:7" ht="12.75" customHeight="1">
      <c r="A4638" t="s">
        <v>647</v>
      </c>
      <c r="B4638" t="s">
        <v>6860</v>
      </c>
      <c r="C4638" t="s">
        <v>6904</v>
      </c>
      <c r="D4638">
        <v>2052</v>
      </c>
      <c r="E4638">
        <v>2052</v>
      </c>
      <c r="F4638">
        <v>12312</v>
      </c>
      <c r="G4638">
        <v>6</v>
      </c>
    </row>
    <row r="4639" spans="1:7" ht="12.75" customHeight="1">
      <c r="A4639" t="s">
        <v>17282</v>
      </c>
      <c r="B4639" t="s">
        <v>6860</v>
      </c>
      <c r="C4639" t="s">
        <v>17283</v>
      </c>
      <c r="D4639">
        <v>2052</v>
      </c>
      <c r="E4639">
        <v>2052</v>
      </c>
      <c r="F4639">
        <v>16416</v>
      </c>
      <c r="G4639">
        <v>8</v>
      </c>
    </row>
    <row r="4640" spans="1:7" ht="12.75" customHeight="1">
      <c r="A4640" t="s">
        <v>9013</v>
      </c>
      <c r="B4640" t="s">
        <v>6860</v>
      </c>
      <c r="C4640" t="s">
        <v>9014</v>
      </c>
      <c r="D4640">
        <v>2052</v>
      </c>
      <c r="E4640">
        <v>2052</v>
      </c>
      <c r="F4640">
        <v>16416</v>
      </c>
      <c r="G4640">
        <v>8</v>
      </c>
    </row>
    <row r="4641" spans="1:7" ht="12.75" customHeight="1">
      <c r="A4641" t="s">
        <v>6949</v>
      </c>
      <c r="B4641" t="s">
        <v>6860</v>
      </c>
      <c r="C4641" t="s">
        <v>6950</v>
      </c>
      <c r="D4641">
        <v>2052</v>
      </c>
      <c r="E4641">
        <v>2052</v>
      </c>
      <c r="F4641">
        <v>20520</v>
      </c>
      <c r="G4641">
        <v>10</v>
      </c>
    </row>
    <row r="4642" spans="1:7" ht="12.75" customHeight="1">
      <c r="A4642" t="s">
        <v>6980</v>
      </c>
      <c r="B4642" t="s">
        <v>6860</v>
      </c>
      <c r="C4642" t="s">
        <v>6981</v>
      </c>
      <c r="D4642">
        <v>2052</v>
      </c>
      <c r="E4642">
        <v>2052</v>
      </c>
      <c r="F4642">
        <v>20520</v>
      </c>
      <c r="G4642">
        <v>10</v>
      </c>
    </row>
    <row r="4643" spans="1:7" ht="12.75" customHeight="1">
      <c r="A4643" t="s">
        <v>15375</v>
      </c>
      <c r="B4643" t="s">
        <v>6860</v>
      </c>
      <c r="C4643" t="s">
        <v>15376</v>
      </c>
      <c r="D4643">
        <v>2052</v>
      </c>
      <c r="E4643">
        <v>2052</v>
      </c>
      <c r="F4643">
        <v>20520</v>
      </c>
      <c r="G4643">
        <v>10</v>
      </c>
    </row>
    <row r="4644" spans="1:7" ht="12.75" customHeight="1">
      <c r="A4644" t="s">
        <v>14071</v>
      </c>
      <c r="B4644" t="s">
        <v>6860</v>
      </c>
      <c r="C4644" t="s">
        <v>14072</v>
      </c>
      <c r="D4644">
        <v>2052</v>
      </c>
      <c r="E4644">
        <v>2052</v>
      </c>
      <c r="F4644">
        <v>16416</v>
      </c>
      <c r="G4644">
        <v>8</v>
      </c>
    </row>
    <row r="4645" spans="1:7" ht="12.75" customHeight="1">
      <c r="A4645" t="s">
        <v>13461</v>
      </c>
      <c r="B4645" t="s">
        <v>6860</v>
      </c>
      <c r="C4645" t="s">
        <v>13462</v>
      </c>
      <c r="D4645">
        <v>2052</v>
      </c>
      <c r="E4645">
        <v>2052</v>
      </c>
      <c r="F4645">
        <v>12312</v>
      </c>
      <c r="G4645">
        <v>6</v>
      </c>
    </row>
    <row r="4646" spans="1:7" ht="12.75" customHeight="1">
      <c r="A4646" t="s">
        <v>17280</v>
      </c>
      <c r="B4646" t="s">
        <v>6860</v>
      </c>
      <c r="C4646" t="s">
        <v>17281</v>
      </c>
      <c r="D4646">
        <v>2052</v>
      </c>
      <c r="E4646">
        <v>2052</v>
      </c>
      <c r="F4646">
        <v>16416</v>
      </c>
      <c r="G4646">
        <v>8</v>
      </c>
    </row>
    <row r="4647" spans="1:7" ht="12.75" customHeight="1">
      <c r="A4647" t="s">
        <v>13276</v>
      </c>
      <c r="B4647" t="s">
        <v>6860</v>
      </c>
      <c r="C4647" t="s">
        <v>13277</v>
      </c>
      <c r="D4647">
        <v>2052</v>
      </c>
      <c r="E4647">
        <v>2052</v>
      </c>
      <c r="F4647">
        <v>12312</v>
      </c>
      <c r="G4647">
        <v>6</v>
      </c>
    </row>
    <row r="4648" spans="1:7" ht="12.75" customHeight="1">
      <c r="A4648" t="s">
        <v>17290</v>
      </c>
      <c r="B4648" t="s">
        <v>6860</v>
      </c>
      <c r="C4648" t="s">
        <v>17291</v>
      </c>
      <c r="D4648">
        <v>2052</v>
      </c>
      <c r="E4648">
        <v>2052</v>
      </c>
      <c r="F4648">
        <v>16416</v>
      </c>
      <c r="G4648">
        <v>8</v>
      </c>
    </row>
    <row r="4649" spans="1:7" ht="12.75" customHeight="1">
      <c r="A4649" t="s">
        <v>13654</v>
      </c>
      <c r="B4649" t="s">
        <v>6860</v>
      </c>
      <c r="C4649" t="s">
        <v>13655</v>
      </c>
      <c r="D4649">
        <v>2052</v>
      </c>
      <c r="E4649">
        <v>2052</v>
      </c>
      <c r="F4649">
        <v>12312</v>
      </c>
      <c r="G4649">
        <v>6</v>
      </c>
    </row>
    <row r="4650" spans="1:7" ht="12.75" customHeight="1">
      <c r="A4650" t="s">
        <v>13384</v>
      </c>
      <c r="B4650" t="s">
        <v>6860</v>
      </c>
      <c r="C4650" t="s">
        <v>13385</v>
      </c>
      <c r="D4650">
        <v>2052</v>
      </c>
      <c r="E4650">
        <v>2052</v>
      </c>
      <c r="F4650">
        <v>12312</v>
      </c>
      <c r="G4650">
        <v>6</v>
      </c>
    </row>
    <row r="4651" spans="1:7" ht="12.75" customHeight="1">
      <c r="A4651" t="s">
        <v>13215</v>
      </c>
      <c r="B4651" t="s">
        <v>6860</v>
      </c>
      <c r="C4651" t="s">
        <v>13216</v>
      </c>
      <c r="D4651">
        <v>2052</v>
      </c>
      <c r="E4651">
        <v>2052</v>
      </c>
      <c r="F4651">
        <v>30780</v>
      </c>
      <c r="G4651">
        <v>15</v>
      </c>
    </row>
    <row r="4652" spans="1:7" ht="12.75" customHeight="1">
      <c r="A4652" t="s">
        <v>6943</v>
      </c>
      <c r="B4652" t="s">
        <v>6860</v>
      </c>
      <c r="C4652" t="s">
        <v>6944</v>
      </c>
      <c r="D4652">
        <v>2052</v>
      </c>
      <c r="E4652">
        <v>2052</v>
      </c>
      <c r="F4652">
        <v>20520</v>
      </c>
      <c r="G4652">
        <v>10</v>
      </c>
    </row>
    <row r="4653" spans="1:7" ht="12.75" customHeight="1">
      <c r="A4653" t="s">
        <v>12382</v>
      </c>
      <c r="B4653" t="s">
        <v>6860</v>
      </c>
      <c r="C4653" t="s">
        <v>12383</v>
      </c>
      <c r="D4653">
        <v>2052</v>
      </c>
      <c r="E4653">
        <v>2052</v>
      </c>
      <c r="F4653">
        <v>30780</v>
      </c>
      <c r="G4653">
        <v>15</v>
      </c>
    </row>
    <row r="4654" spans="1:7" ht="12.75" customHeight="1">
      <c r="A4654" t="s">
        <v>12386</v>
      </c>
      <c r="B4654" t="s">
        <v>6860</v>
      </c>
      <c r="C4654" t="s">
        <v>12387</v>
      </c>
      <c r="D4654">
        <v>2052</v>
      </c>
      <c r="E4654">
        <v>2052</v>
      </c>
      <c r="F4654">
        <v>30780</v>
      </c>
      <c r="G4654">
        <v>15</v>
      </c>
    </row>
    <row r="4655" spans="1:7" ht="12.75" customHeight="1">
      <c r="A4655" t="s">
        <v>12384</v>
      </c>
      <c r="B4655" t="s">
        <v>6860</v>
      </c>
      <c r="C4655" t="s">
        <v>12385</v>
      </c>
      <c r="D4655">
        <v>2052</v>
      </c>
      <c r="E4655">
        <v>2052</v>
      </c>
      <c r="F4655">
        <v>30780</v>
      </c>
      <c r="G4655">
        <v>15</v>
      </c>
    </row>
    <row r="4656" spans="1:7" ht="12.75" customHeight="1">
      <c r="A4656" t="s">
        <v>12380</v>
      </c>
      <c r="B4656" t="s">
        <v>6860</v>
      </c>
      <c r="C4656" t="s">
        <v>12381</v>
      </c>
      <c r="D4656">
        <v>2052</v>
      </c>
      <c r="E4656">
        <v>2052</v>
      </c>
      <c r="F4656">
        <v>30780</v>
      </c>
      <c r="G4656">
        <v>15</v>
      </c>
    </row>
    <row r="4657" spans="1:7" ht="12.75" customHeight="1">
      <c r="A4657" t="s">
        <v>17278</v>
      </c>
      <c r="B4657" t="s">
        <v>6860</v>
      </c>
      <c r="C4657" t="s">
        <v>17279</v>
      </c>
      <c r="D4657">
        <v>2052</v>
      </c>
      <c r="E4657">
        <v>2052</v>
      </c>
      <c r="F4657">
        <v>16416</v>
      </c>
      <c r="G4657">
        <v>8</v>
      </c>
    </row>
    <row r="4658" spans="1:7" ht="12.75" customHeight="1">
      <c r="A4658" t="s">
        <v>16426</v>
      </c>
      <c r="B4658" t="s">
        <v>6860</v>
      </c>
      <c r="C4658" t="s">
        <v>16427</v>
      </c>
      <c r="D4658">
        <v>2003</v>
      </c>
      <c r="E4658">
        <v>2003</v>
      </c>
      <c r="F4658">
        <v>24036</v>
      </c>
      <c r="G4658">
        <v>12</v>
      </c>
    </row>
    <row r="4659" spans="1:7" ht="12.75" customHeight="1">
      <c r="A4659" t="s">
        <v>16428</v>
      </c>
      <c r="B4659" t="s">
        <v>6860</v>
      </c>
      <c r="C4659" t="s">
        <v>16429</v>
      </c>
      <c r="D4659">
        <v>2003</v>
      </c>
      <c r="E4659">
        <v>2003</v>
      </c>
      <c r="F4659">
        <v>24036</v>
      </c>
      <c r="G4659">
        <v>12</v>
      </c>
    </row>
    <row r="4660" spans="1:7" ht="12.75" customHeight="1">
      <c r="A4660" t="s">
        <v>11101</v>
      </c>
      <c r="B4660" t="s">
        <v>11102</v>
      </c>
      <c r="C4660" t="s">
        <v>11103</v>
      </c>
      <c r="D4660">
        <v>1134</v>
      </c>
      <c r="E4660">
        <v>1134</v>
      </c>
      <c r="F4660">
        <v>34020</v>
      </c>
      <c r="G4660">
        <v>30</v>
      </c>
    </row>
    <row r="4661" spans="1:7" ht="12.75" customHeight="1">
      <c r="A4661" t="s">
        <v>14764</v>
      </c>
      <c r="B4661" t="s">
        <v>14765</v>
      </c>
      <c r="C4661" t="s">
        <v>14766</v>
      </c>
      <c r="D4661">
        <v>20672</v>
      </c>
      <c r="E4661">
        <v>20672</v>
      </c>
      <c r="F4661">
        <v>20672</v>
      </c>
      <c r="G4661">
        <v>1</v>
      </c>
    </row>
    <row r="4662" spans="1:7" ht="12.75" customHeight="1">
      <c r="A4662" t="s">
        <v>12631</v>
      </c>
      <c r="B4662" t="s">
        <v>12632</v>
      </c>
      <c r="C4662" t="s">
        <v>12633</v>
      </c>
      <c r="D4662">
        <v>209</v>
      </c>
      <c r="E4662">
        <v>209</v>
      </c>
      <c r="F4662">
        <v>10450</v>
      </c>
      <c r="G4662">
        <v>50</v>
      </c>
    </row>
    <row r="4663" spans="1:7" ht="12.75" customHeight="1">
      <c r="A4663" t="s">
        <v>13188</v>
      </c>
      <c r="B4663" t="s">
        <v>13172</v>
      </c>
      <c r="C4663" t="s">
        <v>13189</v>
      </c>
      <c r="D4663">
        <v>2090</v>
      </c>
      <c r="E4663">
        <v>2090</v>
      </c>
      <c r="F4663">
        <v>12540</v>
      </c>
      <c r="G4663">
        <v>6</v>
      </c>
    </row>
    <row r="4664" spans="1:7" ht="12.75" customHeight="1">
      <c r="A4664" t="s">
        <v>13171</v>
      </c>
      <c r="B4664" t="s">
        <v>13172</v>
      </c>
      <c r="C4664" t="s">
        <v>13173</v>
      </c>
      <c r="D4664">
        <v>2090</v>
      </c>
      <c r="E4664">
        <v>2090</v>
      </c>
      <c r="F4664">
        <v>12540</v>
      </c>
      <c r="G4664">
        <v>6</v>
      </c>
    </row>
    <row r="4665" spans="1:7" ht="12.75" customHeight="1">
      <c r="A4665" t="s">
        <v>10851</v>
      </c>
      <c r="B4665" t="s">
        <v>10852</v>
      </c>
      <c r="C4665" t="s">
        <v>10853</v>
      </c>
      <c r="D4665">
        <v>1980</v>
      </c>
      <c r="E4665">
        <v>1980</v>
      </c>
      <c r="F4665">
        <v>23760</v>
      </c>
      <c r="G4665">
        <v>12</v>
      </c>
    </row>
    <row r="4666" spans="1:7" ht="12.75" customHeight="1">
      <c r="A4666" t="s">
        <v>13278</v>
      </c>
      <c r="B4666" t="s">
        <v>13279</v>
      </c>
      <c r="C4666" t="s">
        <v>13280</v>
      </c>
      <c r="D4666">
        <v>212.8</v>
      </c>
      <c r="E4666">
        <v>5107.2</v>
      </c>
      <c r="F4666">
        <v>15321.6</v>
      </c>
      <c r="G4666">
        <v>72</v>
      </c>
    </row>
    <row r="4667" spans="1:7" ht="12.75" customHeight="1">
      <c r="A4667" t="s">
        <v>17365</v>
      </c>
      <c r="B4667" t="s">
        <v>2386</v>
      </c>
      <c r="C4667" t="s">
        <v>17366</v>
      </c>
      <c r="D4667">
        <v>2128</v>
      </c>
      <c r="E4667">
        <v>2128</v>
      </c>
      <c r="F4667">
        <v>25536</v>
      </c>
      <c r="G4667">
        <v>12</v>
      </c>
    </row>
    <row r="4668" spans="1:7" ht="12.75" customHeight="1">
      <c r="A4668" t="s">
        <v>13802</v>
      </c>
      <c r="B4668" t="s">
        <v>2386</v>
      </c>
      <c r="C4668" t="s">
        <v>13803</v>
      </c>
      <c r="D4668">
        <v>2128</v>
      </c>
      <c r="E4668">
        <v>2128</v>
      </c>
      <c r="F4668">
        <v>21280</v>
      </c>
      <c r="G4668">
        <v>10</v>
      </c>
    </row>
    <row r="4669" spans="1:7" ht="12.75" customHeight="1">
      <c r="A4669" t="s">
        <v>13589</v>
      </c>
      <c r="B4669" t="s">
        <v>2386</v>
      </c>
      <c r="C4669" t="s">
        <v>13590</v>
      </c>
      <c r="D4669">
        <v>1641.3600000000001</v>
      </c>
      <c r="E4669">
        <v>1641.3600000000001</v>
      </c>
      <c r="F4669">
        <v>19696.32</v>
      </c>
      <c r="G4669">
        <v>12</v>
      </c>
    </row>
    <row r="4670" spans="1:7" ht="12.75" customHeight="1">
      <c r="A4670" t="s">
        <v>17055</v>
      </c>
      <c r="B4670" t="s">
        <v>2386</v>
      </c>
      <c r="C4670" t="s">
        <v>17056</v>
      </c>
      <c r="D4670">
        <v>2128</v>
      </c>
      <c r="E4670">
        <v>2128</v>
      </c>
      <c r="F4670">
        <v>25536</v>
      </c>
      <c r="G4670">
        <v>12</v>
      </c>
    </row>
    <row r="4671" spans="1:7" ht="12.75" customHeight="1">
      <c r="A4671" t="s">
        <v>19851</v>
      </c>
      <c r="B4671" t="s">
        <v>2386</v>
      </c>
      <c r="C4671" t="s">
        <v>19852</v>
      </c>
      <c r="D4671">
        <v>2128</v>
      </c>
      <c r="E4671">
        <v>25536</v>
      </c>
      <c r="F4671">
        <v>25536</v>
      </c>
      <c r="G4671">
        <v>12</v>
      </c>
    </row>
    <row r="4672" spans="1:7" ht="12.75" customHeight="1">
      <c r="A4672" t="s">
        <v>19848</v>
      </c>
      <c r="B4672" t="s">
        <v>2386</v>
      </c>
      <c r="C4672" t="s">
        <v>19849</v>
      </c>
      <c r="D4672">
        <v>2128</v>
      </c>
      <c r="E4672">
        <v>25536</v>
      </c>
      <c r="F4672">
        <v>25536</v>
      </c>
      <c r="G4672">
        <v>12</v>
      </c>
    </row>
    <row r="4673" spans="1:7" ht="12.75" customHeight="1">
      <c r="A4673" t="s">
        <v>19850</v>
      </c>
      <c r="B4673" t="s">
        <v>2386</v>
      </c>
      <c r="C4673" t="s">
        <v>19849</v>
      </c>
      <c r="D4673">
        <v>2128</v>
      </c>
      <c r="E4673">
        <v>25536</v>
      </c>
      <c r="F4673">
        <v>25536</v>
      </c>
      <c r="G4673">
        <v>12</v>
      </c>
    </row>
    <row r="4674" spans="1:7" ht="12.75" customHeight="1">
      <c r="A4674" t="s">
        <v>19432</v>
      </c>
      <c r="B4674" t="s">
        <v>2386</v>
      </c>
      <c r="C4674" t="s">
        <v>19433</v>
      </c>
      <c r="D4674">
        <v>2128</v>
      </c>
      <c r="E4674">
        <v>2128</v>
      </c>
      <c r="F4674">
        <v>21280</v>
      </c>
      <c r="G4674">
        <v>10</v>
      </c>
    </row>
    <row r="4675" spans="1:7" ht="12.75" customHeight="1">
      <c r="A4675" t="s">
        <v>19430</v>
      </c>
      <c r="B4675" t="s">
        <v>2386</v>
      </c>
      <c r="C4675" t="s">
        <v>19431</v>
      </c>
      <c r="D4675">
        <v>2128</v>
      </c>
      <c r="E4675">
        <v>2128</v>
      </c>
      <c r="F4675">
        <v>21280</v>
      </c>
      <c r="G4675">
        <v>10</v>
      </c>
    </row>
    <row r="4676" spans="1:7" ht="12.75" customHeight="1">
      <c r="A4676" t="s">
        <v>19883</v>
      </c>
      <c r="B4676" t="s">
        <v>2386</v>
      </c>
      <c r="C4676" t="s">
        <v>19884</v>
      </c>
      <c r="D4676">
        <v>2128</v>
      </c>
      <c r="E4676">
        <v>25536</v>
      </c>
      <c r="F4676">
        <v>25536</v>
      </c>
      <c r="G4676">
        <v>12</v>
      </c>
    </row>
    <row r="4677" spans="1:7" ht="12.75" customHeight="1">
      <c r="A4677" t="s">
        <v>19885</v>
      </c>
      <c r="B4677" t="s">
        <v>2386</v>
      </c>
      <c r="C4677" t="s">
        <v>19886</v>
      </c>
      <c r="D4677">
        <v>2128</v>
      </c>
      <c r="E4677">
        <v>25536</v>
      </c>
      <c r="F4677">
        <v>25536</v>
      </c>
      <c r="G4677">
        <v>12</v>
      </c>
    </row>
    <row r="4678" spans="1:7" ht="12.75" customHeight="1">
      <c r="A4678" t="s">
        <v>15006</v>
      </c>
      <c r="B4678" t="s">
        <v>2386</v>
      </c>
      <c r="C4678" t="s">
        <v>15007</v>
      </c>
      <c r="D4678">
        <v>2128</v>
      </c>
      <c r="E4678">
        <v>2128</v>
      </c>
      <c r="F4678">
        <v>25536</v>
      </c>
      <c r="G4678">
        <v>12</v>
      </c>
    </row>
    <row r="4679" spans="1:7" ht="12.75" customHeight="1">
      <c r="A4679" t="s">
        <v>15453</v>
      </c>
      <c r="B4679" t="s">
        <v>2386</v>
      </c>
      <c r="C4679" t="s">
        <v>15454</v>
      </c>
      <c r="D4679">
        <v>2128</v>
      </c>
      <c r="E4679">
        <v>2128</v>
      </c>
      <c r="F4679">
        <v>25536</v>
      </c>
      <c r="G4679">
        <v>12</v>
      </c>
    </row>
    <row r="4680" spans="1:7" ht="12.75" customHeight="1">
      <c r="A4680" t="s">
        <v>12728</v>
      </c>
      <c r="B4680" t="s">
        <v>2386</v>
      </c>
      <c r="C4680" t="s">
        <v>12729</v>
      </c>
      <c r="D4680">
        <v>2128</v>
      </c>
      <c r="E4680">
        <v>2128</v>
      </c>
      <c r="F4680">
        <v>21280</v>
      </c>
      <c r="G4680">
        <v>10</v>
      </c>
    </row>
    <row r="4681" spans="1:7" ht="12.75" customHeight="1">
      <c r="A4681" t="s">
        <v>1332</v>
      </c>
      <c r="B4681" t="s">
        <v>2386</v>
      </c>
      <c r="C4681" t="s">
        <v>5315</v>
      </c>
      <c r="D4681">
        <v>2128</v>
      </c>
      <c r="E4681">
        <v>2128</v>
      </c>
      <c r="F4681">
        <v>25536</v>
      </c>
      <c r="G4681">
        <v>12</v>
      </c>
    </row>
    <row r="4682" spans="1:7" ht="12.75" customHeight="1">
      <c r="A4682" t="s">
        <v>1353</v>
      </c>
      <c r="B4682" t="s">
        <v>2386</v>
      </c>
      <c r="C4682" t="s">
        <v>5343</v>
      </c>
      <c r="D4682">
        <v>2128</v>
      </c>
      <c r="E4682">
        <v>2128</v>
      </c>
      <c r="F4682">
        <v>25536</v>
      </c>
      <c r="G4682">
        <v>12</v>
      </c>
    </row>
    <row r="4683" spans="1:7" ht="12.75" customHeight="1">
      <c r="A4683" t="s">
        <v>1433</v>
      </c>
      <c r="B4683" t="s">
        <v>2386</v>
      </c>
      <c r="C4683" t="s">
        <v>6905</v>
      </c>
      <c r="D4683">
        <v>2128</v>
      </c>
      <c r="E4683">
        <v>2128</v>
      </c>
      <c r="F4683">
        <v>21280</v>
      </c>
      <c r="G4683">
        <v>10</v>
      </c>
    </row>
    <row r="4684" spans="1:7" ht="12.75" customHeight="1">
      <c r="A4684" t="s">
        <v>1558</v>
      </c>
      <c r="B4684" t="s">
        <v>2386</v>
      </c>
      <c r="C4684" t="s">
        <v>6905</v>
      </c>
      <c r="D4684">
        <v>2128</v>
      </c>
      <c r="E4684">
        <v>2128</v>
      </c>
      <c r="F4684">
        <v>21280</v>
      </c>
      <c r="G4684">
        <v>10</v>
      </c>
    </row>
    <row r="4685" spans="1:7" ht="12.75" customHeight="1">
      <c r="A4685" t="s">
        <v>1434</v>
      </c>
      <c r="B4685" t="s">
        <v>2386</v>
      </c>
      <c r="C4685" t="s">
        <v>6906</v>
      </c>
      <c r="D4685">
        <v>2128</v>
      </c>
      <c r="E4685">
        <v>2128</v>
      </c>
      <c r="F4685">
        <v>21280</v>
      </c>
      <c r="G4685">
        <v>10</v>
      </c>
    </row>
    <row r="4686" spans="1:7" ht="12.75" customHeight="1">
      <c r="A4686" t="s">
        <v>1560</v>
      </c>
      <c r="B4686" t="s">
        <v>2386</v>
      </c>
      <c r="C4686" t="s">
        <v>6906</v>
      </c>
      <c r="D4686">
        <v>2128</v>
      </c>
      <c r="E4686">
        <v>2128</v>
      </c>
      <c r="F4686">
        <v>21280</v>
      </c>
      <c r="G4686">
        <v>10</v>
      </c>
    </row>
    <row r="4687" spans="1:7" ht="12.75" customHeight="1">
      <c r="A4687" t="s">
        <v>1569</v>
      </c>
      <c r="B4687" t="s">
        <v>2386</v>
      </c>
      <c r="C4687" t="s">
        <v>10020</v>
      </c>
      <c r="D4687">
        <v>2128</v>
      </c>
      <c r="E4687">
        <v>2128</v>
      </c>
      <c r="F4687">
        <v>21280</v>
      </c>
      <c r="G4687">
        <v>10</v>
      </c>
    </row>
    <row r="4688" spans="1:7" ht="12.75" customHeight="1">
      <c r="A4688" t="s">
        <v>10001</v>
      </c>
      <c r="B4688" t="s">
        <v>2386</v>
      </c>
      <c r="C4688" t="s">
        <v>10002</v>
      </c>
      <c r="D4688">
        <v>2128</v>
      </c>
      <c r="E4688">
        <v>2128</v>
      </c>
      <c r="F4688">
        <v>25536</v>
      </c>
      <c r="G4688">
        <v>12</v>
      </c>
    </row>
    <row r="4689" spans="1:7" ht="12.75" customHeight="1">
      <c r="A4689" t="s">
        <v>13872</v>
      </c>
      <c r="B4689" t="s">
        <v>2386</v>
      </c>
      <c r="C4689" t="s">
        <v>13873</v>
      </c>
      <c r="D4689">
        <v>2128</v>
      </c>
      <c r="E4689">
        <v>2128</v>
      </c>
      <c r="F4689">
        <v>21280</v>
      </c>
      <c r="G4689">
        <v>10</v>
      </c>
    </row>
    <row r="4690" spans="1:7" ht="12.75" customHeight="1">
      <c r="A4690" t="s">
        <v>16895</v>
      </c>
      <c r="B4690" t="s">
        <v>2386</v>
      </c>
      <c r="C4690" t="s">
        <v>16896</v>
      </c>
      <c r="D4690">
        <v>2128</v>
      </c>
      <c r="E4690">
        <v>2128</v>
      </c>
      <c r="F4690">
        <v>25536</v>
      </c>
      <c r="G4690">
        <v>12</v>
      </c>
    </row>
    <row r="4691" spans="1:7" ht="12.75" customHeight="1">
      <c r="A4691" t="s">
        <v>12068</v>
      </c>
      <c r="B4691" t="s">
        <v>2386</v>
      </c>
      <c r="C4691" t="s">
        <v>12069</v>
      </c>
      <c r="D4691">
        <v>2128</v>
      </c>
      <c r="E4691">
        <v>2128</v>
      </c>
      <c r="F4691">
        <v>21280</v>
      </c>
      <c r="G4691">
        <v>10</v>
      </c>
    </row>
    <row r="4692" spans="1:7" ht="12.75" customHeight="1">
      <c r="A4692" t="s">
        <v>17799</v>
      </c>
      <c r="B4692" t="s">
        <v>2386</v>
      </c>
      <c r="C4692" t="s">
        <v>17800</v>
      </c>
      <c r="D4692">
        <v>2128</v>
      </c>
      <c r="E4692">
        <v>2128</v>
      </c>
      <c r="F4692">
        <v>17024</v>
      </c>
      <c r="G4692">
        <v>8</v>
      </c>
    </row>
    <row r="4693" spans="1:7" ht="12.75" customHeight="1">
      <c r="A4693" t="s">
        <v>7218</v>
      </c>
      <c r="B4693" t="s">
        <v>2386</v>
      </c>
      <c r="C4693" t="s">
        <v>7219</v>
      </c>
      <c r="D4693">
        <v>2128</v>
      </c>
      <c r="E4693">
        <v>2128</v>
      </c>
      <c r="F4693">
        <v>2128</v>
      </c>
      <c r="G4693">
        <v>1</v>
      </c>
    </row>
    <row r="4694" spans="1:7" ht="12.75" customHeight="1">
      <c r="A4694" t="s">
        <v>13771</v>
      </c>
      <c r="B4694" t="s">
        <v>2386</v>
      </c>
      <c r="C4694" t="s">
        <v>13772</v>
      </c>
      <c r="D4694">
        <v>2128</v>
      </c>
      <c r="E4694">
        <v>2128</v>
      </c>
      <c r="F4694">
        <v>25536</v>
      </c>
      <c r="G4694">
        <v>12</v>
      </c>
    </row>
    <row r="4695" spans="1:7" ht="12.75" customHeight="1">
      <c r="A4695" t="s">
        <v>14550</v>
      </c>
      <c r="B4695" t="s">
        <v>2386</v>
      </c>
      <c r="C4695" t="s">
        <v>14551</v>
      </c>
      <c r="D4695">
        <v>2128</v>
      </c>
      <c r="E4695">
        <v>2128</v>
      </c>
      <c r="F4695">
        <v>42560</v>
      </c>
      <c r="G4695">
        <v>20</v>
      </c>
    </row>
    <row r="4696" spans="1:7" ht="12.75" customHeight="1">
      <c r="A4696" t="s">
        <v>15755</v>
      </c>
      <c r="B4696" t="s">
        <v>2386</v>
      </c>
      <c r="C4696" t="s">
        <v>14551</v>
      </c>
      <c r="D4696">
        <v>2128</v>
      </c>
      <c r="E4696">
        <v>2128</v>
      </c>
      <c r="F4696">
        <v>42560</v>
      </c>
      <c r="G4696">
        <v>20</v>
      </c>
    </row>
    <row r="4697" spans="1:7" ht="12.75" customHeight="1">
      <c r="A4697" t="s">
        <v>16169</v>
      </c>
      <c r="B4697" t="s">
        <v>2386</v>
      </c>
      <c r="C4697" t="s">
        <v>16170</v>
      </c>
      <c r="D4697">
        <v>2128</v>
      </c>
      <c r="E4697">
        <v>2128</v>
      </c>
      <c r="F4697">
        <v>42560</v>
      </c>
      <c r="G4697">
        <v>20</v>
      </c>
    </row>
    <row r="4698" spans="1:7" ht="12.75" customHeight="1">
      <c r="A4698" t="s">
        <v>8149</v>
      </c>
      <c r="B4698" t="s">
        <v>2386</v>
      </c>
      <c r="C4698" t="s">
        <v>8150</v>
      </c>
      <c r="D4698">
        <v>1960</v>
      </c>
      <c r="E4698">
        <v>1960</v>
      </c>
      <c r="F4698">
        <v>11760</v>
      </c>
      <c r="G4698">
        <v>6</v>
      </c>
    </row>
    <row r="4699" spans="1:7" ht="12.75" customHeight="1">
      <c r="A4699" t="s">
        <v>17692</v>
      </c>
      <c r="B4699" t="s">
        <v>2386</v>
      </c>
      <c r="C4699" t="s">
        <v>17693</v>
      </c>
      <c r="D4699">
        <v>2128</v>
      </c>
      <c r="E4699">
        <v>2128</v>
      </c>
      <c r="F4699">
        <v>85120</v>
      </c>
      <c r="G4699">
        <v>40</v>
      </c>
    </row>
    <row r="4700" spans="1:7" ht="12.75" customHeight="1">
      <c r="A4700" t="s">
        <v>1429</v>
      </c>
      <c r="B4700" t="s">
        <v>2386</v>
      </c>
      <c r="C4700" t="s">
        <v>6898</v>
      </c>
      <c r="D4700">
        <v>2128</v>
      </c>
      <c r="E4700">
        <v>2128</v>
      </c>
      <c r="F4700">
        <v>25536</v>
      </c>
      <c r="G4700">
        <v>12</v>
      </c>
    </row>
    <row r="4701" spans="1:7" ht="12.75" customHeight="1">
      <c r="A4701" t="s">
        <v>6938</v>
      </c>
      <c r="B4701" t="s">
        <v>2386</v>
      </c>
      <c r="C4701" t="s">
        <v>6939</v>
      </c>
      <c r="D4701">
        <v>2128</v>
      </c>
      <c r="E4701">
        <v>2128</v>
      </c>
      <c r="F4701">
        <v>25536</v>
      </c>
      <c r="G4701">
        <v>12</v>
      </c>
    </row>
    <row r="4702" spans="1:7" ht="12.75" customHeight="1">
      <c r="A4702" t="s">
        <v>17077</v>
      </c>
      <c r="B4702" t="s">
        <v>2386</v>
      </c>
      <c r="C4702" t="s">
        <v>17078</v>
      </c>
      <c r="D4702">
        <v>2128</v>
      </c>
      <c r="E4702">
        <v>2128</v>
      </c>
      <c r="F4702">
        <v>25536</v>
      </c>
      <c r="G4702">
        <v>12</v>
      </c>
    </row>
    <row r="4703" spans="1:7" ht="12.75" customHeight="1">
      <c r="A4703" t="s">
        <v>17351</v>
      </c>
      <c r="B4703" t="s">
        <v>2386</v>
      </c>
      <c r="C4703" t="s">
        <v>17352</v>
      </c>
      <c r="D4703">
        <v>2128</v>
      </c>
      <c r="E4703">
        <v>2128</v>
      </c>
      <c r="F4703">
        <v>25536</v>
      </c>
      <c r="G4703">
        <v>12</v>
      </c>
    </row>
    <row r="4704" spans="1:7" ht="12.75" customHeight="1">
      <c r="A4704" t="s">
        <v>15997</v>
      </c>
      <c r="B4704" t="s">
        <v>2386</v>
      </c>
      <c r="C4704" t="s">
        <v>15998</v>
      </c>
      <c r="D4704">
        <v>2128</v>
      </c>
      <c r="E4704">
        <v>2128</v>
      </c>
      <c r="F4704">
        <v>68096</v>
      </c>
      <c r="G4704">
        <v>32</v>
      </c>
    </row>
    <row r="4705" spans="1:7" ht="12.75" customHeight="1">
      <c r="A4705" t="s">
        <v>7873</v>
      </c>
      <c r="B4705" t="s">
        <v>2386</v>
      </c>
      <c r="C4705" t="s">
        <v>7874</v>
      </c>
      <c r="D4705">
        <v>2128</v>
      </c>
      <c r="E4705">
        <v>2128</v>
      </c>
      <c r="F4705">
        <v>25536</v>
      </c>
      <c r="G4705">
        <v>12</v>
      </c>
    </row>
    <row r="4706" spans="1:7" ht="12.75" customHeight="1">
      <c r="A4706" t="s">
        <v>9934</v>
      </c>
      <c r="B4706" t="s">
        <v>2386</v>
      </c>
      <c r="C4706" t="s">
        <v>9935</v>
      </c>
      <c r="D4706">
        <v>0</v>
      </c>
      <c r="E4706">
        <v>0</v>
      </c>
      <c r="F4706">
        <v>0</v>
      </c>
      <c r="G4706">
        <v>12</v>
      </c>
    </row>
    <row r="4707" spans="1:7" ht="12.75" customHeight="1">
      <c r="A4707" t="s">
        <v>9942</v>
      </c>
      <c r="B4707" t="s">
        <v>2386</v>
      </c>
      <c r="C4707" t="s">
        <v>9943</v>
      </c>
      <c r="D4707">
        <v>2128</v>
      </c>
      <c r="E4707">
        <v>25536</v>
      </c>
      <c r="F4707">
        <v>25536</v>
      </c>
      <c r="G4707">
        <v>12</v>
      </c>
    </row>
    <row r="4708" spans="1:7" ht="12.75" customHeight="1">
      <c r="A4708" t="s">
        <v>16632</v>
      </c>
      <c r="B4708" t="s">
        <v>2386</v>
      </c>
      <c r="C4708" t="s">
        <v>16633</v>
      </c>
      <c r="D4708">
        <v>2128</v>
      </c>
      <c r="E4708">
        <v>2128</v>
      </c>
      <c r="F4708">
        <v>42560</v>
      </c>
      <c r="G4708">
        <v>20</v>
      </c>
    </row>
    <row r="4709" spans="1:7" ht="12.75" customHeight="1">
      <c r="A4709" t="s">
        <v>10644</v>
      </c>
      <c r="B4709" t="s">
        <v>2386</v>
      </c>
      <c r="C4709" t="s">
        <v>10645</v>
      </c>
      <c r="D4709">
        <v>2128</v>
      </c>
      <c r="E4709">
        <v>42560</v>
      </c>
      <c r="F4709">
        <v>42560</v>
      </c>
      <c r="G4709">
        <v>20</v>
      </c>
    </row>
    <row r="4710" spans="1:7" ht="12.75" customHeight="1">
      <c r="A4710" t="s">
        <v>13398</v>
      </c>
      <c r="B4710" t="s">
        <v>2386</v>
      </c>
      <c r="C4710" t="s">
        <v>13399</v>
      </c>
      <c r="D4710">
        <v>2128</v>
      </c>
      <c r="E4710">
        <v>2128</v>
      </c>
      <c r="F4710">
        <v>25536</v>
      </c>
      <c r="G4710">
        <v>12</v>
      </c>
    </row>
    <row r="4711" spans="1:7" ht="12.75" customHeight="1">
      <c r="A4711" t="s">
        <v>8428</v>
      </c>
      <c r="B4711" t="s">
        <v>2386</v>
      </c>
      <c r="C4711" t="s">
        <v>8429</v>
      </c>
      <c r="D4711">
        <v>2128</v>
      </c>
      <c r="E4711">
        <v>2128</v>
      </c>
      <c r="F4711">
        <v>21280</v>
      </c>
      <c r="G4711">
        <v>10</v>
      </c>
    </row>
    <row r="4712" spans="1:7" ht="12.75" customHeight="1">
      <c r="A4712" t="s">
        <v>14384</v>
      </c>
      <c r="B4712" t="s">
        <v>2386</v>
      </c>
      <c r="C4712" t="s">
        <v>14385</v>
      </c>
      <c r="D4712">
        <v>2128</v>
      </c>
      <c r="E4712">
        <v>2128</v>
      </c>
      <c r="F4712">
        <v>127680</v>
      </c>
      <c r="G4712">
        <v>60</v>
      </c>
    </row>
    <row r="4713" spans="1:7" ht="12.75" customHeight="1">
      <c r="A4713" t="s">
        <v>14382</v>
      </c>
      <c r="B4713" t="s">
        <v>2386</v>
      </c>
      <c r="C4713" t="s">
        <v>14383</v>
      </c>
      <c r="D4713">
        <v>2128</v>
      </c>
      <c r="E4713">
        <v>2128</v>
      </c>
      <c r="F4713">
        <v>127680</v>
      </c>
      <c r="G4713">
        <v>60</v>
      </c>
    </row>
    <row r="4714" spans="1:7" ht="12.75" customHeight="1">
      <c r="A4714" t="s">
        <v>14407</v>
      </c>
      <c r="B4714" t="s">
        <v>2386</v>
      </c>
      <c r="C4714" t="s">
        <v>14408</v>
      </c>
      <c r="D4714">
        <v>2128</v>
      </c>
      <c r="E4714">
        <v>2128</v>
      </c>
      <c r="F4714">
        <v>42560</v>
      </c>
      <c r="G4714">
        <v>20</v>
      </c>
    </row>
    <row r="4715" spans="1:7" ht="12.75" customHeight="1">
      <c r="A4715" t="s">
        <v>13888</v>
      </c>
      <c r="B4715" t="s">
        <v>2386</v>
      </c>
      <c r="C4715" t="s">
        <v>13889</v>
      </c>
      <c r="D4715">
        <v>2128</v>
      </c>
      <c r="E4715">
        <v>2128</v>
      </c>
      <c r="F4715">
        <v>17024</v>
      </c>
      <c r="G4715">
        <v>8</v>
      </c>
    </row>
    <row r="4716" spans="1:7" ht="12.75" customHeight="1">
      <c r="A4716" t="s">
        <v>17071</v>
      </c>
      <c r="B4716" t="s">
        <v>2386</v>
      </c>
      <c r="C4716" t="s">
        <v>17072</v>
      </c>
      <c r="D4716">
        <v>2128</v>
      </c>
      <c r="E4716">
        <v>2128</v>
      </c>
      <c r="F4716">
        <v>25536</v>
      </c>
      <c r="G4716">
        <v>12</v>
      </c>
    </row>
    <row r="4717" spans="1:7" ht="12.75" customHeight="1">
      <c r="A4717" t="s">
        <v>17395</v>
      </c>
      <c r="B4717" t="s">
        <v>2386</v>
      </c>
      <c r="C4717" t="s">
        <v>17072</v>
      </c>
      <c r="D4717">
        <v>2128</v>
      </c>
      <c r="E4717">
        <v>2128</v>
      </c>
      <c r="F4717">
        <v>21280</v>
      </c>
      <c r="G4717">
        <v>10</v>
      </c>
    </row>
    <row r="4718" spans="1:7" ht="12.75" customHeight="1">
      <c r="A4718" t="s">
        <v>17181</v>
      </c>
      <c r="B4718" t="s">
        <v>2386</v>
      </c>
      <c r="C4718" t="s">
        <v>17182</v>
      </c>
      <c r="D4718">
        <v>2128</v>
      </c>
      <c r="E4718">
        <v>2128</v>
      </c>
      <c r="F4718">
        <v>25536</v>
      </c>
      <c r="G4718">
        <v>12</v>
      </c>
    </row>
    <row r="4719" spans="1:7" ht="12.75" customHeight="1">
      <c r="A4719" t="s">
        <v>17598</v>
      </c>
      <c r="B4719" t="s">
        <v>2386</v>
      </c>
      <c r="C4719" t="s">
        <v>17599</v>
      </c>
      <c r="D4719">
        <v>2128</v>
      </c>
      <c r="E4719">
        <v>2128</v>
      </c>
      <c r="F4719">
        <v>25536</v>
      </c>
      <c r="G4719">
        <v>12</v>
      </c>
    </row>
    <row r="4720" spans="1:7" ht="12.75" customHeight="1">
      <c r="A4720" t="s">
        <v>17015</v>
      </c>
      <c r="B4720" t="s">
        <v>2386</v>
      </c>
      <c r="C4720" t="s">
        <v>17016</v>
      </c>
      <c r="D4720">
        <v>2128</v>
      </c>
      <c r="E4720">
        <v>2128</v>
      </c>
      <c r="F4720">
        <v>25536</v>
      </c>
      <c r="G4720">
        <v>12</v>
      </c>
    </row>
    <row r="4721" spans="1:7" ht="12.75" customHeight="1">
      <c r="A4721" t="s">
        <v>1144</v>
      </c>
      <c r="B4721" t="s">
        <v>2386</v>
      </c>
      <c r="C4721" t="s">
        <v>2387</v>
      </c>
      <c r="D4721">
        <v>2128</v>
      </c>
      <c r="E4721">
        <v>25536</v>
      </c>
      <c r="F4721">
        <v>25536</v>
      </c>
      <c r="G4721">
        <v>12</v>
      </c>
    </row>
    <row r="4722" spans="1:7" ht="12.75" customHeight="1">
      <c r="A4722" t="s">
        <v>1145</v>
      </c>
      <c r="B4722" t="s">
        <v>2386</v>
      </c>
      <c r="C4722" t="s">
        <v>2388</v>
      </c>
      <c r="D4722">
        <v>2128</v>
      </c>
      <c r="E4722">
        <v>25536</v>
      </c>
      <c r="F4722">
        <v>25536</v>
      </c>
      <c r="G4722">
        <v>12</v>
      </c>
    </row>
    <row r="4723" spans="1:7" ht="12.75" customHeight="1">
      <c r="A4723" t="s">
        <v>1431</v>
      </c>
      <c r="B4723" t="s">
        <v>2386</v>
      </c>
      <c r="C4723" t="s">
        <v>6901</v>
      </c>
      <c r="D4723">
        <v>2128</v>
      </c>
      <c r="E4723">
        <v>2128</v>
      </c>
      <c r="F4723">
        <v>21280</v>
      </c>
      <c r="G4723">
        <v>10</v>
      </c>
    </row>
    <row r="4724" spans="1:7" ht="12.75" customHeight="1">
      <c r="A4724" t="s">
        <v>10209</v>
      </c>
      <c r="B4724" t="s">
        <v>2386</v>
      </c>
      <c r="C4724" t="s">
        <v>10210</v>
      </c>
      <c r="D4724">
        <v>2128</v>
      </c>
      <c r="E4724">
        <v>2128</v>
      </c>
      <c r="F4724">
        <v>21280</v>
      </c>
      <c r="G4724">
        <v>10</v>
      </c>
    </row>
    <row r="4725" spans="1:7" ht="12.75" customHeight="1">
      <c r="A4725" t="s">
        <v>1552</v>
      </c>
      <c r="B4725" t="s">
        <v>2386</v>
      </c>
      <c r="C4725" t="s">
        <v>9992</v>
      </c>
      <c r="D4725">
        <v>2128</v>
      </c>
      <c r="E4725">
        <v>2128</v>
      </c>
      <c r="F4725">
        <v>21280</v>
      </c>
      <c r="G4725">
        <v>10</v>
      </c>
    </row>
    <row r="4726" spans="1:7" ht="12.75" customHeight="1">
      <c r="A4726" t="s">
        <v>1438</v>
      </c>
      <c r="B4726" t="s">
        <v>2386</v>
      </c>
      <c r="C4726" t="s">
        <v>6913</v>
      </c>
      <c r="D4726">
        <v>2128</v>
      </c>
      <c r="E4726">
        <v>2128</v>
      </c>
      <c r="F4726">
        <v>21280</v>
      </c>
      <c r="G4726">
        <v>10</v>
      </c>
    </row>
    <row r="4727" spans="1:7" ht="12.75" customHeight="1">
      <c r="A4727" t="s">
        <v>1556</v>
      </c>
      <c r="B4727" t="s">
        <v>2386</v>
      </c>
      <c r="C4727" t="s">
        <v>6913</v>
      </c>
      <c r="D4727">
        <v>2128</v>
      </c>
      <c r="E4727">
        <v>2128</v>
      </c>
      <c r="F4727">
        <v>21280</v>
      </c>
      <c r="G4727">
        <v>10</v>
      </c>
    </row>
    <row r="4728" spans="1:7" ht="12.75" customHeight="1">
      <c r="A4728" t="s">
        <v>13392</v>
      </c>
      <c r="B4728" t="s">
        <v>2386</v>
      </c>
      <c r="C4728" t="s">
        <v>13393</v>
      </c>
      <c r="D4728">
        <v>2128</v>
      </c>
      <c r="E4728">
        <v>2128</v>
      </c>
      <c r="F4728">
        <v>25536</v>
      </c>
      <c r="G4728">
        <v>12</v>
      </c>
    </row>
    <row r="4729" spans="1:7" ht="12.75" customHeight="1">
      <c r="A4729" t="s">
        <v>13394</v>
      </c>
      <c r="B4729" t="s">
        <v>2386</v>
      </c>
      <c r="C4729" t="s">
        <v>13395</v>
      </c>
      <c r="D4729">
        <v>2128</v>
      </c>
      <c r="E4729">
        <v>2128</v>
      </c>
      <c r="F4729">
        <v>25536</v>
      </c>
      <c r="G4729">
        <v>12</v>
      </c>
    </row>
    <row r="4730" spans="1:7" ht="12.75" customHeight="1">
      <c r="A4730" t="s">
        <v>17803</v>
      </c>
      <c r="B4730" t="s">
        <v>2386</v>
      </c>
      <c r="C4730" t="s">
        <v>17804</v>
      </c>
      <c r="D4730">
        <v>2128</v>
      </c>
      <c r="E4730">
        <v>2128</v>
      </c>
      <c r="F4730">
        <v>17024</v>
      </c>
      <c r="G4730">
        <v>8</v>
      </c>
    </row>
    <row r="4731" spans="1:7" ht="12.75" customHeight="1">
      <c r="A4731" t="s">
        <v>7881</v>
      </c>
      <c r="B4731" t="s">
        <v>2386</v>
      </c>
      <c r="C4731" t="s">
        <v>7882</v>
      </c>
      <c r="D4731">
        <v>199.3</v>
      </c>
      <c r="E4731">
        <v>199.3</v>
      </c>
      <c r="F4731">
        <v>2391.6</v>
      </c>
      <c r="G4731">
        <v>12</v>
      </c>
    </row>
    <row r="4732" spans="1:7" ht="12.75" customHeight="1">
      <c r="A4732" t="s">
        <v>7877</v>
      </c>
      <c r="B4732" t="s">
        <v>2386</v>
      </c>
      <c r="C4732" t="s">
        <v>7878</v>
      </c>
      <c r="D4732">
        <v>1061.0999999999999</v>
      </c>
      <c r="E4732">
        <v>1061.0999999999999</v>
      </c>
      <c r="F4732">
        <v>12733.2</v>
      </c>
      <c r="G4732">
        <v>12</v>
      </c>
    </row>
    <row r="4733" spans="1:7" ht="12.75" customHeight="1">
      <c r="A4733" t="s">
        <v>641</v>
      </c>
      <c r="B4733" t="s">
        <v>2386</v>
      </c>
      <c r="C4733" t="s">
        <v>6903</v>
      </c>
      <c r="D4733">
        <v>2128</v>
      </c>
      <c r="E4733">
        <v>2128</v>
      </c>
      <c r="F4733">
        <v>25536</v>
      </c>
      <c r="G4733">
        <v>12</v>
      </c>
    </row>
    <row r="4734" spans="1:7" ht="12.75" customHeight="1">
      <c r="A4734" t="s">
        <v>17393</v>
      </c>
      <c r="B4734" t="s">
        <v>2386</v>
      </c>
      <c r="C4734" t="s">
        <v>17394</v>
      </c>
      <c r="D4734">
        <v>2128</v>
      </c>
      <c r="E4734">
        <v>2128</v>
      </c>
      <c r="F4734">
        <v>21280</v>
      </c>
      <c r="G4734">
        <v>10</v>
      </c>
    </row>
    <row r="4735" spans="1:7" ht="12.75" customHeight="1">
      <c r="A4735" t="s">
        <v>17463</v>
      </c>
      <c r="B4735" t="s">
        <v>2386</v>
      </c>
      <c r="C4735" t="s">
        <v>17464</v>
      </c>
      <c r="D4735">
        <v>2128</v>
      </c>
      <c r="E4735">
        <v>2128</v>
      </c>
      <c r="F4735">
        <v>21280</v>
      </c>
      <c r="G4735">
        <v>10</v>
      </c>
    </row>
    <row r="4736" spans="1:7" ht="12.75" customHeight="1">
      <c r="A4736" t="s">
        <v>17533</v>
      </c>
      <c r="B4736" t="s">
        <v>2386</v>
      </c>
      <c r="C4736" t="s">
        <v>17534</v>
      </c>
      <c r="D4736">
        <v>2128</v>
      </c>
      <c r="E4736">
        <v>2128</v>
      </c>
      <c r="F4736">
        <v>21280</v>
      </c>
      <c r="G4736">
        <v>10</v>
      </c>
    </row>
    <row r="4737" spans="1:7" ht="12.75" customHeight="1">
      <c r="A4737" t="s">
        <v>8712</v>
      </c>
      <c r="B4737" t="s">
        <v>2386</v>
      </c>
      <c r="C4737" t="s">
        <v>8713</v>
      </c>
      <c r="D4737">
        <v>2128</v>
      </c>
      <c r="E4737">
        <v>25536</v>
      </c>
      <c r="F4737">
        <v>25536</v>
      </c>
      <c r="G4737">
        <v>12</v>
      </c>
    </row>
    <row r="4738" spans="1:7" ht="12.75" customHeight="1">
      <c r="A4738" t="s">
        <v>9892</v>
      </c>
      <c r="B4738" t="s">
        <v>2386</v>
      </c>
      <c r="C4738" t="s">
        <v>9893</v>
      </c>
      <c r="D4738">
        <v>2128</v>
      </c>
      <c r="E4738">
        <v>2128</v>
      </c>
      <c r="F4738">
        <v>19152</v>
      </c>
      <c r="G4738">
        <v>9</v>
      </c>
    </row>
    <row r="4739" spans="1:7" ht="12.75" customHeight="1">
      <c r="A4739" t="s">
        <v>8426</v>
      </c>
      <c r="B4739" t="s">
        <v>2386</v>
      </c>
      <c r="C4739" t="s">
        <v>8427</v>
      </c>
      <c r="D4739">
        <v>2128</v>
      </c>
      <c r="E4739">
        <v>2128</v>
      </c>
      <c r="F4739">
        <v>21280</v>
      </c>
      <c r="G4739">
        <v>10</v>
      </c>
    </row>
    <row r="4740" spans="1:7" ht="12.75" customHeight="1">
      <c r="A4740" t="s">
        <v>4764</v>
      </c>
      <c r="B4740" t="s">
        <v>2386</v>
      </c>
      <c r="C4740" t="s">
        <v>4765</v>
      </c>
      <c r="D4740">
        <v>2128</v>
      </c>
      <c r="E4740">
        <v>2128</v>
      </c>
      <c r="F4740">
        <v>21280</v>
      </c>
      <c r="G4740">
        <v>10</v>
      </c>
    </row>
    <row r="4741" spans="1:7" ht="12.75" customHeight="1">
      <c r="A4741" t="s">
        <v>8425</v>
      </c>
      <c r="B4741" t="s">
        <v>2386</v>
      </c>
      <c r="C4741" t="s">
        <v>4765</v>
      </c>
      <c r="D4741">
        <v>2128</v>
      </c>
      <c r="E4741">
        <v>2128</v>
      </c>
      <c r="F4741">
        <v>21280</v>
      </c>
      <c r="G4741">
        <v>10</v>
      </c>
    </row>
    <row r="4742" spans="1:7" ht="12.75" customHeight="1">
      <c r="A4742" t="s">
        <v>4782</v>
      </c>
      <c r="B4742" t="s">
        <v>2386</v>
      </c>
      <c r="C4742" t="s">
        <v>4783</v>
      </c>
      <c r="D4742">
        <v>900</v>
      </c>
      <c r="E4742">
        <v>900</v>
      </c>
      <c r="F4742">
        <v>9000</v>
      </c>
      <c r="G4742">
        <v>10</v>
      </c>
    </row>
    <row r="4743" spans="1:7" ht="12.75" customHeight="1">
      <c r="A4743" t="s">
        <v>13449</v>
      </c>
      <c r="B4743" t="s">
        <v>2386</v>
      </c>
      <c r="C4743" t="s">
        <v>13450</v>
      </c>
      <c r="D4743">
        <v>2128</v>
      </c>
      <c r="E4743">
        <v>2128</v>
      </c>
      <c r="F4743">
        <v>25536</v>
      </c>
      <c r="G4743">
        <v>12</v>
      </c>
    </row>
    <row r="4744" spans="1:7" ht="12.75" customHeight="1">
      <c r="A4744" t="s">
        <v>603</v>
      </c>
      <c r="B4744" t="s">
        <v>2386</v>
      </c>
      <c r="C4744" t="s">
        <v>604</v>
      </c>
      <c r="D4744">
        <v>2128</v>
      </c>
      <c r="E4744">
        <v>2128</v>
      </c>
      <c r="F4744">
        <v>21280</v>
      </c>
      <c r="G4744">
        <v>10</v>
      </c>
    </row>
    <row r="4745" spans="1:7" ht="12.75" customHeight="1">
      <c r="A4745" t="s">
        <v>4880</v>
      </c>
      <c r="B4745" t="s">
        <v>2386</v>
      </c>
      <c r="C4745" t="s">
        <v>4881</v>
      </c>
      <c r="D4745">
        <v>2128</v>
      </c>
      <c r="E4745">
        <v>2128</v>
      </c>
      <c r="F4745">
        <v>21280</v>
      </c>
      <c r="G4745">
        <v>10</v>
      </c>
    </row>
    <row r="4746" spans="1:7" ht="12.75" customHeight="1">
      <c r="A4746" t="s">
        <v>8704</v>
      </c>
      <c r="B4746" t="s">
        <v>2386</v>
      </c>
      <c r="C4746" t="s">
        <v>4881</v>
      </c>
      <c r="D4746">
        <v>2128</v>
      </c>
      <c r="E4746">
        <v>2128</v>
      </c>
      <c r="F4746">
        <v>21280</v>
      </c>
      <c r="G4746">
        <v>10</v>
      </c>
    </row>
    <row r="4747" spans="1:7" ht="12.75" customHeight="1">
      <c r="A4747" t="s">
        <v>13593</v>
      </c>
      <c r="B4747" t="s">
        <v>2386</v>
      </c>
      <c r="C4747" t="s">
        <v>13594</v>
      </c>
      <c r="D4747">
        <v>2128</v>
      </c>
      <c r="E4747">
        <v>2128</v>
      </c>
      <c r="F4747">
        <v>21280</v>
      </c>
      <c r="G4747">
        <v>10</v>
      </c>
    </row>
    <row r="4748" spans="1:7" ht="12.75" customHeight="1">
      <c r="A4748" t="s">
        <v>18729</v>
      </c>
      <c r="B4748" t="s">
        <v>2386</v>
      </c>
      <c r="C4748" t="s">
        <v>18730</v>
      </c>
      <c r="D4748">
        <v>1600</v>
      </c>
      <c r="E4748">
        <v>1600</v>
      </c>
      <c r="F4748">
        <v>16000</v>
      </c>
      <c r="G4748">
        <v>10</v>
      </c>
    </row>
    <row r="4749" spans="1:7" ht="12.75" customHeight="1">
      <c r="A4749" t="s">
        <v>8614</v>
      </c>
      <c r="B4749" t="s">
        <v>2386</v>
      </c>
      <c r="C4749" t="s">
        <v>8615</v>
      </c>
      <c r="D4749">
        <v>2128</v>
      </c>
      <c r="E4749">
        <v>2128</v>
      </c>
      <c r="F4749">
        <v>25536</v>
      </c>
      <c r="G4749">
        <v>12</v>
      </c>
    </row>
    <row r="4750" spans="1:7" ht="12.75" customHeight="1">
      <c r="A4750" t="s">
        <v>13163</v>
      </c>
      <c r="B4750" t="s">
        <v>2386</v>
      </c>
      <c r="C4750" t="s">
        <v>13164</v>
      </c>
      <c r="D4750">
        <v>2128</v>
      </c>
      <c r="E4750">
        <v>2128</v>
      </c>
      <c r="F4750">
        <v>25536</v>
      </c>
      <c r="G4750">
        <v>12</v>
      </c>
    </row>
    <row r="4751" spans="1:7" ht="12.75" customHeight="1">
      <c r="A4751" t="s">
        <v>12996</v>
      </c>
      <c r="B4751" t="s">
        <v>2386</v>
      </c>
      <c r="C4751" t="s">
        <v>12997</v>
      </c>
      <c r="D4751">
        <v>2128</v>
      </c>
      <c r="E4751">
        <v>2128</v>
      </c>
      <c r="F4751">
        <v>21280</v>
      </c>
      <c r="G4751">
        <v>10</v>
      </c>
    </row>
    <row r="4752" spans="1:7" ht="12.75" customHeight="1">
      <c r="A4752" t="s">
        <v>8777</v>
      </c>
      <c r="B4752" t="s">
        <v>2386</v>
      </c>
      <c r="C4752" t="s">
        <v>8778</v>
      </c>
      <c r="D4752">
        <v>2128</v>
      </c>
      <c r="E4752">
        <v>25536</v>
      </c>
      <c r="F4752">
        <v>25536</v>
      </c>
      <c r="G4752">
        <v>12</v>
      </c>
    </row>
    <row r="4753" spans="1:7" ht="12.75" customHeight="1">
      <c r="A4753" t="s">
        <v>17594</v>
      </c>
      <c r="B4753" t="s">
        <v>2386</v>
      </c>
      <c r="C4753" t="s">
        <v>17595</v>
      </c>
      <c r="D4753">
        <v>2128</v>
      </c>
      <c r="E4753">
        <v>2128</v>
      </c>
      <c r="F4753">
        <v>25536</v>
      </c>
      <c r="G4753">
        <v>12</v>
      </c>
    </row>
    <row r="4754" spans="1:7" ht="12.75" customHeight="1">
      <c r="A4754" t="s">
        <v>14047</v>
      </c>
      <c r="B4754" t="s">
        <v>2386</v>
      </c>
      <c r="C4754" t="s">
        <v>14048</v>
      </c>
      <c r="D4754">
        <v>2128</v>
      </c>
      <c r="E4754">
        <v>2128</v>
      </c>
      <c r="F4754">
        <v>12768</v>
      </c>
      <c r="G4754">
        <v>6</v>
      </c>
    </row>
    <row r="4755" spans="1:7" ht="12.75" customHeight="1">
      <c r="A4755" t="s">
        <v>17031</v>
      </c>
      <c r="B4755" t="s">
        <v>2386</v>
      </c>
      <c r="C4755" t="s">
        <v>17032</v>
      </c>
      <c r="D4755">
        <v>2128</v>
      </c>
      <c r="E4755">
        <v>2128</v>
      </c>
      <c r="F4755">
        <v>42560</v>
      </c>
      <c r="G4755">
        <v>20</v>
      </c>
    </row>
    <row r="4756" spans="1:7" ht="12.75" customHeight="1">
      <c r="A4756" t="s">
        <v>17033</v>
      </c>
      <c r="B4756" t="s">
        <v>2386</v>
      </c>
      <c r="C4756" t="s">
        <v>17034</v>
      </c>
      <c r="D4756">
        <v>2128</v>
      </c>
      <c r="E4756">
        <v>2128</v>
      </c>
      <c r="F4756">
        <v>42560</v>
      </c>
      <c r="G4756">
        <v>20</v>
      </c>
    </row>
    <row r="4757" spans="1:7" ht="12.75" customHeight="1">
      <c r="A4757" t="s">
        <v>17314</v>
      </c>
      <c r="B4757" t="s">
        <v>2386</v>
      </c>
      <c r="C4757" t="s">
        <v>17315</v>
      </c>
      <c r="D4757">
        <v>2128</v>
      </c>
      <c r="E4757">
        <v>2128</v>
      </c>
      <c r="F4757">
        <v>42560</v>
      </c>
      <c r="G4757">
        <v>20</v>
      </c>
    </row>
    <row r="4758" spans="1:7" ht="12.75" customHeight="1">
      <c r="A4758" t="s">
        <v>8466</v>
      </c>
      <c r="B4758" t="s">
        <v>2386</v>
      </c>
      <c r="C4758" t="s">
        <v>8467</v>
      </c>
      <c r="D4758">
        <v>2128</v>
      </c>
      <c r="E4758">
        <v>2128</v>
      </c>
      <c r="F4758">
        <v>25536</v>
      </c>
      <c r="G4758">
        <v>12</v>
      </c>
    </row>
    <row r="4759" spans="1:7" ht="12.75" customHeight="1">
      <c r="A4759" t="s">
        <v>14542</v>
      </c>
      <c r="B4759" t="s">
        <v>2386</v>
      </c>
      <c r="C4759" t="s">
        <v>14543</v>
      </c>
      <c r="D4759">
        <v>2128</v>
      </c>
      <c r="E4759">
        <v>2128</v>
      </c>
      <c r="F4759">
        <v>42560</v>
      </c>
      <c r="G4759">
        <v>20</v>
      </c>
    </row>
    <row r="4760" spans="1:7" ht="12.75" customHeight="1">
      <c r="A4760" t="s">
        <v>15747</v>
      </c>
      <c r="B4760" t="s">
        <v>2386</v>
      </c>
      <c r="C4760" t="s">
        <v>14543</v>
      </c>
      <c r="D4760">
        <v>2128</v>
      </c>
      <c r="E4760">
        <v>2128</v>
      </c>
      <c r="F4760">
        <v>42560</v>
      </c>
      <c r="G4760">
        <v>20</v>
      </c>
    </row>
    <row r="4761" spans="1:7" ht="12.75" customHeight="1">
      <c r="A4761" t="s">
        <v>16254</v>
      </c>
      <c r="B4761" t="s">
        <v>2386</v>
      </c>
      <c r="C4761" t="s">
        <v>16255</v>
      </c>
      <c r="D4761">
        <v>2128</v>
      </c>
      <c r="E4761">
        <v>2128</v>
      </c>
      <c r="F4761">
        <v>42560</v>
      </c>
      <c r="G4761">
        <v>20</v>
      </c>
    </row>
    <row r="4762" spans="1:7" ht="12.75" customHeight="1">
      <c r="A4762" t="s">
        <v>16165</v>
      </c>
      <c r="B4762" t="s">
        <v>2386</v>
      </c>
      <c r="C4762" t="s">
        <v>16166</v>
      </c>
      <c r="D4762">
        <v>2128</v>
      </c>
      <c r="E4762">
        <v>2128</v>
      </c>
      <c r="F4762">
        <v>42560</v>
      </c>
      <c r="G4762">
        <v>20</v>
      </c>
    </row>
    <row r="4763" spans="1:7" ht="12.75" customHeight="1">
      <c r="A4763" t="s">
        <v>15002</v>
      </c>
      <c r="B4763" t="s">
        <v>2386</v>
      </c>
      <c r="C4763" t="s">
        <v>15003</v>
      </c>
      <c r="D4763">
        <v>2128</v>
      </c>
      <c r="E4763">
        <v>2128</v>
      </c>
      <c r="F4763">
        <v>17024</v>
      </c>
      <c r="G4763">
        <v>8</v>
      </c>
    </row>
    <row r="4764" spans="1:7" ht="12.75" customHeight="1">
      <c r="A4764" t="s">
        <v>12378</v>
      </c>
      <c r="B4764" t="s">
        <v>2386</v>
      </c>
      <c r="C4764" t="s">
        <v>12379</v>
      </c>
      <c r="D4764">
        <v>2128</v>
      </c>
      <c r="E4764">
        <v>2128</v>
      </c>
      <c r="F4764">
        <v>34048</v>
      </c>
      <c r="G4764">
        <v>16</v>
      </c>
    </row>
    <row r="4765" spans="1:7" ht="12.75" customHeight="1">
      <c r="A4765" t="s">
        <v>17063</v>
      </c>
      <c r="B4765" t="s">
        <v>2386</v>
      </c>
      <c r="C4765" t="s">
        <v>17064</v>
      </c>
      <c r="D4765">
        <v>2128</v>
      </c>
      <c r="E4765">
        <v>2128</v>
      </c>
      <c r="F4765">
        <v>25536</v>
      </c>
      <c r="G4765">
        <v>12</v>
      </c>
    </row>
    <row r="4766" spans="1:7" ht="12.75" customHeight="1">
      <c r="A4766" t="s">
        <v>17396</v>
      </c>
      <c r="B4766" t="s">
        <v>2386</v>
      </c>
      <c r="C4766" t="s">
        <v>17064</v>
      </c>
      <c r="D4766">
        <v>2128</v>
      </c>
      <c r="E4766">
        <v>2128</v>
      </c>
      <c r="F4766">
        <v>21280</v>
      </c>
      <c r="G4766">
        <v>10</v>
      </c>
    </row>
    <row r="4767" spans="1:7" ht="12.75" customHeight="1">
      <c r="A4767" t="s">
        <v>10205</v>
      </c>
      <c r="B4767" t="s">
        <v>2386</v>
      </c>
      <c r="C4767" t="s">
        <v>10206</v>
      </c>
      <c r="D4767">
        <v>2128</v>
      </c>
      <c r="E4767">
        <v>2128</v>
      </c>
      <c r="F4767">
        <v>21280</v>
      </c>
      <c r="G4767">
        <v>10</v>
      </c>
    </row>
    <row r="4768" spans="1:7" ht="12.75" customHeight="1">
      <c r="A4768" t="s">
        <v>17045</v>
      </c>
      <c r="B4768" t="s">
        <v>2386</v>
      </c>
      <c r="C4768" t="s">
        <v>17046</v>
      </c>
      <c r="D4768">
        <v>2128</v>
      </c>
      <c r="E4768">
        <v>2128</v>
      </c>
      <c r="F4768">
        <v>25536</v>
      </c>
      <c r="G4768">
        <v>12</v>
      </c>
    </row>
    <row r="4769" spans="1:7" ht="12.75" customHeight="1">
      <c r="A4769" t="s">
        <v>13673</v>
      </c>
      <c r="B4769" t="s">
        <v>2386</v>
      </c>
      <c r="C4769" t="s">
        <v>13674</v>
      </c>
      <c r="D4769">
        <v>2128</v>
      </c>
      <c r="E4769">
        <v>2128</v>
      </c>
      <c r="F4769">
        <v>25536</v>
      </c>
      <c r="G4769">
        <v>12</v>
      </c>
    </row>
    <row r="4770" spans="1:7" ht="12.75" customHeight="1">
      <c r="A4770" t="s">
        <v>14769</v>
      </c>
      <c r="B4770" t="s">
        <v>2386</v>
      </c>
      <c r="C4770" t="s">
        <v>14770</v>
      </c>
      <c r="D4770">
        <v>2128</v>
      </c>
      <c r="E4770">
        <v>2128</v>
      </c>
      <c r="F4770">
        <v>17024</v>
      </c>
      <c r="G4770">
        <v>8</v>
      </c>
    </row>
    <row r="4771" spans="1:7" ht="12.75" customHeight="1">
      <c r="A4771" t="s">
        <v>15280</v>
      </c>
      <c r="B4771" t="s">
        <v>2386</v>
      </c>
      <c r="C4771" t="s">
        <v>15281</v>
      </c>
      <c r="D4771">
        <v>2128</v>
      </c>
      <c r="E4771">
        <v>2128</v>
      </c>
      <c r="F4771">
        <v>17024</v>
      </c>
      <c r="G4771">
        <v>8</v>
      </c>
    </row>
    <row r="4772" spans="1:7" ht="12.75" customHeight="1">
      <c r="A4772" t="s">
        <v>14329</v>
      </c>
      <c r="B4772" t="s">
        <v>2386</v>
      </c>
      <c r="C4772" t="s">
        <v>14330</v>
      </c>
      <c r="D4772">
        <v>2128</v>
      </c>
      <c r="E4772">
        <v>2128</v>
      </c>
      <c r="F4772">
        <v>21280</v>
      </c>
      <c r="G4772">
        <v>10</v>
      </c>
    </row>
    <row r="4773" spans="1:7" ht="12.75" customHeight="1">
      <c r="A4773" t="s">
        <v>14159</v>
      </c>
      <c r="B4773" t="s">
        <v>2386</v>
      </c>
      <c r="C4773" t="s">
        <v>14160</v>
      </c>
      <c r="D4773">
        <v>2128</v>
      </c>
      <c r="E4773">
        <v>2128</v>
      </c>
      <c r="F4773">
        <v>25536</v>
      </c>
      <c r="G4773">
        <v>12</v>
      </c>
    </row>
    <row r="4774" spans="1:7" ht="12.75" customHeight="1">
      <c r="A4774" t="s">
        <v>1432</v>
      </c>
      <c r="B4774" t="s">
        <v>2386</v>
      </c>
      <c r="C4774" t="s">
        <v>6902</v>
      </c>
      <c r="D4774">
        <v>2128</v>
      </c>
      <c r="E4774">
        <v>2128</v>
      </c>
      <c r="F4774">
        <v>21280</v>
      </c>
      <c r="G4774">
        <v>10</v>
      </c>
    </row>
    <row r="4775" spans="1:7" ht="12.75" customHeight="1">
      <c r="A4775" t="s">
        <v>1554</v>
      </c>
      <c r="B4775" t="s">
        <v>2386</v>
      </c>
      <c r="C4775" t="s">
        <v>6902</v>
      </c>
      <c r="D4775">
        <v>2128</v>
      </c>
      <c r="E4775">
        <v>2128</v>
      </c>
      <c r="F4775">
        <v>21280</v>
      </c>
      <c r="G4775">
        <v>10</v>
      </c>
    </row>
    <row r="4776" spans="1:7" ht="12.75" customHeight="1">
      <c r="A4776" t="s">
        <v>17811</v>
      </c>
      <c r="B4776" t="s">
        <v>2386</v>
      </c>
      <c r="C4776" t="s">
        <v>17812</v>
      </c>
      <c r="D4776">
        <v>2128</v>
      </c>
      <c r="E4776">
        <v>2128</v>
      </c>
      <c r="F4776">
        <v>17024</v>
      </c>
      <c r="G4776">
        <v>8</v>
      </c>
    </row>
    <row r="4777" spans="1:7" ht="12.75" customHeight="1">
      <c r="A4777" t="s">
        <v>13954</v>
      </c>
      <c r="B4777" t="s">
        <v>2386</v>
      </c>
      <c r="C4777" t="s">
        <v>13955</v>
      </c>
      <c r="D4777">
        <v>2128</v>
      </c>
      <c r="E4777">
        <v>2128</v>
      </c>
      <c r="F4777">
        <v>21280</v>
      </c>
      <c r="G4777">
        <v>10</v>
      </c>
    </row>
    <row r="4778" spans="1:7" ht="12.75" customHeight="1">
      <c r="A4778" t="s">
        <v>1023</v>
      </c>
      <c r="B4778" t="s">
        <v>2386</v>
      </c>
      <c r="C4778" t="s">
        <v>1024</v>
      </c>
      <c r="D4778">
        <v>2128</v>
      </c>
      <c r="E4778">
        <v>17024</v>
      </c>
      <c r="F4778">
        <v>51072</v>
      </c>
      <c r="G4778">
        <v>24</v>
      </c>
    </row>
    <row r="4779" spans="1:7" ht="12.75" customHeight="1">
      <c r="A4779" t="s">
        <v>1263</v>
      </c>
      <c r="B4779" t="s">
        <v>2386</v>
      </c>
      <c r="C4779" t="s">
        <v>4398</v>
      </c>
      <c r="D4779">
        <v>2128</v>
      </c>
      <c r="E4779">
        <v>51072</v>
      </c>
      <c r="F4779">
        <v>51072</v>
      </c>
      <c r="G4779">
        <v>24</v>
      </c>
    </row>
    <row r="4780" spans="1:7" ht="12.75" customHeight="1">
      <c r="A4780" t="s">
        <v>14546</v>
      </c>
      <c r="B4780" t="s">
        <v>2386</v>
      </c>
      <c r="C4780" t="s">
        <v>14547</v>
      </c>
      <c r="D4780">
        <v>2128</v>
      </c>
      <c r="E4780">
        <v>2128</v>
      </c>
      <c r="F4780">
        <v>42560</v>
      </c>
      <c r="G4780">
        <v>20</v>
      </c>
    </row>
    <row r="4781" spans="1:7" ht="12.75" customHeight="1">
      <c r="A4781" t="s">
        <v>15750</v>
      </c>
      <c r="B4781" t="s">
        <v>2386</v>
      </c>
      <c r="C4781" t="s">
        <v>14547</v>
      </c>
      <c r="D4781">
        <v>2128</v>
      </c>
      <c r="E4781">
        <v>2128</v>
      </c>
      <c r="F4781">
        <v>42560</v>
      </c>
      <c r="G4781">
        <v>20</v>
      </c>
    </row>
    <row r="4782" spans="1:7" ht="12.75" customHeight="1">
      <c r="A4782" t="s">
        <v>16256</v>
      </c>
      <c r="B4782" t="s">
        <v>2386</v>
      </c>
      <c r="C4782" t="s">
        <v>16257</v>
      </c>
      <c r="D4782">
        <v>2128</v>
      </c>
      <c r="E4782">
        <v>2128</v>
      </c>
      <c r="F4782">
        <v>42560</v>
      </c>
      <c r="G4782">
        <v>20</v>
      </c>
    </row>
    <row r="4783" spans="1:7" ht="12.75" customHeight="1">
      <c r="A4783" t="s">
        <v>16167</v>
      </c>
      <c r="B4783" t="s">
        <v>2386</v>
      </c>
      <c r="C4783" t="s">
        <v>16168</v>
      </c>
      <c r="D4783">
        <v>2128</v>
      </c>
      <c r="E4783">
        <v>2128</v>
      </c>
      <c r="F4783">
        <v>42560</v>
      </c>
      <c r="G4783">
        <v>20</v>
      </c>
    </row>
    <row r="4784" spans="1:7" ht="12.75" customHeight="1">
      <c r="A4784" t="s">
        <v>16290</v>
      </c>
      <c r="B4784" t="s">
        <v>2386</v>
      </c>
      <c r="C4784" t="s">
        <v>16291</v>
      </c>
      <c r="D4784">
        <v>2128</v>
      </c>
      <c r="E4784">
        <v>2128</v>
      </c>
      <c r="F4784">
        <v>34048</v>
      </c>
      <c r="G4784">
        <v>16</v>
      </c>
    </row>
    <row r="4785" spans="1:7" ht="12.75" customHeight="1">
      <c r="A4785" t="s">
        <v>16283</v>
      </c>
      <c r="B4785" t="s">
        <v>2386</v>
      </c>
      <c r="C4785" t="s">
        <v>16284</v>
      </c>
      <c r="D4785">
        <v>2128</v>
      </c>
      <c r="E4785">
        <v>2128</v>
      </c>
      <c r="F4785">
        <v>25536</v>
      </c>
      <c r="G4785">
        <v>12</v>
      </c>
    </row>
    <row r="4786" spans="1:7" ht="12.75" customHeight="1">
      <c r="A4786" t="s">
        <v>17051</v>
      </c>
      <c r="B4786" t="s">
        <v>2386</v>
      </c>
      <c r="C4786" t="s">
        <v>17052</v>
      </c>
      <c r="D4786">
        <v>2128</v>
      </c>
      <c r="E4786">
        <v>2128</v>
      </c>
      <c r="F4786">
        <v>25536</v>
      </c>
      <c r="G4786">
        <v>12</v>
      </c>
    </row>
    <row r="4787" spans="1:7" ht="12.75" customHeight="1">
      <c r="A4787" t="s">
        <v>13861</v>
      </c>
      <c r="B4787" t="s">
        <v>2386</v>
      </c>
      <c r="C4787" t="s">
        <v>13862</v>
      </c>
      <c r="D4787">
        <v>2128</v>
      </c>
      <c r="E4787">
        <v>21280</v>
      </c>
      <c r="F4787">
        <v>42560</v>
      </c>
      <c r="G4787">
        <v>20</v>
      </c>
    </row>
    <row r="4788" spans="1:7" ht="12.75" customHeight="1">
      <c r="A4788" t="s">
        <v>20214</v>
      </c>
      <c r="B4788" t="s">
        <v>2386</v>
      </c>
      <c r="C4788" t="s">
        <v>20215</v>
      </c>
      <c r="D4788">
        <v>266</v>
      </c>
      <c r="E4788">
        <v>2128</v>
      </c>
      <c r="F4788">
        <v>21280</v>
      </c>
      <c r="G4788">
        <v>80</v>
      </c>
    </row>
    <row r="4789" spans="1:7" ht="12.75" customHeight="1">
      <c r="A4789" t="s">
        <v>20210</v>
      </c>
      <c r="B4789" t="s">
        <v>2386</v>
      </c>
      <c r="C4789" t="s">
        <v>20211</v>
      </c>
      <c r="D4789">
        <v>266</v>
      </c>
      <c r="E4789">
        <v>2128</v>
      </c>
      <c r="F4789">
        <v>21280</v>
      </c>
      <c r="G4789">
        <v>80</v>
      </c>
    </row>
    <row r="4790" spans="1:7" ht="12.75" customHeight="1">
      <c r="A4790" t="s">
        <v>20206</v>
      </c>
      <c r="B4790" t="s">
        <v>2386</v>
      </c>
      <c r="C4790" t="s">
        <v>20207</v>
      </c>
      <c r="D4790">
        <v>266</v>
      </c>
      <c r="E4790">
        <v>2128</v>
      </c>
      <c r="F4790">
        <v>21280</v>
      </c>
      <c r="G4790">
        <v>80</v>
      </c>
    </row>
    <row r="4791" spans="1:7" ht="12.75" customHeight="1">
      <c r="A4791" t="s">
        <v>20218</v>
      </c>
      <c r="B4791" t="s">
        <v>2386</v>
      </c>
      <c r="C4791" t="s">
        <v>20207</v>
      </c>
      <c r="D4791">
        <v>266</v>
      </c>
      <c r="E4791">
        <v>2128</v>
      </c>
      <c r="F4791">
        <v>21280</v>
      </c>
      <c r="G4791">
        <v>80</v>
      </c>
    </row>
    <row r="4792" spans="1:7" ht="12.75" customHeight="1">
      <c r="A4792" t="s">
        <v>20208</v>
      </c>
      <c r="B4792" t="s">
        <v>2386</v>
      </c>
      <c r="C4792" t="s">
        <v>20209</v>
      </c>
      <c r="D4792">
        <v>266</v>
      </c>
      <c r="E4792">
        <v>2128</v>
      </c>
      <c r="F4792">
        <v>21280</v>
      </c>
      <c r="G4792">
        <v>80</v>
      </c>
    </row>
    <row r="4793" spans="1:7" ht="12.75" customHeight="1">
      <c r="A4793" t="s">
        <v>19003</v>
      </c>
      <c r="B4793" t="s">
        <v>2386</v>
      </c>
      <c r="C4793" t="s">
        <v>19004</v>
      </c>
      <c r="D4793">
        <v>1756.3600000000001</v>
      </c>
      <c r="E4793">
        <v>1756.3600000000001</v>
      </c>
      <c r="F4793">
        <v>21076.32</v>
      </c>
      <c r="G4793">
        <v>12</v>
      </c>
    </row>
    <row r="4794" spans="1:7" ht="12.75" customHeight="1">
      <c r="A4794" t="s">
        <v>19005</v>
      </c>
      <c r="B4794" t="s">
        <v>2386</v>
      </c>
      <c r="C4794" t="s">
        <v>19006</v>
      </c>
      <c r="D4794">
        <v>1756.3600000000001</v>
      </c>
      <c r="E4794">
        <v>1756.3600000000001</v>
      </c>
      <c r="F4794">
        <v>21076.32</v>
      </c>
      <c r="G4794">
        <v>12</v>
      </c>
    </row>
    <row r="4795" spans="1:7" ht="12.75" customHeight="1">
      <c r="A4795" t="s">
        <v>18795</v>
      </c>
      <c r="B4795" t="s">
        <v>2386</v>
      </c>
      <c r="C4795" t="s">
        <v>18796</v>
      </c>
      <c r="D4795">
        <v>1307.2</v>
      </c>
      <c r="E4795">
        <v>1307.2</v>
      </c>
      <c r="F4795">
        <v>15686.4</v>
      </c>
      <c r="G4795">
        <v>12</v>
      </c>
    </row>
    <row r="4796" spans="1:7" ht="12.75" customHeight="1">
      <c r="A4796" t="s">
        <v>19094</v>
      </c>
      <c r="B4796" t="s">
        <v>2386</v>
      </c>
      <c r="C4796" t="s">
        <v>19095</v>
      </c>
      <c r="D4796">
        <v>1526.3</v>
      </c>
      <c r="E4796">
        <v>1526.3</v>
      </c>
      <c r="F4796">
        <v>15263</v>
      </c>
      <c r="G4796">
        <v>10</v>
      </c>
    </row>
    <row r="4797" spans="1:7" ht="12.75" customHeight="1">
      <c r="A4797" t="s">
        <v>18882</v>
      </c>
      <c r="B4797" t="s">
        <v>2386</v>
      </c>
      <c r="C4797" t="s">
        <v>18883</v>
      </c>
      <c r="D4797">
        <v>1526.3</v>
      </c>
      <c r="E4797">
        <v>1526.3</v>
      </c>
      <c r="F4797">
        <v>15263</v>
      </c>
      <c r="G4797">
        <v>10</v>
      </c>
    </row>
    <row r="4798" spans="1:7" ht="12.75" customHeight="1">
      <c r="A4798" t="s">
        <v>15653</v>
      </c>
      <c r="B4798" t="s">
        <v>15654</v>
      </c>
      <c r="C4798" t="s">
        <v>15655</v>
      </c>
      <c r="D4798">
        <v>215.84</v>
      </c>
      <c r="E4798">
        <v>215.84</v>
      </c>
      <c r="F4798">
        <v>4316.8</v>
      </c>
      <c r="G4798">
        <v>20</v>
      </c>
    </row>
    <row r="4799" spans="1:7" ht="12.75" customHeight="1">
      <c r="A4799" t="s">
        <v>16585</v>
      </c>
      <c r="B4799" t="s">
        <v>16586</v>
      </c>
      <c r="C4799" t="s">
        <v>16587</v>
      </c>
      <c r="D4799">
        <v>217.13</v>
      </c>
      <c r="E4799">
        <v>1519.91</v>
      </c>
      <c r="F4799">
        <v>18238.920000000002</v>
      </c>
      <c r="G4799">
        <v>84</v>
      </c>
    </row>
    <row r="4800" spans="1:7" ht="12.75" customHeight="1">
      <c r="A4800" t="s">
        <v>6050</v>
      </c>
      <c r="B4800" t="s">
        <v>6051</v>
      </c>
      <c r="C4800" t="s">
        <v>6052</v>
      </c>
      <c r="D4800">
        <v>2878</v>
      </c>
      <c r="E4800">
        <v>2878</v>
      </c>
      <c r="F4800">
        <v>2878</v>
      </c>
      <c r="G4800">
        <v>1</v>
      </c>
    </row>
    <row r="4801" spans="1:7" ht="12.75" customHeight="1">
      <c r="A4801" t="s">
        <v>16287</v>
      </c>
      <c r="B4801" t="s">
        <v>16288</v>
      </c>
      <c r="C4801" t="s">
        <v>16289</v>
      </c>
      <c r="D4801">
        <v>2188.04</v>
      </c>
      <c r="E4801">
        <v>2188.04</v>
      </c>
      <c r="F4801">
        <v>26256.48</v>
      </c>
      <c r="G4801">
        <v>12</v>
      </c>
    </row>
    <row r="4802" spans="1:7" ht="12.75" customHeight="1">
      <c r="A4802" t="s">
        <v>6178</v>
      </c>
      <c r="B4802" t="s">
        <v>6179</v>
      </c>
      <c r="C4802" t="s">
        <v>6180</v>
      </c>
      <c r="D4802">
        <v>2886</v>
      </c>
      <c r="E4802">
        <v>2886</v>
      </c>
      <c r="F4802">
        <v>2886</v>
      </c>
      <c r="G4802">
        <v>1</v>
      </c>
    </row>
    <row r="4803" spans="1:7" ht="12.75" customHeight="1">
      <c r="A4803" t="s">
        <v>5878</v>
      </c>
      <c r="B4803" t="s">
        <v>5879</v>
      </c>
      <c r="C4803" t="s">
        <v>5880</v>
      </c>
      <c r="D4803">
        <v>2888.12</v>
      </c>
      <c r="E4803">
        <v>2888.12</v>
      </c>
      <c r="F4803">
        <v>2888.12</v>
      </c>
      <c r="G4803">
        <v>1</v>
      </c>
    </row>
    <row r="4804" spans="1:7" ht="12.75" customHeight="1">
      <c r="A4804" t="s">
        <v>13202</v>
      </c>
      <c r="B4804" t="s">
        <v>13203</v>
      </c>
      <c r="C4804" t="s">
        <v>13204</v>
      </c>
      <c r="D4804">
        <v>220.4</v>
      </c>
      <c r="E4804">
        <v>220.4</v>
      </c>
      <c r="F4804">
        <v>22040</v>
      </c>
      <c r="G4804">
        <v>100</v>
      </c>
    </row>
    <row r="4805" spans="1:7" ht="12.75" customHeight="1">
      <c r="A4805" t="s">
        <v>14271</v>
      </c>
      <c r="B4805" t="s">
        <v>6868</v>
      </c>
      <c r="C4805" t="s">
        <v>14272</v>
      </c>
      <c r="D4805">
        <v>2204</v>
      </c>
      <c r="E4805">
        <v>2204</v>
      </c>
      <c r="F4805">
        <v>26448</v>
      </c>
      <c r="G4805">
        <v>12</v>
      </c>
    </row>
    <row r="4806" spans="1:7" ht="12.75" customHeight="1">
      <c r="A4806" t="s">
        <v>1422</v>
      </c>
      <c r="B4806" t="s">
        <v>6868</v>
      </c>
      <c r="C4806" t="s">
        <v>6878</v>
      </c>
      <c r="D4806">
        <v>2204</v>
      </c>
      <c r="E4806">
        <v>2204</v>
      </c>
      <c r="F4806">
        <v>22040</v>
      </c>
      <c r="G4806">
        <v>10</v>
      </c>
    </row>
    <row r="4807" spans="1:7" ht="12.75" customHeight="1">
      <c r="A4807" t="s">
        <v>1424</v>
      </c>
      <c r="B4807" t="s">
        <v>6868</v>
      </c>
      <c r="C4807" t="s">
        <v>6880</v>
      </c>
      <c r="D4807">
        <v>2204</v>
      </c>
      <c r="E4807">
        <v>2204</v>
      </c>
      <c r="F4807">
        <v>22040</v>
      </c>
      <c r="G4807">
        <v>10</v>
      </c>
    </row>
    <row r="4808" spans="1:7" ht="12.75" customHeight="1">
      <c r="A4808" t="s">
        <v>12738</v>
      </c>
      <c r="B4808" t="s">
        <v>6868</v>
      </c>
      <c r="C4808" t="s">
        <v>12739</v>
      </c>
      <c r="D4808">
        <v>2204</v>
      </c>
      <c r="E4808">
        <v>2204</v>
      </c>
      <c r="F4808">
        <v>26448</v>
      </c>
      <c r="G4808">
        <v>12</v>
      </c>
    </row>
    <row r="4809" spans="1:7" ht="12.75" customHeight="1">
      <c r="A4809" t="s">
        <v>1415</v>
      </c>
      <c r="B4809" t="s">
        <v>6868</v>
      </c>
      <c r="C4809" t="s">
        <v>6872</v>
      </c>
      <c r="D4809">
        <v>2204</v>
      </c>
      <c r="E4809">
        <v>2204</v>
      </c>
      <c r="F4809">
        <v>26448</v>
      </c>
      <c r="G4809">
        <v>12</v>
      </c>
    </row>
    <row r="4810" spans="1:7" ht="12.75" customHeight="1">
      <c r="A4810" t="s">
        <v>17142</v>
      </c>
      <c r="B4810" t="s">
        <v>6868</v>
      </c>
      <c r="C4810" t="s">
        <v>17143</v>
      </c>
      <c r="D4810">
        <v>2204</v>
      </c>
      <c r="E4810">
        <v>2204</v>
      </c>
      <c r="F4810">
        <v>22040</v>
      </c>
      <c r="G4810">
        <v>10</v>
      </c>
    </row>
    <row r="4811" spans="1:7" ht="12.75" customHeight="1">
      <c r="A4811" t="s">
        <v>1412</v>
      </c>
      <c r="B4811" t="s">
        <v>6868</v>
      </c>
      <c r="C4811" t="s">
        <v>6869</v>
      </c>
      <c r="D4811">
        <v>2204</v>
      </c>
      <c r="E4811">
        <v>2204</v>
      </c>
      <c r="F4811">
        <v>22040</v>
      </c>
      <c r="G4811">
        <v>10</v>
      </c>
    </row>
    <row r="4812" spans="1:7" ht="12.75" customHeight="1">
      <c r="A4812" t="s">
        <v>13149</v>
      </c>
      <c r="B4812" t="s">
        <v>6868</v>
      </c>
      <c r="C4812" t="s">
        <v>13150</v>
      </c>
      <c r="D4812">
        <v>2204</v>
      </c>
      <c r="E4812">
        <v>2204</v>
      </c>
      <c r="F4812">
        <v>26448</v>
      </c>
      <c r="G4812">
        <v>12</v>
      </c>
    </row>
    <row r="4813" spans="1:7" ht="12.75" customHeight="1">
      <c r="A4813" t="s">
        <v>1420</v>
      </c>
      <c r="B4813" t="s">
        <v>6868</v>
      </c>
      <c r="C4813" t="s">
        <v>6876</v>
      </c>
      <c r="D4813">
        <v>2204</v>
      </c>
      <c r="E4813">
        <v>2204</v>
      </c>
      <c r="F4813">
        <v>26448</v>
      </c>
      <c r="G4813">
        <v>12</v>
      </c>
    </row>
    <row r="4814" spans="1:7" ht="12.75" customHeight="1">
      <c r="A4814" t="s">
        <v>12477</v>
      </c>
      <c r="B4814" t="s">
        <v>6868</v>
      </c>
      <c r="C4814" t="s">
        <v>12478</v>
      </c>
      <c r="D4814">
        <v>2204</v>
      </c>
      <c r="E4814">
        <v>2204</v>
      </c>
      <c r="F4814">
        <v>17632</v>
      </c>
      <c r="G4814">
        <v>8</v>
      </c>
    </row>
    <row r="4815" spans="1:7" ht="12.75" customHeight="1">
      <c r="A4815" t="s">
        <v>1413</v>
      </c>
      <c r="B4815" t="s">
        <v>6868</v>
      </c>
      <c r="C4815" t="s">
        <v>6870</v>
      </c>
      <c r="D4815">
        <v>2204</v>
      </c>
      <c r="E4815">
        <v>2204</v>
      </c>
      <c r="F4815">
        <v>22040</v>
      </c>
      <c r="G4815">
        <v>10</v>
      </c>
    </row>
    <row r="4816" spans="1:7" ht="12.75" customHeight="1">
      <c r="A4816" t="s">
        <v>12461</v>
      </c>
      <c r="B4816" t="s">
        <v>6868</v>
      </c>
      <c r="C4816" t="s">
        <v>12462</v>
      </c>
      <c r="D4816">
        <v>2204</v>
      </c>
      <c r="E4816">
        <v>2204</v>
      </c>
      <c r="F4816">
        <v>26448</v>
      </c>
      <c r="G4816">
        <v>12</v>
      </c>
    </row>
    <row r="4817" spans="1:7" ht="12.75" customHeight="1">
      <c r="A4817" t="s">
        <v>13687</v>
      </c>
      <c r="B4817" t="s">
        <v>6868</v>
      </c>
      <c r="C4817" t="s">
        <v>13688</v>
      </c>
      <c r="D4817">
        <v>2160.5</v>
      </c>
      <c r="E4817">
        <v>2160.5</v>
      </c>
      <c r="F4817">
        <v>51852</v>
      </c>
      <c r="G4817">
        <v>24</v>
      </c>
    </row>
    <row r="4818" spans="1:7" ht="12.75" customHeight="1">
      <c r="A4818" t="s">
        <v>1419</v>
      </c>
      <c r="B4818" t="s">
        <v>6868</v>
      </c>
      <c r="C4818" t="s">
        <v>6875</v>
      </c>
      <c r="D4818">
        <v>2204</v>
      </c>
      <c r="E4818">
        <v>2204</v>
      </c>
      <c r="F4818">
        <v>22040</v>
      </c>
      <c r="G4818">
        <v>10</v>
      </c>
    </row>
    <row r="4819" spans="1:7" ht="12.75" customHeight="1">
      <c r="A4819" t="s">
        <v>5846</v>
      </c>
      <c r="B4819" t="s">
        <v>5847</v>
      </c>
      <c r="C4819" t="s">
        <v>5848</v>
      </c>
      <c r="D4819">
        <v>2944</v>
      </c>
      <c r="E4819">
        <v>2944</v>
      </c>
      <c r="F4819">
        <v>2944</v>
      </c>
      <c r="G4819">
        <v>1</v>
      </c>
    </row>
    <row r="4820" spans="1:7" ht="12.75" customHeight="1">
      <c r="A4820" t="s">
        <v>13367</v>
      </c>
      <c r="B4820" t="s">
        <v>13368</v>
      </c>
      <c r="C4820" t="s">
        <v>13369</v>
      </c>
      <c r="D4820">
        <v>224.20000000000002</v>
      </c>
      <c r="E4820">
        <v>224.20000000000002</v>
      </c>
      <c r="F4820">
        <v>22420</v>
      </c>
      <c r="G4820">
        <v>100</v>
      </c>
    </row>
    <row r="4821" spans="1:7" ht="12.75" customHeight="1">
      <c r="A4821" t="s">
        <v>17717</v>
      </c>
      <c r="B4821" t="s">
        <v>17718</v>
      </c>
      <c r="C4821" t="s">
        <v>17719</v>
      </c>
      <c r="D4821">
        <v>2242</v>
      </c>
      <c r="E4821">
        <v>2242</v>
      </c>
      <c r="F4821">
        <v>26904</v>
      </c>
      <c r="G4821">
        <v>12</v>
      </c>
    </row>
    <row r="4822" spans="1:7" ht="12.75" customHeight="1">
      <c r="A4822" t="s">
        <v>5967</v>
      </c>
      <c r="B4822" t="s">
        <v>5968</v>
      </c>
      <c r="C4822" t="s">
        <v>5969</v>
      </c>
      <c r="D4822">
        <v>2963</v>
      </c>
      <c r="E4822">
        <v>2963</v>
      </c>
      <c r="F4822">
        <v>11852</v>
      </c>
      <c r="G4822">
        <v>4</v>
      </c>
    </row>
    <row r="4823" spans="1:7" ht="12.75" customHeight="1">
      <c r="A4823" t="s">
        <v>6005</v>
      </c>
      <c r="B4823" t="s">
        <v>6006</v>
      </c>
      <c r="C4823" t="s">
        <v>6007</v>
      </c>
      <c r="D4823">
        <v>2967</v>
      </c>
      <c r="E4823">
        <v>2967</v>
      </c>
      <c r="F4823">
        <v>2967</v>
      </c>
      <c r="G4823">
        <v>1</v>
      </c>
    </row>
    <row r="4824" spans="1:7" ht="12.75" customHeight="1">
      <c r="A4824" t="s">
        <v>2746</v>
      </c>
      <c r="B4824" t="s">
        <v>2693</v>
      </c>
      <c r="C4824" t="s">
        <v>2747</v>
      </c>
      <c r="D4824">
        <v>21.900000000000002</v>
      </c>
      <c r="E4824">
        <v>1095</v>
      </c>
      <c r="F4824">
        <v>21900</v>
      </c>
      <c r="G4824">
        <v>1000</v>
      </c>
    </row>
    <row r="4825" spans="1:7" ht="12.75" customHeight="1">
      <c r="A4825" t="s">
        <v>2718</v>
      </c>
      <c r="B4825" t="s">
        <v>2693</v>
      </c>
      <c r="C4825" t="s">
        <v>2719</v>
      </c>
      <c r="D4825">
        <v>21.900000000000002</v>
      </c>
      <c r="E4825">
        <v>1095</v>
      </c>
      <c r="F4825">
        <v>19710</v>
      </c>
      <c r="G4825">
        <v>900</v>
      </c>
    </row>
    <row r="4826" spans="1:7" ht="12.75" customHeight="1">
      <c r="A4826" t="s">
        <v>2744</v>
      </c>
      <c r="B4826" t="s">
        <v>2693</v>
      </c>
      <c r="C4826" t="s">
        <v>2745</v>
      </c>
      <c r="D4826">
        <v>22.5</v>
      </c>
      <c r="E4826">
        <v>2700</v>
      </c>
      <c r="F4826">
        <v>10800</v>
      </c>
      <c r="G4826">
        <v>480</v>
      </c>
    </row>
    <row r="4827" spans="1:7" ht="12.75" customHeight="1">
      <c r="A4827" t="s">
        <v>3911</v>
      </c>
      <c r="B4827" t="s">
        <v>2693</v>
      </c>
      <c r="C4827" t="s">
        <v>3912</v>
      </c>
      <c r="D4827">
        <v>30</v>
      </c>
      <c r="E4827">
        <v>30</v>
      </c>
      <c r="F4827">
        <v>30</v>
      </c>
      <c r="G4827">
        <v>1</v>
      </c>
    </row>
    <row r="4828" spans="1:7" ht="12.75" customHeight="1">
      <c r="A4828" t="s">
        <v>2706</v>
      </c>
      <c r="B4828" t="s">
        <v>2693</v>
      </c>
      <c r="C4828" t="s">
        <v>2707</v>
      </c>
      <c r="D4828">
        <v>22.5</v>
      </c>
      <c r="E4828">
        <v>1035</v>
      </c>
      <c r="F4828">
        <v>16560</v>
      </c>
      <c r="G4828">
        <v>736</v>
      </c>
    </row>
    <row r="4829" spans="1:7" ht="12.75" customHeight="1">
      <c r="A4829" t="s">
        <v>2692</v>
      </c>
      <c r="B4829" t="s">
        <v>2693</v>
      </c>
      <c r="C4829" t="s">
        <v>2694</v>
      </c>
      <c r="D4829">
        <v>21.900000000000002</v>
      </c>
      <c r="E4829">
        <v>21.900000000000002</v>
      </c>
      <c r="F4829">
        <v>2628</v>
      </c>
      <c r="G4829">
        <v>120</v>
      </c>
    </row>
    <row r="4830" spans="1:7" ht="12.75" customHeight="1">
      <c r="A4830" t="s">
        <v>2704</v>
      </c>
      <c r="B4830" t="s">
        <v>2693</v>
      </c>
      <c r="C4830" t="s">
        <v>2705</v>
      </c>
      <c r="D4830">
        <v>22.5</v>
      </c>
      <c r="E4830">
        <v>900</v>
      </c>
      <c r="F4830">
        <v>18000</v>
      </c>
      <c r="G4830">
        <v>800</v>
      </c>
    </row>
    <row r="4831" spans="1:7" ht="12.75" customHeight="1">
      <c r="A4831" t="s">
        <v>2755</v>
      </c>
      <c r="B4831" t="s">
        <v>2693</v>
      </c>
      <c r="C4831" t="s">
        <v>2756</v>
      </c>
      <c r="D4831">
        <v>22.5</v>
      </c>
      <c r="E4831">
        <v>900</v>
      </c>
      <c r="F4831">
        <v>18000</v>
      </c>
      <c r="G4831">
        <v>800</v>
      </c>
    </row>
    <row r="4832" spans="1:7" ht="12.75" customHeight="1">
      <c r="A4832" t="s">
        <v>3005</v>
      </c>
      <c r="B4832" t="s">
        <v>2693</v>
      </c>
      <c r="C4832" t="s">
        <v>3006</v>
      </c>
      <c r="D4832">
        <v>22.5</v>
      </c>
      <c r="E4832">
        <v>2700</v>
      </c>
      <c r="F4832">
        <v>10800</v>
      </c>
      <c r="G4832">
        <v>480</v>
      </c>
    </row>
    <row r="4833" spans="1:7" ht="12.75" customHeight="1">
      <c r="A4833" t="s">
        <v>3017</v>
      </c>
      <c r="B4833" t="s">
        <v>2693</v>
      </c>
      <c r="C4833" t="s">
        <v>3018</v>
      </c>
      <c r="D4833">
        <v>22.5</v>
      </c>
      <c r="E4833">
        <v>2700</v>
      </c>
      <c r="F4833">
        <v>10800</v>
      </c>
      <c r="G4833">
        <v>480</v>
      </c>
    </row>
    <row r="4834" spans="1:7" ht="12.75" customHeight="1">
      <c r="A4834" t="s">
        <v>3015</v>
      </c>
      <c r="B4834" t="s">
        <v>2693</v>
      </c>
      <c r="C4834" t="s">
        <v>3016</v>
      </c>
      <c r="D4834">
        <v>22.5</v>
      </c>
      <c r="E4834">
        <v>2700</v>
      </c>
      <c r="F4834">
        <v>10800</v>
      </c>
      <c r="G4834">
        <v>480</v>
      </c>
    </row>
    <row r="4835" spans="1:7" ht="12.75" customHeight="1">
      <c r="A4835" t="s">
        <v>18638</v>
      </c>
      <c r="B4835" t="s">
        <v>1809</v>
      </c>
      <c r="C4835" t="s">
        <v>18639</v>
      </c>
      <c r="D4835">
        <v>140</v>
      </c>
      <c r="E4835">
        <v>140</v>
      </c>
      <c r="F4835">
        <v>20160</v>
      </c>
      <c r="G4835">
        <v>144</v>
      </c>
    </row>
    <row r="4836" spans="1:7" ht="12.75" customHeight="1">
      <c r="A4836" t="s">
        <v>11377</v>
      </c>
      <c r="B4836" t="s">
        <v>1809</v>
      </c>
      <c r="C4836" t="s">
        <v>11378</v>
      </c>
      <c r="D4836">
        <v>228</v>
      </c>
      <c r="E4836">
        <v>2736</v>
      </c>
      <c r="F4836">
        <v>27360</v>
      </c>
      <c r="G4836">
        <v>120</v>
      </c>
    </row>
    <row r="4837" spans="1:7" ht="12.75" customHeight="1">
      <c r="A4837" t="s">
        <v>19705</v>
      </c>
      <c r="B4837" t="s">
        <v>1809</v>
      </c>
      <c r="C4837" t="s">
        <v>19706</v>
      </c>
      <c r="D4837">
        <v>228</v>
      </c>
      <c r="E4837">
        <v>2736</v>
      </c>
      <c r="F4837">
        <v>24624</v>
      </c>
      <c r="G4837">
        <v>108</v>
      </c>
    </row>
    <row r="4838" spans="1:7" ht="12.75" customHeight="1">
      <c r="A4838" t="s">
        <v>3152</v>
      </c>
      <c r="B4838" t="s">
        <v>1809</v>
      </c>
      <c r="C4838" t="s">
        <v>3153</v>
      </c>
      <c r="D4838">
        <v>228</v>
      </c>
      <c r="E4838">
        <v>5700</v>
      </c>
      <c r="F4838">
        <v>85500</v>
      </c>
      <c r="G4838">
        <v>375</v>
      </c>
    </row>
    <row r="4839" spans="1:7" ht="12.75" customHeight="1">
      <c r="A4839" t="s">
        <v>3180</v>
      </c>
      <c r="B4839" t="s">
        <v>1809</v>
      </c>
      <c r="C4839" t="s">
        <v>3181</v>
      </c>
      <c r="D4839">
        <v>55.300000000000004</v>
      </c>
      <c r="E4839">
        <v>1382.5</v>
      </c>
      <c r="F4839">
        <v>20737.5</v>
      </c>
      <c r="G4839">
        <v>375</v>
      </c>
    </row>
    <row r="4840" spans="1:7" ht="12.75" customHeight="1">
      <c r="A4840" t="s">
        <v>3178</v>
      </c>
      <c r="B4840" t="s">
        <v>1809</v>
      </c>
      <c r="C4840" t="s">
        <v>3179</v>
      </c>
      <c r="D4840">
        <v>195</v>
      </c>
      <c r="E4840">
        <v>4875</v>
      </c>
      <c r="F4840">
        <v>73125</v>
      </c>
      <c r="G4840">
        <v>375</v>
      </c>
    </row>
    <row r="4841" spans="1:7" ht="12.75" customHeight="1">
      <c r="A4841" t="s">
        <v>7739</v>
      </c>
      <c r="B4841" t="s">
        <v>1809</v>
      </c>
      <c r="C4841" t="s">
        <v>7740</v>
      </c>
      <c r="D4841">
        <v>228</v>
      </c>
      <c r="E4841">
        <v>228</v>
      </c>
      <c r="F4841">
        <v>6840</v>
      </c>
      <c r="G4841">
        <v>30</v>
      </c>
    </row>
    <row r="4842" spans="1:7" ht="12.75" customHeight="1">
      <c r="A4842" t="s">
        <v>10098</v>
      </c>
      <c r="B4842" t="s">
        <v>1809</v>
      </c>
      <c r="C4842" t="s">
        <v>10099</v>
      </c>
      <c r="D4842">
        <v>228</v>
      </c>
      <c r="E4842">
        <v>2736</v>
      </c>
      <c r="F4842">
        <v>21888</v>
      </c>
      <c r="G4842">
        <v>96</v>
      </c>
    </row>
    <row r="4843" spans="1:7" ht="12.75" customHeight="1">
      <c r="A4843" t="s">
        <v>1839</v>
      </c>
      <c r="B4843" t="s">
        <v>1809</v>
      </c>
      <c r="C4843" t="s">
        <v>1840</v>
      </c>
      <c r="D4843">
        <v>228</v>
      </c>
      <c r="E4843">
        <v>2736</v>
      </c>
      <c r="F4843">
        <v>21888</v>
      </c>
      <c r="G4843">
        <v>96</v>
      </c>
    </row>
    <row r="4844" spans="1:7" ht="12.75" customHeight="1">
      <c r="A4844" t="s">
        <v>3204</v>
      </c>
      <c r="B4844" t="s">
        <v>1809</v>
      </c>
      <c r="C4844" t="s">
        <v>3205</v>
      </c>
      <c r="D4844">
        <v>228</v>
      </c>
      <c r="E4844">
        <v>5700</v>
      </c>
      <c r="F4844">
        <v>85500</v>
      </c>
      <c r="G4844">
        <v>375</v>
      </c>
    </row>
    <row r="4845" spans="1:7" ht="12.75" customHeight="1">
      <c r="A4845" t="s">
        <v>10810</v>
      </c>
      <c r="B4845" t="s">
        <v>1809</v>
      </c>
      <c r="C4845" t="s">
        <v>10811</v>
      </c>
      <c r="D4845">
        <v>228</v>
      </c>
      <c r="E4845">
        <v>228</v>
      </c>
      <c r="F4845">
        <v>5472</v>
      </c>
      <c r="G4845">
        <v>24</v>
      </c>
    </row>
    <row r="4846" spans="1:7" ht="12.75" customHeight="1">
      <c r="A4846" t="s">
        <v>2911</v>
      </c>
      <c r="B4846" t="s">
        <v>1809</v>
      </c>
      <c r="C4846" t="s">
        <v>2912</v>
      </c>
      <c r="D4846">
        <v>228</v>
      </c>
      <c r="E4846">
        <v>4560</v>
      </c>
      <c r="F4846">
        <v>68400</v>
      </c>
      <c r="G4846">
        <v>300</v>
      </c>
    </row>
    <row r="4847" spans="1:7" ht="12.75" customHeight="1">
      <c r="A4847" t="s">
        <v>10149</v>
      </c>
      <c r="B4847" t="s">
        <v>1809</v>
      </c>
      <c r="C4847" t="s">
        <v>10150</v>
      </c>
      <c r="D4847">
        <v>219</v>
      </c>
      <c r="E4847">
        <v>219</v>
      </c>
      <c r="F4847">
        <v>5256</v>
      </c>
      <c r="G4847">
        <v>24</v>
      </c>
    </row>
    <row r="4848" spans="1:7" ht="12.75" customHeight="1">
      <c r="A4848" t="s">
        <v>9130</v>
      </c>
      <c r="B4848" t="s">
        <v>1809</v>
      </c>
      <c r="C4848" t="s">
        <v>9131</v>
      </c>
      <c r="D4848">
        <v>228</v>
      </c>
      <c r="E4848">
        <v>4560</v>
      </c>
      <c r="F4848">
        <v>18240</v>
      </c>
      <c r="G4848">
        <v>80</v>
      </c>
    </row>
    <row r="4849" spans="1:7" ht="12.75" customHeight="1">
      <c r="A4849" t="s">
        <v>9136</v>
      </c>
      <c r="B4849" t="s">
        <v>1809</v>
      </c>
      <c r="C4849" t="s">
        <v>9137</v>
      </c>
      <c r="D4849">
        <v>228</v>
      </c>
      <c r="E4849">
        <v>4560</v>
      </c>
      <c r="F4849">
        <v>18240</v>
      </c>
      <c r="G4849">
        <v>80</v>
      </c>
    </row>
    <row r="4850" spans="1:7" ht="12.75" customHeight="1">
      <c r="A4850" t="s">
        <v>4629</v>
      </c>
      <c r="B4850" t="s">
        <v>1809</v>
      </c>
      <c r="C4850" t="s">
        <v>4630</v>
      </c>
      <c r="D4850">
        <v>228</v>
      </c>
      <c r="E4850">
        <v>228</v>
      </c>
      <c r="F4850">
        <v>6840</v>
      </c>
      <c r="G4850">
        <v>30</v>
      </c>
    </row>
    <row r="4851" spans="1:7" ht="12.75" customHeight="1">
      <c r="A4851" t="s">
        <v>9504</v>
      </c>
      <c r="B4851" t="s">
        <v>1809</v>
      </c>
      <c r="C4851" t="s">
        <v>9505</v>
      </c>
      <c r="D4851">
        <v>228</v>
      </c>
      <c r="E4851">
        <v>4104</v>
      </c>
      <c r="F4851">
        <v>24624</v>
      </c>
      <c r="G4851">
        <v>108</v>
      </c>
    </row>
    <row r="4852" spans="1:7" ht="12.75" customHeight="1">
      <c r="A4852" t="s">
        <v>10275</v>
      </c>
      <c r="B4852" t="s">
        <v>1809</v>
      </c>
      <c r="C4852" t="s">
        <v>10276</v>
      </c>
      <c r="D4852">
        <v>228</v>
      </c>
      <c r="E4852">
        <v>5472</v>
      </c>
      <c r="F4852">
        <v>21888</v>
      </c>
      <c r="G4852">
        <v>96</v>
      </c>
    </row>
    <row r="4853" spans="1:7" ht="12.75" customHeight="1">
      <c r="A4853" t="s">
        <v>8319</v>
      </c>
      <c r="B4853" t="s">
        <v>1809</v>
      </c>
      <c r="C4853" t="s">
        <v>8320</v>
      </c>
      <c r="D4853">
        <v>228</v>
      </c>
      <c r="E4853">
        <v>2736</v>
      </c>
      <c r="F4853">
        <v>21888</v>
      </c>
      <c r="G4853">
        <v>96</v>
      </c>
    </row>
    <row r="4854" spans="1:7" ht="12.75" customHeight="1">
      <c r="A4854" t="s">
        <v>1891</v>
      </c>
      <c r="B4854" t="s">
        <v>1809</v>
      </c>
      <c r="C4854" t="s">
        <v>1892</v>
      </c>
      <c r="D4854">
        <v>228</v>
      </c>
      <c r="E4854">
        <v>7296</v>
      </c>
      <c r="F4854">
        <v>21888</v>
      </c>
      <c r="G4854">
        <v>96</v>
      </c>
    </row>
    <row r="4855" spans="1:7" ht="12.75" customHeight="1">
      <c r="A4855" t="s">
        <v>1841</v>
      </c>
      <c r="B4855" t="s">
        <v>1809</v>
      </c>
      <c r="C4855" t="s">
        <v>1842</v>
      </c>
      <c r="D4855">
        <v>228</v>
      </c>
      <c r="E4855">
        <v>2736</v>
      </c>
      <c r="F4855">
        <v>16416</v>
      </c>
      <c r="G4855">
        <v>72</v>
      </c>
    </row>
    <row r="4856" spans="1:7" ht="12.75" customHeight="1">
      <c r="A4856" t="s">
        <v>9394</v>
      </c>
      <c r="B4856" t="s">
        <v>1809</v>
      </c>
      <c r="C4856" t="s">
        <v>9395</v>
      </c>
      <c r="D4856">
        <v>228</v>
      </c>
      <c r="E4856">
        <v>2736</v>
      </c>
      <c r="F4856">
        <v>16416</v>
      </c>
      <c r="G4856">
        <v>72</v>
      </c>
    </row>
    <row r="4857" spans="1:7" ht="12.75" customHeight="1">
      <c r="A4857" t="s">
        <v>9438</v>
      </c>
      <c r="B4857" t="s">
        <v>1809</v>
      </c>
      <c r="C4857" t="s">
        <v>9439</v>
      </c>
      <c r="D4857">
        <v>228</v>
      </c>
      <c r="E4857">
        <v>2736</v>
      </c>
      <c r="F4857">
        <v>16416</v>
      </c>
      <c r="G4857">
        <v>72</v>
      </c>
    </row>
    <row r="4858" spans="1:7" ht="12.75" customHeight="1">
      <c r="A4858" t="s">
        <v>9458</v>
      </c>
      <c r="B4858" t="s">
        <v>1809</v>
      </c>
      <c r="C4858" t="s">
        <v>9459</v>
      </c>
      <c r="D4858">
        <v>228</v>
      </c>
      <c r="E4858">
        <v>3648</v>
      </c>
      <c r="F4858">
        <v>21888</v>
      </c>
      <c r="G4858">
        <v>96</v>
      </c>
    </row>
    <row r="4859" spans="1:7" ht="12.75" customHeight="1">
      <c r="A4859" t="s">
        <v>3811</v>
      </c>
      <c r="B4859" t="s">
        <v>1809</v>
      </c>
      <c r="C4859" t="s">
        <v>3812</v>
      </c>
      <c r="D4859">
        <v>150</v>
      </c>
      <c r="E4859">
        <v>2700</v>
      </c>
      <c r="F4859">
        <v>21600</v>
      </c>
      <c r="G4859">
        <v>144</v>
      </c>
    </row>
    <row r="4860" spans="1:7" ht="12.75" customHeight="1">
      <c r="A4860" t="s">
        <v>3924</v>
      </c>
      <c r="B4860" t="s">
        <v>1809</v>
      </c>
      <c r="C4860" t="s">
        <v>3925</v>
      </c>
      <c r="D4860">
        <v>228</v>
      </c>
      <c r="E4860">
        <v>4104</v>
      </c>
      <c r="F4860">
        <v>32832</v>
      </c>
      <c r="G4860">
        <v>144</v>
      </c>
    </row>
    <row r="4861" spans="1:7" ht="12.75" customHeight="1">
      <c r="A4861" t="s">
        <v>10779</v>
      </c>
      <c r="B4861" t="s">
        <v>1809</v>
      </c>
      <c r="C4861" t="s">
        <v>10780</v>
      </c>
      <c r="D4861">
        <v>219</v>
      </c>
      <c r="E4861">
        <v>219</v>
      </c>
      <c r="F4861">
        <v>5256</v>
      </c>
      <c r="G4861">
        <v>24</v>
      </c>
    </row>
    <row r="4862" spans="1:7" ht="12.75" customHeight="1">
      <c r="A4862" t="s">
        <v>11312</v>
      </c>
      <c r="B4862" t="s">
        <v>1809</v>
      </c>
      <c r="C4862" t="s">
        <v>11313</v>
      </c>
      <c r="D4862">
        <v>228</v>
      </c>
      <c r="E4862">
        <v>228</v>
      </c>
      <c r="F4862">
        <v>228</v>
      </c>
      <c r="G4862">
        <v>1</v>
      </c>
    </row>
    <row r="4863" spans="1:7" ht="12.75" customHeight="1">
      <c r="A4863" t="s">
        <v>3994</v>
      </c>
      <c r="B4863" t="s">
        <v>1809</v>
      </c>
      <c r="C4863" t="s">
        <v>3995</v>
      </c>
      <c r="D4863">
        <v>228</v>
      </c>
      <c r="E4863">
        <v>3420</v>
      </c>
      <c r="F4863">
        <v>27360</v>
      </c>
      <c r="G4863">
        <v>120</v>
      </c>
    </row>
    <row r="4864" spans="1:7" ht="12.75" customHeight="1">
      <c r="A4864" t="s">
        <v>3979</v>
      </c>
      <c r="B4864" t="s">
        <v>1809</v>
      </c>
      <c r="C4864" t="s">
        <v>3980</v>
      </c>
      <c r="D4864">
        <v>228</v>
      </c>
      <c r="E4864">
        <v>2736</v>
      </c>
      <c r="F4864">
        <v>32832</v>
      </c>
      <c r="G4864">
        <v>144</v>
      </c>
    </row>
    <row r="4865" spans="1:7" ht="12.75" customHeight="1">
      <c r="A4865" t="s">
        <v>9107</v>
      </c>
      <c r="B4865" t="s">
        <v>1809</v>
      </c>
      <c r="C4865" t="s">
        <v>9108</v>
      </c>
      <c r="D4865">
        <v>228</v>
      </c>
      <c r="E4865">
        <v>6840</v>
      </c>
      <c r="F4865">
        <v>27360</v>
      </c>
      <c r="G4865">
        <v>120</v>
      </c>
    </row>
    <row r="4866" spans="1:7" ht="12.75" customHeight="1">
      <c r="A4866" t="s">
        <v>3188</v>
      </c>
      <c r="B4866" t="s">
        <v>1809</v>
      </c>
      <c r="C4866" t="s">
        <v>3189</v>
      </c>
      <c r="D4866">
        <v>228</v>
      </c>
      <c r="E4866">
        <v>5700</v>
      </c>
      <c r="F4866">
        <v>85500</v>
      </c>
      <c r="G4866">
        <v>375</v>
      </c>
    </row>
    <row r="4867" spans="1:7" ht="12.75" customHeight="1">
      <c r="A4867" t="s">
        <v>3186</v>
      </c>
      <c r="B4867" t="s">
        <v>1809</v>
      </c>
      <c r="C4867" t="s">
        <v>3187</v>
      </c>
      <c r="D4867">
        <v>228</v>
      </c>
      <c r="E4867">
        <v>5700</v>
      </c>
      <c r="F4867">
        <v>85500</v>
      </c>
      <c r="G4867">
        <v>375</v>
      </c>
    </row>
    <row r="4868" spans="1:7" ht="12.75" customHeight="1">
      <c r="A4868" t="s">
        <v>10139</v>
      </c>
      <c r="B4868" t="s">
        <v>1809</v>
      </c>
      <c r="C4868" t="s">
        <v>10140</v>
      </c>
      <c r="D4868">
        <v>219</v>
      </c>
      <c r="E4868">
        <v>219</v>
      </c>
      <c r="F4868">
        <v>7884</v>
      </c>
      <c r="G4868">
        <v>36</v>
      </c>
    </row>
    <row r="4869" spans="1:7" ht="12.75" customHeight="1">
      <c r="A4869" t="s">
        <v>8004</v>
      </c>
      <c r="B4869" t="s">
        <v>1809</v>
      </c>
      <c r="C4869" t="s">
        <v>8005</v>
      </c>
      <c r="D4869">
        <v>228</v>
      </c>
      <c r="E4869">
        <v>228</v>
      </c>
      <c r="F4869">
        <v>6840</v>
      </c>
      <c r="G4869">
        <v>30</v>
      </c>
    </row>
    <row r="4870" spans="1:7" ht="12.75" customHeight="1">
      <c r="A4870" t="s">
        <v>11239</v>
      </c>
      <c r="B4870" t="s">
        <v>1809</v>
      </c>
      <c r="C4870" t="s">
        <v>11240</v>
      </c>
      <c r="D4870">
        <v>228</v>
      </c>
      <c r="E4870">
        <v>3648</v>
      </c>
      <c r="F4870">
        <v>14592</v>
      </c>
      <c r="G4870">
        <v>64</v>
      </c>
    </row>
    <row r="4871" spans="1:7" ht="12.75" customHeight="1">
      <c r="A4871" t="s">
        <v>3091</v>
      </c>
      <c r="B4871" t="s">
        <v>1809</v>
      </c>
      <c r="C4871" t="s">
        <v>3092</v>
      </c>
      <c r="D4871">
        <v>228</v>
      </c>
      <c r="E4871">
        <v>2736</v>
      </c>
      <c r="F4871">
        <v>21888</v>
      </c>
      <c r="G4871">
        <v>96</v>
      </c>
    </row>
    <row r="4872" spans="1:7" ht="12.75" customHeight="1">
      <c r="A4872" t="s">
        <v>11298</v>
      </c>
      <c r="B4872" t="s">
        <v>1809</v>
      </c>
      <c r="C4872" t="s">
        <v>11299</v>
      </c>
      <c r="D4872">
        <v>228</v>
      </c>
      <c r="E4872">
        <v>2736</v>
      </c>
      <c r="F4872">
        <v>16416</v>
      </c>
      <c r="G4872">
        <v>72</v>
      </c>
    </row>
    <row r="4873" spans="1:7" ht="12.75" customHeight="1">
      <c r="A4873" t="s">
        <v>4519</v>
      </c>
      <c r="B4873" t="s">
        <v>1809</v>
      </c>
      <c r="C4873" t="s">
        <v>4520</v>
      </c>
      <c r="D4873">
        <v>228</v>
      </c>
      <c r="E4873">
        <v>228</v>
      </c>
      <c r="F4873">
        <v>6840</v>
      </c>
      <c r="G4873">
        <v>30</v>
      </c>
    </row>
    <row r="4874" spans="1:7" ht="12.75" customHeight="1">
      <c r="A4874" t="s">
        <v>4442</v>
      </c>
      <c r="B4874" t="s">
        <v>1809</v>
      </c>
      <c r="C4874" t="s">
        <v>4443</v>
      </c>
      <c r="D4874">
        <v>228</v>
      </c>
      <c r="E4874">
        <v>2280</v>
      </c>
      <c r="F4874">
        <v>18240</v>
      </c>
      <c r="G4874">
        <v>80</v>
      </c>
    </row>
    <row r="4875" spans="1:7" ht="12.75" customHeight="1">
      <c r="A4875" t="s">
        <v>9099</v>
      </c>
      <c r="B4875" t="s">
        <v>1809</v>
      </c>
      <c r="C4875" t="s">
        <v>9100</v>
      </c>
      <c r="D4875">
        <v>228</v>
      </c>
      <c r="E4875">
        <v>6840</v>
      </c>
      <c r="F4875">
        <v>68400</v>
      </c>
      <c r="G4875">
        <v>300</v>
      </c>
    </row>
    <row r="4876" spans="1:7" ht="12.75" customHeight="1">
      <c r="A4876" t="s">
        <v>3156</v>
      </c>
      <c r="B4876" t="s">
        <v>1809</v>
      </c>
      <c r="C4876" t="s">
        <v>3157</v>
      </c>
      <c r="D4876">
        <v>228</v>
      </c>
      <c r="E4876">
        <v>4560</v>
      </c>
      <c r="F4876">
        <v>54720</v>
      </c>
      <c r="G4876">
        <v>240</v>
      </c>
    </row>
    <row r="4877" spans="1:7" ht="12.75" customHeight="1">
      <c r="A4877" t="s">
        <v>3194</v>
      </c>
      <c r="B4877" t="s">
        <v>1809</v>
      </c>
      <c r="C4877" t="s">
        <v>3195</v>
      </c>
      <c r="D4877">
        <v>228</v>
      </c>
      <c r="E4877">
        <v>4560</v>
      </c>
      <c r="F4877">
        <v>54720</v>
      </c>
      <c r="G4877">
        <v>240</v>
      </c>
    </row>
    <row r="4878" spans="1:7" ht="12.75" customHeight="1">
      <c r="A4878" t="s">
        <v>11880</v>
      </c>
      <c r="B4878" t="s">
        <v>1809</v>
      </c>
      <c r="C4878" t="s">
        <v>11881</v>
      </c>
      <c r="D4878">
        <v>228</v>
      </c>
      <c r="E4878">
        <v>6840</v>
      </c>
      <c r="F4878">
        <v>41040</v>
      </c>
      <c r="G4878">
        <v>180</v>
      </c>
    </row>
    <row r="4879" spans="1:7" ht="12.75" customHeight="1">
      <c r="A4879" t="s">
        <v>2052</v>
      </c>
      <c r="B4879" t="s">
        <v>1809</v>
      </c>
      <c r="C4879" t="s">
        <v>2053</v>
      </c>
      <c r="D4879">
        <v>228</v>
      </c>
      <c r="E4879">
        <v>5472</v>
      </c>
      <c r="F4879">
        <v>32832</v>
      </c>
      <c r="G4879">
        <v>144</v>
      </c>
    </row>
    <row r="4880" spans="1:7" ht="12.75" customHeight="1">
      <c r="A4880" t="s">
        <v>8208</v>
      </c>
      <c r="B4880" t="s">
        <v>1809</v>
      </c>
      <c r="C4880" t="s">
        <v>8209</v>
      </c>
      <c r="D4880">
        <v>228</v>
      </c>
      <c r="E4880">
        <v>228</v>
      </c>
      <c r="F4880">
        <v>9120</v>
      </c>
      <c r="G4880">
        <v>40</v>
      </c>
    </row>
    <row r="4881" spans="1:7" ht="12.75" customHeight="1">
      <c r="A4881" t="s">
        <v>3121</v>
      </c>
      <c r="B4881" t="s">
        <v>1809</v>
      </c>
      <c r="C4881" t="s">
        <v>3122</v>
      </c>
      <c r="D4881">
        <v>228</v>
      </c>
      <c r="E4881">
        <v>4560</v>
      </c>
      <c r="F4881">
        <v>68400</v>
      </c>
      <c r="G4881">
        <v>300</v>
      </c>
    </row>
    <row r="4882" spans="1:7" ht="12.75" customHeight="1">
      <c r="A4882" t="s">
        <v>3123</v>
      </c>
      <c r="B4882" t="s">
        <v>1809</v>
      </c>
      <c r="C4882" t="s">
        <v>3124</v>
      </c>
      <c r="D4882">
        <v>228</v>
      </c>
      <c r="E4882">
        <v>4560</v>
      </c>
      <c r="F4882">
        <v>68400</v>
      </c>
      <c r="G4882">
        <v>300</v>
      </c>
    </row>
    <row r="4883" spans="1:7" ht="12.75" customHeight="1">
      <c r="A4883" t="s">
        <v>2891</v>
      </c>
      <c r="B4883" t="s">
        <v>1809</v>
      </c>
      <c r="C4883" t="s">
        <v>2892</v>
      </c>
      <c r="D4883">
        <v>228</v>
      </c>
      <c r="E4883">
        <v>3420</v>
      </c>
      <c r="F4883">
        <v>51300</v>
      </c>
      <c r="G4883">
        <v>225</v>
      </c>
    </row>
    <row r="4884" spans="1:7" ht="12.75" customHeight="1">
      <c r="A4884" t="s">
        <v>3107</v>
      </c>
      <c r="B4884" t="s">
        <v>1809</v>
      </c>
      <c r="C4884" t="s">
        <v>3108</v>
      </c>
      <c r="D4884">
        <v>228</v>
      </c>
      <c r="E4884">
        <v>4560</v>
      </c>
      <c r="F4884">
        <v>68400</v>
      </c>
      <c r="G4884">
        <v>300</v>
      </c>
    </row>
    <row r="4885" spans="1:7" ht="12.75" customHeight="1">
      <c r="A4885" t="s">
        <v>2869</v>
      </c>
      <c r="B4885" t="s">
        <v>1809</v>
      </c>
      <c r="C4885" t="s">
        <v>2870</v>
      </c>
      <c r="D4885">
        <v>228</v>
      </c>
      <c r="E4885">
        <v>3420</v>
      </c>
      <c r="F4885">
        <v>51300</v>
      </c>
      <c r="G4885">
        <v>225</v>
      </c>
    </row>
    <row r="4886" spans="1:7" ht="12.75" customHeight="1">
      <c r="A4886" t="s">
        <v>3109</v>
      </c>
      <c r="B4886" t="s">
        <v>1809</v>
      </c>
      <c r="C4886" t="s">
        <v>3110</v>
      </c>
      <c r="D4886">
        <v>228</v>
      </c>
      <c r="E4886">
        <v>4560</v>
      </c>
      <c r="F4886">
        <v>68400</v>
      </c>
      <c r="G4886">
        <v>300</v>
      </c>
    </row>
    <row r="4887" spans="1:7" ht="12.75" customHeight="1">
      <c r="A4887" t="s">
        <v>3111</v>
      </c>
      <c r="B4887" t="s">
        <v>1809</v>
      </c>
      <c r="C4887" t="s">
        <v>3112</v>
      </c>
      <c r="D4887">
        <v>228</v>
      </c>
      <c r="E4887">
        <v>4560</v>
      </c>
      <c r="F4887">
        <v>68400</v>
      </c>
      <c r="G4887">
        <v>300</v>
      </c>
    </row>
    <row r="4888" spans="1:7" ht="12.75" customHeight="1">
      <c r="A4888" t="s">
        <v>2901</v>
      </c>
      <c r="B4888" t="s">
        <v>1809</v>
      </c>
      <c r="C4888" t="s">
        <v>2902</v>
      </c>
      <c r="D4888">
        <v>228</v>
      </c>
      <c r="E4888">
        <v>3420</v>
      </c>
      <c r="F4888">
        <v>51300</v>
      </c>
      <c r="G4888">
        <v>225</v>
      </c>
    </row>
    <row r="4889" spans="1:7" ht="12.75" customHeight="1">
      <c r="A4889" t="s">
        <v>12670</v>
      </c>
      <c r="B4889" t="s">
        <v>1809</v>
      </c>
      <c r="C4889" t="s">
        <v>12671</v>
      </c>
      <c r="D4889">
        <v>228</v>
      </c>
      <c r="E4889">
        <v>228</v>
      </c>
      <c r="F4889">
        <v>18240</v>
      </c>
      <c r="G4889">
        <v>80</v>
      </c>
    </row>
    <row r="4890" spans="1:7" ht="12.75" customHeight="1">
      <c r="A4890" t="s">
        <v>3941</v>
      </c>
      <c r="B4890" t="s">
        <v>1809</v>
      </c>
      <c r="C4890" t="s">
        <v>3942</v>
      </c>
      <c r="D4890">
        <v>228</v>
      </c>
      <c r="E4890">
        <v>2736</v>
      </c>
      <c r="F4890">
        <v>32832</v>
      </c>
      <c r="G4890">
        <v>144</v>
      </c>
    </row>
    <row r="4891" spans="1:7" ht="12.75" customHeight="1">
      <c r="A4891" t="s">
        <v>3973</v>
      </c>
      <c r="B4891" t="s">
        <v>1809</v>
      </c>
      <c r="C4891" t="s">
        <v>3974</v>
      </c>
      <c r="D4891">
        <v>228</v>
      </c>
      <c r="E4891">
        <v>4104</v>
      </c>
      <c r="F4891">
        <v>24624</v>
      </c>
      <c r="G4891">
        <v>108</v>
      </c>
    </row>
    <row r="4892" spans="1:7" ht="12.75" customHeight="1">
      <c r="A4892" t="s">
        <v>2867</v>
      </c>
      <c r="B4892" t="s">
        <v>1809</v>
      </c>
      <c r="C4892" t="s">
        <v>2868</v>
      </c>
      <c r="D4892">
        <v>228</v>
      </c>
      <c r="E4892">
        <v>4560</v>
      </c>
      <c r="F4892">
        <v>68400</v>
      </c>
      <c r="G4892">
        <v>300</v>
      </c>
    </row>
    <row r="4893" spans="1:7" ht="12.75" customHeight="1">
      <c r="A4893" t="s">
        <v>2871</v>
      </c>
      <c r="B4893" t="s">
        <v>1809</v>
      </c>
      <c r="C4893" t="s">
        <v>2872</v>
      </c>
      <c r="D4893">
        <v>228</v>
      </c>
      <c r="E4893">
        <v>4560</v>
      </c>
      <c r="F4893">
        <v>68400</v>
      </c>
      <c r="G4893">
        <v>300</v>
      </c>
    </row>
    <row r="4894" spans="1:7" ht="12.75" customHeight="1">
      <c r="A4894" t="s">
        <v>2877</v>
      </c>
      <c r="B4894" t="s">
        <v>1809</v>
      </c>
      <c r="C4894" t="s">
        <v>2878</v>
      </c>
      <c r="D4894">
        <v>228</v>
      </c>
      <c r="E4894">
        <v>4560</v>
      </c>
      <c r="F4894">
        <v>68400</v>
      </c>
      <c r="G4894">
        <v>300</v>
      </c>
    </row>
    <row r="4895" spans="1:7" ht="12.75" customHeight="1">
      <c r="A4895" t="s">
        <v>2926</v>
      </c>
      <c r="B4895" t="s">
        <v>1809</v>
      </c>
      <c r="C4895" t="s">
        <v>2927</v>
      </c>
      <c r="D4895">
        <v>228</v>
      </c>
      <c r="E4895">
        <v>4560</v>
      </c>
      <c r="F4895">
        <v>68400</v>
      </c>
      <c r="G4895">
        <v>300</v>
      </c>
    </row>
    <row r="4896" spans="1:7" ht="12.75" customHeight="1">
      <c r="A4896" t="s">
        <v>2928</v>
      </c>
      <c r="B4896" t="s">
        <v>1809</v>
      </c>
      <c r="C4896" t="s">
        <v>2929</v>
      </c>
      <c r="D4896">
        <v>228</v>
      </c>
      <c r="E4896">
        <v>4560</v>
      </c>
      <c r="F4896">
        <v>68400</v>
      </c>
      <c r="G4896">
        <v>300</v>
      </c>
    </row>
    <row r="4897" spans="1:7" ht="12.75" customHeight="1">
      <c r="A4897" t="s">
        <v>2938</v>
      </c>
      <c r="B4897" t="s">
        <v>1809</v>
      </c>
      <c r="C4897" t="s">
        <v>2939</v>
      </c>
      <c r="D4897">
        <v>228</v>
      </c>
      <c r="E4897">
        <v>4560</v>
      </c>
      <c r="F4897">
        <v>68400</v>
      </c>
      <c r="G4897">
        <v>300</v>
      </c>
    </row>
    <row r="4898" spans="1:7" ht="12.75" customHeight="1">
      <c r="A4898" t="s">
        <v>7069</v>
      </c>
      <c r="B4898" t="s">
        <v>1809</v>
      </c>
      <c r="C4898" t="s">
        <v>7070</v>
      </c>
      <c r="D4898">
        <v>228</v>
      </c>
      <c r="E4898">
        <v>228</v>
      </c>
      <c r="F4898">
        <v>228</v>
      </c>
      <c r="G4898">
        <v>1</v>
      </c>
    </row>
    <row r="4899" spans="1:7" ht="12.75" customHeight="1">
      <c r="A4899" t="s">
        <v>7193</v>
      </c>
      <c r="B4899" t="s">
        <v>1809</v>
      </c>
      <c r="C4899" t="s">
        <v>7070</v>
      </c>
      <c r="D4899">
        <v>228</v>
      </c>
      <c r="E4899">
        <v>228</v>
      </c>
      <c r="F4899">
        <v>228</v>
      </c>
      <c r="G4899">
        <v>1</v>
      </c>
    </row>
    <row r="4900" spans="1:7" ht="12.75" customHeight="1">
      <c r="A4900" t="s">
        <v>1876</v>
      </c>
      <c r="B4900" t="s">
        <v>1809</v>
      </c>
      <c r="C4900" t="s">
        <v>1877</v>
      </c>
      <c r="D4900">
        <v>228</v>
      </c>
      <c r="E4900">
        <v>3648</v>
      </c>
      <c r="F4900">
        <v>32832</v>
      </c>
      <c r="G4900">
        <v>144</v>
      </c>
    </row>
    <row r="4901" spans="1:7" ht="12.75" customHeight="1">
      <c r="A4901" t="s">
        <v>2604</v>
      </c>
      <c r="B4901" t="s">
        <v>1809</v>
      </c>
      <c r="C4901" t="s">
        <v>2605</v>
      </c>
      <c r="D4901">
        <v>300</v>
      </c>
      <c r="E4901">
        <v>300</v>
      </c>
      <c r="F4901">
        <v>6000</v>
      </c>
      <c r="G4901">
        <v>20</v>
      </c>
    </row>
    <row r="4902" spans="1:7" ht="12.75" customHeight="1">
      <c r="A4902" t="s">
        <v>2606</v>
      </c>
      <c r="B4902" t="s">
        <v>1809</v>
      </c>
      <c r="C4902" t="s">
        <v>2607</v>
      </c>
      <c r="D4902">
        <v>300</v>
      </c>
      <c r="E4902">
        <v>300</v>
      </c>
      <c r="F4902">
        <v>6000</v>
      </c>
      <c r="G4902">
        <v>20</v>
      </c>
    </row>
    <row r="4903" spans="1:7" ht="12.75" customHeight="1">
      <c r="A4903" t="s">
        <v>15284</v>
      </c>
      <c r="B4903" t="s">
        <v>1809</v>
      </c>
      <c r="C4903" t="s">
        <v>15285</v>
      </c>
      <c r="D4903">
        <v>228</v>
      </c>
      <c r="E4903">
        <v>4560</v>
      </c>
      <c r="F4903">
        <v>54720</v>
      </c>
      <c r="G4903">
        <v>240</v>
      </c>
    </row>
    <row r="4904" spans="1:7" ht="12.75" customHeight="1">
      <c r="A4904" t="s">
        <v>13374</v>
      </c>
      <c r="B4904" t="s">
        <v>1809</v>
      </c>
      <c r="C4904" t="s">
        <v>13375</v>
      </c>
      <c r="D4904">
        <v>228</v>
      </c>
      <c r="E4904">
        <v>2280</v>
      </c>
      <c r="F4904">
        <v>45600</v>
      </c>
      <c r="G4904">
        <v>200</v>
      </c>
    </row>
    <row r="4905" spans="1:7" ht="12.75" customHeight="1">
      <c r="A4905" t="s">
        <v>12985</v>
      </c>
      <c r="B4905" t="s">
        <v>1809</v>
      </c>
      <c r="C4905" t="s">
        <v>12986</v>
      </c>
      <c r="D4905">
        <v>228</v>
      </c>
      <c r="E4905">
        <v>228</v>
      </c>
      <c r="F4905">
        <v>273600</v>
      </c>
      <c r="G4905">
        <v>1200</v>
      </c>
    </row>
    <row r="4906" spans="1:7" ht="12.75" customHeight="1">
      <c r="A4906" t="s">
        <v>12162</v>
      </c>
      <c r="B4906" t="s">
        <v>1809</v>
      </c>
      <c r="C4906" t="s">
        <v>12163</v>
      </c>
      <c r="D4906">
        <v>159.6</v>
      </c>
      <c r="E4906">
        <v>3192</v>
      </c>
      <c r="F4906">
        <v>38304</v>
      </c>
      <c r="G4906">
        <v>240</v>
      </c>
    </row>
    <row r="4907" spans="1:7" ht="12.75" customHeight="1">
      <c r="A4907" t="s">
        <v>12290</v>
      </c>
      <c r="B4907" t="s">
        <v>1809</v>
      </c>
      <c r="C4907" t="s">
        <v>12291</v>
      </c>
      <c r="D4907">
        <v>228</v>
      </c>
      <c r="E4907">
        <v>228</v>
      </c>
      <c r="F4907">
        <v>54720</v>
      </c>
      <c r="G4907">
        <v>240</v>
      </c>
    </row>
    <row r="4908" spans="1:7" ht="12.75" customHeight="1">
      <c r="A4908" t="s">
        <v>3164</v>
      </c>
      <c r="B4908" t="s">
        <v>1809</v>
      </c>
      <c r="C4908" t="s">
        <v>3165</v>
      </c>
      <c r="D4908">
        <v>195</v>
      </c>
      <c r="E4908">
        <v>4875</v>
      </c>
      <c r="F4908">
        <v>73125</v>
      </c>
      <c r="G4908">
        <v>375</v>
      </c>
    </row>
    <row r="4909" spans="1:7" ht="12.75" customHeight="1">
      <c r="A4909" t="s">
        <v>3162</v>
      </c>
      <c r="B4909" t="s">
        <v>1809</v>
      </c>
      <c r="C4909" t="s">
        <v>3163</v>
      </c>
      <c r="D4909">
        <v>195</v>
      </c>
      <c r="E4909">
        <v>4875</v>
      </c>
      <c r="F4909">
        <v>73125</v>
      </c>
      <c r="G4909">
        <v>375</v>
      </c>
    </row>
    <row r="4910" spans="1:7" ht="12.75" customHeight="1">
      <c r="A4910" t="s">
        <v>2979</v>
      </c>
      <c r="B4910" t="s">
        <v>1809</v>
      </c>
      <c r="C4910" t="s">
        <v>2980</v>
      </c>
      <c r="D4910">
        <v>228</v>
      </c>
      <c r="E4910">
        <v>4560</v>
      </c>
      <c r="F4910">
        <v>68400</v>
      </c>
      <c r="G4910">
        <v>300</v>
      </c>
    </row>
    <row r="4911" spans="1:7" ht="12.75" customHeight="1">
      <c r="A4911" t="s">
        <v>19229</v>
      </c>
      <c r="B4911" t="s">
        <v>1809</v>
      </c>
      <c r="C4911" t="s">
        <v>19230</v>
      </c>
      <c r="D4911">
        <v>228</v>
      </c>
      <c r="E4911">
        <v>5700</v>
      </c>
      <c r="F4911">
        <v>85500</v>
      </c>
      <c r="G4911">
        <v>375</v>
      </c>
    </row>
    <row r="4912" spans="1:7" ht="12.75" customHeight="1">
      <c r="A4912" t="s">
        <v>19231</v>
      </c>
      <c r="B4912" t="s">
        <v>1809</v>
      </c>
      <c r="C4912" t="s">
        <v>19232</v>
      </c>
      <c r="D4912">
        <v>228</v>
      </c>
      <c r="E4912">
        <v>5700</v>
      </c>
      <c r="F4912">
        <v>85500</v>
      </c>
      <c r="G4912">
        <v>375</v>
      </c>
    </row>
    <row r="4913" spans="1:7" ht="12.75" customHeight="1">
      <c r="A4913" t="s">
        <v>19227</v>
      </c>
      <c r="B4913" t="s">
        <v>1809</v>
      </c>
      <c r="C4913" t="s">
        <v>19228</v>
      </c>
      <c r="D4913">
        <v>228</v>
      </c>
      <c r="E4913">
        <v>5700</v>
      </c>
      <c r="F4913">
        <v>85500</v>
      </c>
      <c r="G4913">
        <v>375</v>
      </c>
    </row>
    <row r="4914" spans="1:7" ht="12.75" customHeight="1">
      <c r="A4914" t="s">
        <v>2977</v>
      </c>
      <c r="B4914" t="s">
        <v>1809</v>
      </c>
      <c r="C4914" t="s">
        <v>2978</v>
      </c>
      <c r="D4914">
        <v>228</v>
      </c>
      <c r="E4914">
        <v>4560</v>
      </c>
      <c r="F4914">
        <v>68400</v>
      </c>
      <c r="G4914">
        <v>300</v>
      </c>
    </row>
    <row r="4915" spans="1:7" ht="12.75" customHeight="1">
      <c r="A4915" t="s">
        <v>3097</v>
      </c>
      <c r="B4915" t="s">
        <v>1809</v>
      </c>
      <c r="C4915" t="s">
        <v>3098</v>
      </c>
      <c r="D4915">
        <v>228</v>
      </c>
      <c r="E4915">
        <v>5700</v>
      </c>
      <c r="F4915">
        <v>85500</v>
      </c>
      <c r="G4915">
        <v>375</v>
      </c>
    </row>
    <row r="4916" spans="1:7" ht="12.75" customHeight="1">
      <c r="A4916" t="s">
        <v>3099</v>
      </c>
      <c r="B4916" t="s">
        <v>1809</v>
      </c>
      <c r="C4916" t="s">
        <v>3100</v>
      </c>
      <c r="D4916">
        <v>228</v>
      </c>
      <c r="E4916">
        <v>5700</v>
      </c>
      <c r="F4916">
        <v>85500</v>
      </c>
      <c r="G4916">
        <v>375</v>
      </c>
    </row>
    <row r="4917" spans="1:7" ht="12.75" customHeight="1">
      <c r="A4917" t="s">
        <v>3095</v>
      </c>
      <c r="B4917" t="s">
        <v>1809</v>
      </c>
      <c r="C4917" t="s">
        <v>3096</v>
      </c>
      <c r="D4917">
        <v>228</v>
      </c>
      <c r="E4917">
        <v>5700</v>
      </c>
      <c r="F4917">
        <v>85500</v>
      </c>
      <c r="G4917">
        <v>375</v>
      </c>
    </row>
    <row r="4918" spans="1:7" ht="12.75" customHeight="1">
      <c r="A4918" t="s">
        <v>2975</v>
      </c>
      <c r="B4918" t="s">
        <v>1809</v>
      </c>
      <c r="C4918" t="s">
        <v>2976</v>
      </c>
      <c r="D4918">
        <v>228</v>
      </c>
      <c r="E4918">
        <v>4560</v>
      </c>
      <c r="F4918">
        <v>68400</v>
      </c>
      <c r="G4918">
        <v>300</v>
      </c>
    </row>
    <row r="4919" spans="1:7" ht="12.75" customHeight="1">
      <c r="A4919" t="s">
        <v>10938</v>
      </c>
      <c r="B4919" t="s">
        <v>1809</v>
      </c>
      <c r="C4919" t="s">
        <v>10939</v>
      </c>
      <c r="D4919">
        <v>228</v>
      </c>
      <c r="E4919">
        <v>228</v>
      </c>
      <c r="F4919">
        <v>5472</v>
      </c>
      <c r="G4919">
        <v>24</v>
      </c>
    </row>
    <row r="4920" spans="1:7" ht="12.75" customHeight="1">
      <c r="A4920" t="s">
        <v>3009</v>
      </c>
      <c r="B4920" t="s">
        <v>1809</v>
      </c>
      <c r="C4920" t="s">
        <v>3010</v>
      </c>
      <c r="D4920">
        <v>228</v>
      </c>
      <c r="E4920">
        <v>1824</v>
      </c>
      <c r="F4920">
        <v>14592</v>
      </c>
      <c r="G4920">
        <v>64</v>
      </c>
    </row>
    <row r="4921" spans="1:7" ht="12.75" customHeight="1">
      <c r="A4921" t="s">
        <v>10269</v>
      </c>
      <c r="B4921" t="s">
        <v>1809</v>
      </c>
      <c r="C4921" t="s">
        <v>10270</v>
      </c>
      <c r="D4921">
        <v>228</v>
      </c>
      <c r="E4921">
        <v>5472</v>
      </c>
      <c r="F4921">
        <v>21888</v>
      </c>
      <c r="G4921">
        <v>96</v>
      </c>
    </row>
    <row r="4922" spans="1:7" ht="12.75" customHeight="1">
      <c r="A4922" t="s">
        <v>9639</v>
      </c>
      <c r="B4922" t="s">
        <v>1809</v>
      </c>
      <c r="C4922" t="s">
        <v>9640</v>
      </c>
      <c r="D4922">
        <v>228</v>
      </c>
      <c r="E4922">
        <v>4560</v>
      </c>
      <c r="F4922">
        <v>18240</v>
      </c>
      <c r="G4922">
        <v>80</v>
      </c>
    </row>
    <row r="4923" spans="1:7" ht="12.75" customHeight="1">
      <c r="A4923" t="s">
        <v>2838</v>
      </c>
      <c r="B4923" t="s">
        <v>1809</v>
      </c>
      <c r="C4923" t="s">
        <v>2839</v>
      </c>
      <c r="D4923">
        <v>228</v>
      </c>
      <c r="E4923">
        <v>2280</v>
      </c>
      <c r="F4923">
        <v>18240</v>
      </c>
      <c r="G4923">
        <v>80</v>
      </c>
    </row>
    <row r="4924" spans="1:7" ht="12.75" customHeight="1">
      <c r="A4924" t="s">
        <v>10789</v>
      </c>
      <c r="B4924" t="s">
        <v>1809</v>
      </c>
      <c r="C4924" t="s">
        <v>10790</v>
      </c>
      <c r="D4924">
        <v>228</v>
      </c>
      <c r="E4924">
        <v>228</v>
      </c>
      <c r="F4924">
        <v>5472</v>
      </c>
      <c r="G4924">
        <v>24</v>
      </c>
    </row>
    <row r="4925" spans="1:7" ht="12.75" customHeight="1">
      <c r="A4925" t="s">
        <v>13337</v>
      </c>
      <c r="B4925" t="s">
        <v>1809</v>
      </c>
      <c r="C4925" t="s">
        <v>13338</v>
      </c>
      <c r="D4925">
        <v>228</v>
      </c>
      <c r="E4925">
        <v>10944</v>
      </c>
      <c r="F4925">
        <v>43776</v>
      </c>
      <c r="G4925">
        <v>192</v>
      </c>
    </row>
    <row r="4926" spans="1:7" ht="12.75" customHeight="1">
      <c r="A4926" t="s">
        <v>3523</v>
      </c>
      <c r="B4926" t="s">
        <v>1809</v>
      </c>
      <c r="C4926" t="s">
        <v>3524</v>
      </c>
      <c r="D4926">
        <v>99</v>
      </c>
      <c r="E4926">
        <v>2475</v>
      </c>
      <c r="F4926">
        <v>37125</v>
      </c>
      <c r="G4926">
        <v>375</v>
      </c>
    </row>
    <row r="4927" spans="1:7" ht="12.75" customHeight="1">
      <c r="A4927" t="s">
        <v>13598</v>
      </c>
      <c r="B4927" t="s">
        <v>1809</v>
      </c>
      <c r="C4927" t="s">
        <v>13599</v>
      </c>
      <c r="D4927">
        <v>228</v>
      </c>
      <c r="E4927">
        <v>5700</v>
      </c>
      <c r="F4927">
        <v>85500</v>
      </c>
      <c r="G4927">
        <v>375</v>
      </c>
    </row>
    <row r="4928" spans="1:7" ht="12.75" customHeight="1">
      <c r="A4928" t="s">
        <v>3525</v>
      </c>
      <c r="B4928" t="s">
        <v>1809</v>
      </c>
      <c r="C4928" t="s">
        <v>3526</v>
      </c>
      <c r="D4928">
        <v>99</v>
      </c>
      <c r="E4928">
        <v>2475</v>
      </c>
      <c r="F4928">
        <v>37125</v>
      </c>
      <c r="G4928">
        <v>375</v>
      </c>
    </row>
    <row r="4929" spans="1:7" ht="12.75" customHeight="1">
      <c r="A4929" t="s">
        <v>13600</v>
      </c>
      <c r="B4929" t="s">
        <v>1809</v>
      </c>
      <c r="C4929" t="s">
        <v>13601</v>
      </c>
      <c r="D4929">
        <v>228</v>
      </c>
      <c r="E4929">
        <v>5700</v>
      </c>
      <c r="F4929">
        <v>85500</v>
      </c>
      <c r="G4929">
        <v>375</v>
      </c>
    </row>
    <row r="4930" spans="1:7" ht="12.75" customHeight="1">
      <c r="A4930" t="s">
        <v>2895</v>
      </c>
      <c r="B4930" t="s">
        <v>1809</v>
      </c>
      <c r="C4930" t="s">
        <v>2896</v>
      </c>
      <c r="D4930">
        <v>228</v>
      </c>
      <c r="E4930">
        <v>4560</v>
      </c>
      <c r="F4930">
        <v>68400</v>
      </c>
      <c r="G4930">
        <v>300</v>
      </c>
    </row>
    <row r="4931" spans="1:7" ht="12.75" customHeight="1">
      <c r="A4931" t="s">
        <v>2893</v>
      </c>
      <c r="B4931" t="s">
        <v>1809</v>
      </c>
      <c r="C4931" t="s">
        <v>2894</v>
      </c>
      <c r="D4931">
        <v>228</v>
      </c>
      <c r="E4931">
        <v>4560</v>
      </c>
      <c r="F4931">
        <v>68400</v>
      </c>
      <c r="G4931">
        <v>300</v>
      </c>
    </row>
    <row r="4932" spans="1:7" ht="12.75" customHeight="1">
      <c r="A4932" t="s">
        <v>3103</v>
      </c>
      <c r="B4932" t="s">
        <v>1809</v>
      </c>
      <c r="C4932" t="s">
        <v>3104</v>
      </c>
      <c r="D4932">
        <v>228</v>
      </c>
      <c r="E4932">
        <v>5700</v>
      </c>
      <c r="F4932">
        <v>85500</v>
      </c>
      <c r="G4932">
        <v>375</v>
      </c>
    </row>
    <row r="4933" spans="1:7" ht="12.75" customHeight="1">
      <c r="A4933" t="s">
        <v>11800</v>
      </c>
      <c r="B4933" t="s">
        <v>1809</v>
      </c>
      <c r="C4933" t="s">
        <v>11801</v>
      </c>
      <c r="D4933">
        <v>228</v>
      </c>
      <c r="E4933">
        <v>228</v>
      </c>
      <c r="F4933">
        <v>16416</v>
      </c>
      <c r="G4933">
        <v>72</v>
      </c>
    </row>
    <row r="4934" spans="1:7" ht="12.75" customHeight="1">
      <c r="A4934" t="s">
        <v>8102</v>
      </c>
      <c r="B4934" t="s">
        <v>1809</v>
      </c>
      <c r="C4934" t="s">
        <v>8103</v>
      </c>
      <c r="D4934">
        <v>228</v>
      </c>
      <c r="E4934">
        <v>228</v>
      </c>
      <c r="F4934">
        <v>6840</v>
      </c>
      <c r="G4934">
        <v>30</v>
      </c>
    </row>
    <row r="4935" spans="1:7" ht="12.75" customHeight="1">
      <c r="A4935" t="s">
        <v>8022</v>
      </c>
      <c r="B4935" t="s">
        <v>1809</v>
      </c>
      <c r="C4935" t="s">
        <v>8023</v>
      </c>
      <c r="D4935">
        <v>228</v>
      </c>
      <c r="E4935">
        <v>228</v>
      </c>
      <c r="F4935">
        <v>9120</v>
      </c>
      <c r="G4935">
        <v>40</v>
      </c>
    </row>
    <row r="4936" spans="1:7" ht="12.75" customHeight="1">
      <c r="A4936" t="s">
        <v>6467</v>
      </c>
      <c r="B4936" t="s">
        <v>1809</v>
      </c>
      <c r="C4936" t="s">
        <v>6468</v>
      </c>
      <c r="D4936">
        <v>228</v>
      </c>
      <c r="E4936">
        <v>4560</v>
      </c>
      <c r="F4936">
        <v>18240</v>
      </c>
      <c r="G4936">
        <v>80</v>
      </c>
    </row>
    <row r="4937" spans="1:7" ht="12.75" customHeight="1">
      <c r="A4937" t="s">
        <v>5438</v>
      </c>
      <c r="B4937" t="s">
        <v>1809</v>
      </c>
      <c r="C4937" t="s">
        <v>5439</v>
      </c>
      <c r="D4937">
        <v>228</v>
      </c>
      <c r="E4937">
        <v>228</v>
      </c>
      <c r="F4937">
        <v>6840</v>
      </c>
      <c r="G4937">
        <v>30</v>
      </c>
    </row>
    <row r="4938" spans="1:7" ht="12.75" customHeight="1">
      <c r="A4938" t="s">
        <v>4596</v>
      </c>
      <c r="B4938" t="s">
        <v>1809</v>
      </c>
      <c r="C4938" t="s">
        <v>4597</v>
      </c>
      <c r="D4938">
        <v>228</v>
      </c>
      <c r="E4938">
        <v>228</v>
      </c>
      <c r="F4938">
        <v>6840</v>
      </c>
      <c r="G4938">
        <v>30</v>
      </c>
    </row>
    <row r="4939" spans="1:7" ht="12.75" customHeight="1">
      <c r="A4939" t="s">
        <v>8050</v>
      </c>
      <c r="B4939" t="s">
        <v>1809</v>
      </c>
      <c r="C4939" t="s">
        <v>8051</v>
      </c>
      <c r="D4939">
        <v>228</v>
      </c>
      <c r="E4939">
        <v>228</v>
      </c>
      <c r="F4939">
        <v>6840</v>
      </c>
      <c r="G4939">
        <v>30</v>
      </c>
    </row>
    <row r="4940" spans="1:7" ht="12.75" customHeight="1">
      <c r="A4940" t="s">
        <v>10767</v>
      </c>
      <c r="B4940" t="s">
        <v>1809</v>
      </c>
      <c r="C4940" t="s">
        <v>10768</v>
      </c>
      <c r="D4940">
        <v>219</v>
      </c>
      <c r="E4940">
        <v>219</v>
      </c>
      <c r="F4940">
        <v>5256</v>
      </c>
      <c r="G4940">
        <v>24</v>
      </c>
    </row>
    <row r="4941" spans="1:7" ht="12.75" customHeight="1">
      <c r="A4941" t="s">
        <v>11496</v>
      </c>
      <c r="B4941" t="s">
        <v>1809</v>
      </c>
      <c r="C4941" t="s">
        <v>11497</v>
      </c>
      <c r="D4941">
        <v>228</v>
      </c>
      <c r="E4941">
        <v>3420</v>
      </c>
      <c r="F4941">
        <v>27360</v>
      </c>
      <c r="G4941">
        <v>120</v>
      </c>
    </row>
    <row r="4942" spans="1:7" ht="12.75" customHeight="1">
      <c r="A4942" t="s">
        <v>8385</v>
      </c>
      <c r="B4942" t="s">
        <v>1809</v>
      </c>
      <c r="C4942" t="s">
        <v>8386</v>
      </c>
      <c r="D4942">
        <v>228</v>
      </c>
      <c r="E4942">
        <v>228</v>
      </c>
      <c r="F4942">
        <v>9120</v>
      </c>
      <c r="G4942">
        <v>40</v>
      </c>
    </row>
    <row r="4943" spans="1:7" ht="12.75" customHeight="1">
      <c r="A4943" t="s">
        <v>8417</v>
      </c>
      <c r="B4943" t="s">
        <v>1809</v>
      </c>
      <c r="C4943" t="s">
        <v>8418</v>
      </c>
      <c r="D4943">
        <v>228</v>
      </c>
      <c r="E4943">
        <v>228</v>
      </c>
      <c r="F4943">
        <v>13680</v>
      </c>
      <c r="G4943">
        <v>60</v>
      </c>
    </row>
    <row r="4944" spans="1:7" ht="12.75" customHeight="1">
      <c r="A4944" t="s">
        <v>9544</v>
      </c>
      <c r="B4944" t="s">
        <v>1809</v>
      </c>
      <c r="C4944" t="s">
        <v>9545</v>
      </c>
      <c r="D4944">
        <v>228</v>
      </c>
      <c r="E4944">
        <v>4104</v>
      </c>
      <c r="F4944">
        <v>32832</v>
      </c>
      <c r="G4944">
        <v>144</v>
      </c>
    </row>
    <row r="4945" spans="1:7" ht="12.75" customHeight="1">
      <c r="A4945" t="s">
        <v>7035</v>
      </c>
      <c r="B4945" t="s">
        <v>1809</v>
      </c>
      <c r="C4945" t="s">
        <v>7036</v>
      </c>
      <c r="D4945">
        <v>228</v>
      </c>
      <c r="E4945">
        <v>4560</v>
      </c>
      <c r="F4945">
        <v>27360</v>
      </c>
      <c r="G4945">
        <v>120</v>
      </c>
    </row>
    <row r="4946" spans="1:7" ht="12.75" customHeight="1">
      <c r="A4946" t="s">
        <v>7037</v>
      </c>
      <c r="B4946" t="s">
        <v>1809</v>
      </c>
      <c r="C4946" t="s">
        <v>7038</v>
      </c>
      <c r="D4946">
        <v>228</v>
      </c>
      <c r="E4946">
        <v>4560</v>
      </c>
      <c r="F4946">
        <v>27360</v>
      </c>
      <c r="G4946">
        <v>120</v>
      </c>
    </row>
    <row r="4947" spans="1:7" ht="12.75" customHeight="1">
      <c r="A4947" t="s">
        <v>7057</v>
      </c>
      <c r="B4947" t="s">
        <v>1809</v>
      </c>
      <c r="C4947" t="s">
        <v>7058</v>
      </c>
      <c r="D4947">
        <v>108.82000000000001</v>
      </c>
      <c r="E4947">
        <v>2176.4</v>
      </c>
      <c r="F4947">
        <v>13058.4</v>
      </c>
      <c r="G4947">
        <v>120</v>
      </c>
    </row>
    <row r="4948" spans="1:7" ht="12.75" customHeight="1">
      <c r="A4948" t="s">
        <v>2024</v>
      </c>
      <c r="B4948" t="s">
        <v>1809</v>
      </c>
      <c r="C4948" t="s">
        <v>2025</v>
      </c>
      <c r="D4948">
        <v>228</v>
      </c>
      <c r="E4948">
        <v>4560</v>
      </c>
      <c r="F4948">
        <v>27360</v>
      </c>
      <c r="G4948">
        <v>120</v>
      </c>
    </row>
    <row r="4949" spans="1:7" ht="12.75" customHeight="1">
      <c r="A4949" t="s">
        <v>2485</v>
      </c>
      <c r="B4949" t="s">
        <v>1809</v>
      </c>
      <c r="C4949" t="s">
        <v>2486</v>
      </c>
      <c r="D4949">
        <v>228</v>
      </c>
      <c r="E4949">
        <v>4560</v>
      </c>
      <c r="F4949">
        <v>18240</v>
      </c>
      <c r="G4949">
        <v>80</v>
      </c>
    </row>
    <row r="4950" spans="1:7" ht="12.75" customHeight="1">
      <c r="A4950" t="s">
        <v>4671</v>
      </c>
      <c r="B4950" t="s">
        <v>1809</v>
      </c>
      <c r="C4950" t="s">
        <v>4672</v>
      </c>
      <c r="D4950">
        <v>114</v>
      </c>
      <c r="E4950">
        <v>114</v>
      </c>
      <c r="F4950">
        <v>3420</v>
      </c>
      <c r="G4950">
        <v>30</v>
      </c>
    </row>
    <row r="4951" spans="1:7" ht="12.75" customHeight="1">
      <c r="A4951" t="s">
        <v>8016</v>
      </c>
      <c r="B4951" t="s">
        <v>1809</v>
      </c>
      <c r="C4951" t="s">
        <v>8017</v>
      </c>
      <c r="D4951">
        <v>210</v>
      </c>
      <c r="E4951">
        <v>2520</v>
      </c>
      <c r="F4951">
        <v>30240</v>
      </c>
      <c r="G4951">
        <v>144</v>
      </c>
    </row>
    <row r="4952" spans="1:7" ht="12.75" customHeight="1">
      <c r="A4952" t="s">
        <v>11004</v>
      </c>
      <c r="B4952" t="s">
        <v>1809</v>
      </c>
      <c r="C4952" t="s">
        <v>11005</v>
      </c>
      <c r="D4952">
        <v>228</v>
      </c>
      <c r="E4952">
        <v>228</v>
      </c>
      <c r="F4952">
        <v>6840</v>
      </c>
      <c r="G4952">
        <v>30</v>
      </c>
    </row>
    <row r="4953" spans="1:7" ht="12.75" customHeight="1">
      <c r="A4953" t="s">
        <v>10932</v>
      </c>
      <c r="B4953" t="s">
        <v>1809</v>
      </c>
      <c r="C4953" t="s">
        <v>10933</v>
      </c>
      <c r="D4953">
        <v>228</v>
      </c>
      <c r="E4953">
        <v>228</v>
      </c>
      <c r="F4953">
        <v>5472</v>
      </c>
      <c r="G4953">
        <v>24</v>
      </c>
    </row>
    <row r="4954" spans="1:7" ht="12.75" customHeight="1">
      <c r="A4954" t="s">
        <v>9162</v>
      </c>
      <c r="B4954" t="s">
        <v>1809</v>
      </c>
      <c r="C4954" t="s">
        <v>9163</v>
      </c>
      <c r="D4954">
        <v>228</v>
      </c>
      <c r="E4954">
        <v>228</v>
      </c>
      <c r="F4954">
        <v>6840</v>
      </c>
      <c r="G4954">
        <v>30</v>
      </c>
    </row>
    <row r="4955" spans="1:7" ht="12.75" customHeight="1">
      <c r="A4955" t="s">
        <v>4748</v>
      </c>
      <c r="B4955" t="s">
        <v>1809</v>
      </c>
      <c r="C4955" t="s">
        <v>4749</v>
      </c>
      <c r="D4955">
        <v>228</v>
      </c>
      <c r="E4955">
        <v>228</v>
      </c>
      <c r="F4955">
        <v>10260</v>
      </c>
      <c r="G4955">
        <v>45</v>
      </c>
    </row>
    <row r="4956" spans="1:7" ht="12.75" customHeight="1">
      <c r="A4956" t="s">
        <v>8395</v>
      </c>
      <c r="B4956" t="s">
        <v>1809</v>
      </c>
      <c r="C4956" t="s">
        <v>4749</v>
      </c>
      <c r="D4956">
        <v>228</v>
      </c>
      <c r="E4956">
        <v>228</v>
      </c>
      <c r="F4956">
        <v>10260</v>
      </c>
      <c r="G4956">
        <v>45</v>
      </c>
    </row>
    <row r="4957" spans="1:7" ht="12.75" customHeight="1">
      <c r="A4957" t="s">
        <v>8126</v>
      </c>
      <c r="B4957" t="s">
        <v>1809</v>
      </c>
      <c r="C4957" t="s">
        <v>8127</v>
      </c>
      <c r="D4957">
        <v>228</v>
      </c>
      <c r="E4957">
        <v>228</v>
      </c>
      <c r="F4957">
        <v>9120</v>
      </c>
      <c r="G4957">
        <v>40</v>
      </c>
    </row>
    <row r="4958" spans="1:7" ht="12.75" customHeight="1">
      <c r="A4958" t="s">
        <v>4576</v>
      </c>
      <c r="B4958" t="s">
        <v>1809</v>
      </c>
      <c r="C4958" t="s">
        <v>4577</v>
      </c>
      <c r="D4958">
        <v>228</v>
      </c>
      <c r="E4958">
        <v>228</v>
      </c>
      <c r="F4958">
        <v>9120</v>
      </c>
      <c r="G4958">
        <v>40</v>
      </c>
    </row>
    <row r="4959" spans="1:7" ht="12.75" customHeight="1">
      <c r="A4959" t="s">
        <v>8112</v>
      </c>
      <c r="B4959" t="s">
        <v>1809</v>
      </c>
      <c r="C4959" t="s">
        <v>8113</v>
      </c>
      <c r="D4959">
        <v>228</v>
      </c>
      <c r="E4959">
        <v>228</v>
      </c>
      <c r="F4959">
        <v>9120</v>
      </c>
      <c r="G4959">
        <v>40</v>
      </c>
    </row>
    <row r="4960" spans="1:7" ht="12.75" customHeight="1">
      <c r="A4960" t="s">
        <v>4049</v>
      </c>
      <c r="B4960" t="s">
        <v>1809</v>
      </c>
      <c r="C4960" t="s">
        <v>4050</v>
      </c>
      <c r="D4960">
        <v>228</v>
      </c>
      <c r="E4960">
        <v>3420</v>
      </c>
      <c r="F4960">
        <v>54720</v>
      </c>
      <c r="G4960">
        <v>240</v>
      </c>
    </row>
    <row r="4961" spans="1:7" ht="12.75" customHeight="1">
      <c r="A4961" t="s">
        <v>4063</v>
      </c>
      <c r="B4961" t="s">
        <v>1809</v>
      </c>
      <c r="C4961" t="s">
        <v>4064</v>
      </c>
      <c r="D4961">
        <v>114</v>
      </c>
      <c r="E4961">
        <v>114</v>
      </c>
      <c r="F4961">
        <v>27360</v>
      </c>
      <c r="G4961">
        <v>240</v>
      </c>
    </row>
    <row r="4962" spans="1:7" ht="12.75" customHeight="1">
      <c r="A4962" t="s">
        <v>4051</v>
      </c>
      <c r="B4962" t="s">
        <v>1809</v>
      </c>
      <c r="C4962" t="s">
        <v>4052</v>
      </c>
      <c r="D4962">
        <v>228</v>
      </c>
      <c r="E4962">
        <v>3420</v>
      </c>
      <c r="F4962">
        <v>61560</v>
      </c>
      <c r="G4962">
        <v>270</v>
      </c>
    </row>
    <row r="4963" spans="1:7" ht="12.75" customHeight="1">
      <c r="A4963" t="s">
        <v>4580</v>
      </c>
      <c r="B4963" t="s">
        <v>1809</v>
      </c>
      <c r="C4963" t="s">
        <v>4581</v>
      </c>
      <c r="D4963">
        <v>228</v>
      </c>
      <c r="E4963">
        <v>228</v>
      </c>
      <c r="F4963">
        <v>6840</v>
      </c>
      <c r="G4963">
        <v>30</v>
      </c>
    </row>
    <row r="4964" spans="1:7" ht="12.75" customHeight="1">
      <c r="A4964" t="s">
        <v>4582</v>
      </c>
      <c r="B4964" t="s">
        <v>1809</v>
      </c>
      <c r="C4964" t="s">
        <v>4583</v>
      </c>
      <c r="D4964">
        <v>228</v>
      </c>
      <c r="E4964">
        <v>228</v>
      </c>
      <c r="F4964">
        <v>6840</v>
      </c>
      <c r="G4964">
        <v>30</v>
      </c>
    </row>
    <row r="4965" spans="1:7" ht="12.75" customHeight="1">
      <c r="A4965" t="s">
        <v>9428</v>
      </c>
      <c r="B4965" t="s">
        <v>1809</v>
      </c>
      <c r="C4965" t="s">
        <v>9429</v>
      </c>
      <c r="D4965">
        <v>210</v>
      </c>
      <c r="E4965">
        <v>10500</v>
      </c>
      <c r="F4965">
        <v>63000</v>
      </c>
      <c r="G4965">
        <v>300</v>
      </c>
    </row>
    <row r="4966" spans="1:7" ht="12.75" customHeight="1">
      <c r="A4966" t="s">
        <v>7936</v>
      </c>
      <c r="B4966" t="s">
        <v>1809</v>
      </c>
      <c r="C4966" t="s">
        <v>7937</v>
      </c>
      <c r="D4966">
        <v>228</v>
      </c>
      <c r="E4966">
        <v>228</v>
      </c>
      <c r="F4966">
        <v>8208</v>
      </c>
      <c r="G4966">
        <v>36</v>
      </c>
    </row>
    <row r="4967" spans="1:7" ht="12.75" customHeight="1">
      <c r="A4967" t="s">
        <v>2674</v>
      </c>
      <c r="B4967" t="s">
        <v>1809</v>
      </c>
      <c r="C4967" t="s">
        <v>2675</v>
      </c>
      <c r="D4967">
        <v>219</v>
      </c>
      <c r="E4967">
        <v>1095</v>
      </c>
      <c r="F4967">
        <v>6570</v>
      </c>
      <c r="G4967">
        <v>30</v>
      </c>
    </row>
    <row r="4968" spans="1:7" ht="12.75" customHeight="1">
      <c r="A4968" t="s">
        <v>7021</v>
      </c>
      <c r="B4968" t="s">
        <v>1809</v>
      </c>
      <c r="C4968" t="s">
        <v>7022</v>
      </c>
      <c r="D4968">
        <v>228</v>
      </c>
      <c r="E4968">
        <v>228</v>
      </c>
      <c r="F4968">
        <v>4560</v>
      </c>
      <c r="G4968">
        <v>20</v>
      </c>
    </row>
    <row r="4969" spans="1:7" ht="12.75" customHeight="1">
      <c r="A4969" t="s">
        <v>5420</v>
      </c>
      <c r="B4969" t="s">
        <v>1809</v>
      </c>
      <c r="C4969" t="s">
        <v>5421</v>
      </c>
      <c r="D4969">
        <v>228</v>
      </c>
      <c r="E4969">
        <v>228</v>
      </c>
      <c r="F4969">
        <v>4104</v>
      </c>
      <c r="G4969">
        <v>18</v>
      </c>
    </row>
    <row r="4970" spans="1:7" ht="12.75" customHeight="1">
      <c r="A4970" t="s">
        <v>10145</v>
      </c>
      <c r="B4970" t="s">
        <v>1809</v>
      </c>
      <c r="C4970" t="s">
        <v>10146</v>
      </c>
      <c r="D4970">
        <v>228</v>
      </c>
      <c r="E4970">
        <v>228</v>
      </c>
      <c r="F4970">
        <v>8208</v>
      </c>
      <c r="G4970">
        <v>36</v>
      </c>
    </row>
    <row r="4971" spans="1:7" ht="12.75" customHeight="1">
      <c r="A4971" t="s">
        <v>10723</v>
      </c>
      <c r="B4971" t="s">
        <v>1809</v>
      </c>
      <c r="C4971" t="s">
        <v>10724</v>
      </c>
      <c r="D4971">
        <v>219</v>
      </c>
      <c r="E4971">
        <v>219</v>
      </c>
      <c r="F4971">
        <v>5256</v>
      </c>
      <c r="G4971">
        <v>24</v>
      </c>
    </row>
    <row r="4972" spans="1:7" ht="12.75" customHeight="1">
      <c r="A4972" t="s">
        <v>10729</v>
      </c>
      <c r="B4972" t="s">
        <v>1809</v>
      </c>
      <c r="C4972" t="s">
        <v>10730</v>
      </c>
      <c r="D4972">
        <v>219</v>
      </c>
      <c r="E4972">
        <v>219</v>
      </c>
      <c r="F4972">
        <v>5256</v>
      </c>
      <c r="G4972">
        <v>24</v>
      </c>
    </row>
    <row r="4973" spans="1:7" ht="12.75" customHeight="1">
      <c r="A4973" t="s">
        <v>2836</v>
      </c>
      <c r="B4973" t="s">
        <v>1809</v>
      </c>
      <c r="C4973" t="s">
        <v>2837</v>
      </c>
      <c r="D4973">
        <v>228</v>
      </c>
      <c r="E4973">
        <v>2280</v>
      </c>
      <c r="F4973">
        <v>18240</v>
      </c>
      <c r="G4973">
        <v>80</v>
      </c>
    </row>
    <row r="4974" spans="1:7" ht="12.75" customHeight="1">
      <c r="A4974" t="s">
        <v>9747</v>
      </c>
      <c r="B4974" t="s">
        <v>1809</v>
      </c>
      <c r="C4974" t="s">
        <v>9748</v>
      </c>
      <c r="D4974">
        <v>228</v>
      </c>
      <c r="E4974">
        <v>2736</v>
      </c>
      <c r="F4974">
        <v>24624</v>
      </c>
      <c r="G4974">
        <v>108</v>
      </c>
    </row>
    <row r="4975" spans="1:7" ht="12.75" customHeight="1">
      <c r="A4975" t="s">
        <v>10966</v>
      </c>
      <c r="B4975" t="s">
        <v>1809</v>
      </c>
      <c r="C4975" t="s">
        <v>9748</v>
      </c>
      <c r="D4975">
        <v>228</v>
      </c>
      <c r="E4975">
        <v>228</v>
      </c>
      <c r="F4975">
        <v>6840</v>
      </c>
      <c r="G4975">
        <v>30</v>
      </c>
    </row>
    <row r="4976" spans="1:7" ht="12.75" customHeight="1">
      <c r="A4976" t="s">
        <v>9783</v>
      </c>
      <c r="B4976" t="s">
        <v>1809</v>
      </c>
      <c r="C4976" t="s">
        <v>9784</v>
      </c>
      <c r="D4976">
        <v>228</v>
      </c>
      <c r="E4976">
        <v>2736</v>
      </c>
      <c r="F4976">
        <v>24624</v>
      </c>
      <c r="G4976">
        <v>108</v>
      </c>
    </row>
    <row r="4977" spans="1:7" ht="12.75" customHeight="1">
      <c r="A4977" t="s">
        <v>2842</v>
      </c>
      <c r="B4977" t="s">
        <v>1809</v>
      </c>
      <c r="C4977" t="s">
        <v>2843</v>
      </c>
      <c r="D4977">
        <v>228</v>
      </c>
      <c r="E4977">
        <v>2280</v>
      </c>
      <c r="F4977">
        <v>13680</v>
      </c>
      <c r="G4977">
        <v>60</v>
      </c>
    </row>
    <row r="4978" spans="1:7" ht="12.75" customHeight="1">
      <c r="A4978" t="s">
        <v>1808</v>
      </c>
      <c r="B4978" t="s">
        <v>1809</v>
      </c>
      <c r="C4978" t="s">
        <v>1810</v>
      </c>
      <c r="D4978">
        <v>228</v>
      </c>
      <c r="E4978">
        <v>1824</v>
      </c>
      <c r="F4978">
        <v>10944</v>
      </c>
      <c r="G4978">
        <v>48</v>
      </c>
    </row>
    <row r="4979" spans="1:7" ht="12.75" customHeight="1">
      <c r="A4979" t="s">
        <v>11010</v>
      </c>
      <c r="B4979" t="s">
        <v>1809</v>
      </c>
      <c r="C4979" t="s">
        <v>1810</v>
      </c>
      <c r="D4979">
        <v>228</v>
      </c>
      <c r="E4979">
        <v>1824</v>
      </c>
      <c r="F4979">
        <v>10944</v>
      </c>
      <c r="G4979">
        <v>48</v>
      </c>
    </row>
    <row r="4980" spans="1:7" ht="12.75" customHeight="1">
      <c r="A4980" t="s">
        <v>2957</v>
      </c>
      <c r="B4980" t="s">
        <v>1809</v>
      </c>
      <c r="C4980" t="s">
        <v>2958</v>
      </c>
      <c r="D4980">
        <v>228</v>
      </c>
      <c r="E4980">
        <v>2280</v>
      </c>
      <c r="F4980">
        <v>18240</v>
      </c>
      <c r="G4980">
        <v>80</v>
      </c>
    </row>
    <row r="4981" spans="1:7" ht="12.75" customHeight="1">
      <c r="A4981" t="s">
        <v>9609</v>
      </c>
      <c r="B4981" t="s">
        <v>1809</v>
      </c>
      <c r="C4981" t="s">
        <v>9610</v>
      </c>
      <c r="D4981">
        <v>228</v>
      </c>
      <c r="E4981">
        <v>5472</v>
      </c>
      <c r="F4981">
        <v>21888</v>
      </c>
      <c r="G4981">
        <v>96</v>
      </c>
    </row>
    <row r="4982" spans="1:7" ht="12.75" customHeight="1">
      <c r="A4982" t="s">
        <v>4481</v>
      </c>
      <c r="B4982" t="s">
        <v>1809</v>
      </c>
      <c r="C4982" t="s">
        <v>4482</v>
      </c>
      <c r="D4982">
        <v>228</v>
      </c>
      <c r="E4982">
        <v>4560</v>
      </c>
      <c r="F4982">
        <v>27360</v>
      </c>
      <c r="G4982">
        <v>120</v>
      </c>
    </row>
    <row r="4983" spans="1:7" ht="12.75" customHeight="1">
      <c r="A4983" t="s">
        <v>2905</v>
      </c>
      <c r="B4983" t="s">
        <v>1809</v>
      </c>
      <c r="C4983" t="s">
        <v>2906</v>
      </c>
      <c r="D4983">
        <v>228</v>
      </c>
      <c r="E4983">
        <v>3648</v>
      </c>
      <c r="F4983">
        <v>65664</v>
      </c>
      <c r="G4983">
        <v>288</v>
      </c>
    </row>
    <row r="4984" spans="1:7" ht="12.75" customHeight="1">
      <c r="A4984" t="s">
        <v>2913</v>
      </c>
      <c r="B4984" t="s">
        <v>1809</v>
      </c>
      <c r="C4984" t="s">
        <v>2906</v>
      </c>
      <c r="D4984">
        <v>228</v>
      </c>
      <c r="E4984">
        <v>4560</v>
      </c>
      <c r="F4984">
        <v>68400</v>
      </c>
      <c r="G4984">
        <v>300</v>
      </c>
    </row>
    <row r="4985" spans="1:7" ht="12.75" customHeight="1">
      <c r="A4985" t="s">
        <v>2914</v>
      </c>
      <c r="B4985" t="s">
        <v>1809</v>
      </c>
      <c r="C4985" t="s">
        <v>2915</v>
      </c>
      <c r="D4985">
        <v>46.1</v>
      </c>
      <c r="E4985">
        <v>922</v>
      </c>
      <c r="F4985">
        <v>13830</v>
      </c>
      <c r="G4985">
        <v>300</v>
      </c>
    </row>
    <row r="4986" spans="1:7" ht="12.75" customHeight="1">
      <c r="A4986" t="s">
        <v>17928</v>
      </c>
      <c r="B4986" t="s">
        <v>1809</v>
      </c>
      <c r="C4986" t="s">
        <v>17929</v>
      </c>
      <c r="D4986">
        <v>205</v>
      </c>
      <c r="E4986">
        <v>4100</v>
      </c>
      <c r="F4986">
        <v>61500</v>
      </c>
      <c r="G4986">
        <v>300</v>
      </c>
    </row>
    <row r="4987" spans="1:7" ht="12.75" customHeight="1">
      <c r="A4987" t="s">
        <v>17930</v>
      </c>
      <c r="B4987" t="s">
        <v>1809</v>
      </c>
      <c r="C4987" t="s">
        <v>17931</v>
      </c>
      <c r="D4987">
        <v>205</v>
      </c>
      <c r="E4987">
        <v>4100</v>
      </c>
      <c r="F4987">
        <v>61500</v>
      </c>
      <c r="G4987">
        <v>300</v>
      </c>
    </row>
    <row r="4988" spans="1:7" ht="12.75" customHeight="1">
      <c r="A4988" t="s">
        <v>2918</v>
      </c>
      <c r="B4988" t="s">
        <v>1809</v>
      </c>
      <c r="C4988" t="s">
        <v>2919</v>
      </c>
      <c r="D4988">
        <v>228</v>
      </c>
      <c r="E4988">
        <v>4560</v>
      </c>
      <c r="F4988">
        <v>68400</v>
      </c>
      <c r="G4988">
        <v>300</v>
      </c>
    </row>
    <row r="4989" spans="1:7" ht="12.75" customHeight="1">
      <c r="A4989" t="s">
        <v>2922</v>
      </c>
      <c r="B4989" t="s">
        <v>1809</v>
      </c>
      <c r="C4989" t="s">
        <v>2923</v>
      </c>
      <c r="D4989">
        <v>61.4</v>
      </c>
      <c r="E4989">
        <v>1228</v>
      </c>
      <c r="F4989">
        <v>18420</v>
      </c>
      <c r="G4989">
        <v>300</v>
      </c>
    </row>
    <row r="4990" spans="1:7" ht="12.75" customHeight="1">
      <c r="A4990" t="s">
        <v>3935</v>
      </c>
      <c r="B4990" t="s">
        <v>1809</v>
      </c>
      <c r="C4990" t="s">
        <v>3936</v>
      </c>
      <c r="D4990">
        <v>160</v>
      </c>
      <c r="E4990">
        <v>2880</v>
      </c>
      <c r="F4990">
        <v>23040</v>
      </c>
      <c r="G4990">
        <v>144</v>
      </c>
    </row>
    <row r="4991" spans="1:7" ht="12.75" customHeight="1">
      <c r="A4991" t="s">
        <v>10914</v>
      </c>
      <c r="B4991" t="s">
        <v>1809</v>
      </c>
      <c r="C4991" t="s">
        <v>10915</v>
      </c>
      <c r="D4991">
        <v>228</v>
      </c>
      <c r="E4991">
        <v>228</v>
      </c>
      <c r="F4991">
        <v>5472</v>
      </c>
      <c r="G4991">
        <v>24</v>
      </c>
    </row>
    <row r="4992" spans="1:7" ht="12.75" customHeight="1">
      <c r="A4992" t="s">
        <v>3849</v>
      </c>
      <c r="B4992" t="s">
        <v>1809</v>
      </c>
      <c r="C4992" t="s">
        <v>3850</v>
      </c>
      <c r="D4992">
        <v>228</v>
      </c>
      <c r="E4992">
        <v>228</v>
      </c>
      <c r="F4992">
        <v>32832</v>
      </c>
      <c r="G4992">
        <v>144</v>
      </c>
    </row>
    <row r="4993" spans="1:7" ht="12.75" customHeight="1">
      <c r="A4993" t="s">
        <v>3881</v>
      </c>
      <c r="B4993" t="s">
        <v>1809</v>
      </c>
      <c r="C4993" t="s">
        <v>3850</v>
      </c>
      <c r="D4993">
        <v>228</v>
      </c>
      <c r="E4993">
        <v>2736</v>
      </c>
      <c r="F4993">
        <v>32832</v>
      </c>
      <c r="G4993">
        <v>144</v>
      </c>
    </row>
    <row r="4994" spans="1:7" ht="12.75" customHeight="1">
      <c r="A4994" t="s">
        <v>7682</v>
      </c>
      <c r="B4994" t="s">
        <v>1809</v>
      </c>
      <c r="C4994" t="s">
        <v>7683</v>
      </c>
      <c r="D4994">
        <v>228</v>
      </c>
      <c r="E4994">
        <v>228</v>
      </c>
      <c r="F4994">
        <v>5472</v>
      </c>
      <c r="G4994">
        <v>24</v>
      </c>
    </row>
    <row r="4995" spans="1:7" ht="12.75" customHeight="1">
      <c r="A4995" t="s">
        <v>4435</v>
      </c>
      <c r="B4995" t="s">
        <v>1809</v>
      </c>
      <c r="C4995" t="s">
        <v>4436</v>
      </c>
      <c r="D4995">
        <v>228</v>
      </c>
      <c r="E4995">
        <v>4560</v>
      </c>
      <c r="F4995">
        <v>27360</v>
      </c>
      <c r="G4995">
        <v>120</v>
      </c>
    </row>
    <row r="4996" spans="1:7" ht="12.75" customHeight="1">
      <c r="A4996" t="s">
        <v>11386</v>
      </c>
      <c r="B4996" t="s">
        <v>1809</v>
      </c>
      <c r="C4996" t="s">
        <v>11387</v>
      </c>
      <c r="D4996">
        <v>228</v>
      </c>
      <c r="E4996">
        <v>3420</v>
      </c>
      <c r="F4996">
        <v>27360</v>
      </c>
      <c r="G4996">
        <v>120</v>
      </c>
    </row>
    <row r="4997" spans="1:7" ht="12.75" customHeight="1">
      <c r="A4997" t="s">
        <v>11995</v>
      </c>
      <c r="B4997" t="s">
        <v>1809</v>
      </c>
      <c r="C4997" t="s">
        <v>11996</v>
      </c>
      <c r="D4997">
        <v>228</v>
      </c>
      <c r="E4997">
        <v>228</v>
      </c>
      <c r="F4997">
        <v>27360</v>
      </c>
      <c r="G4997">
        <v>120</v>
      </c>
    </row>
    <row r="4998" spans="1:7" ht="12.75" customHeight="1">
      <c r="A4998" t="s">
        <v>11942</v>
      </c>
      <c r="B4998" t="s">
        <v>1809</v>
      </c>
      <c r="C4998" t="s">
        <v>11943</v>
      </c>
      <c r="D4998">
        <v>228</v>
      </c>
      <c r="E4998">
        <v>6840</v>
      </c>
      <c r="F4998">
        <v>27360</v>
      </c>
      <c r="G4998">
        <v>120</v>
      </c>
    </row>
    <row r="4999" spans="1:7" ht="12.75" customHeight="1">
      <c r="A4999" t="s">
        <v>2724</v>
      </c>
      <c r="B4999" t="s">
        <v>1809</v>
      </c>
      <c r="C4999" t="s">
        <v>2725</v>
      </c>
      <c r="D4999">
        <v>0</v>
      </c>
      <c r="E4999">
        <v>0</v>
      </c>
      <c r="F4999">
        <v>0</v>
      </c>
      <c r="G4999">
        <v>1</v>
      </c>
    </row>
    <row r="5000" spans="1:7" ht="12.75" customHeight="1">
      <c r="A5000" t="s">
        <v>3915</v>
      </c>
      <c r="B5000" t="s">
        <v>1809</v>
      </c>
      <c r="C5000" t="s">
        <v>2725</v>
      </c>
      <c r="D5000">
        <v>228</v>
      </c>
      <c r="E5000">
        <v>2736</v>
      </c>
      <c r="F5000">
        <v>24624</v>
      </c>
      <c r="G5000">
        <v>108</v>
      </c>
    </row>
    <row r="5001" spans="1:7" ht="12.75" customHeight="1">
      <c r="A5001" t="s">
        <v>9063</v>
      </c>
      <c r="B5001" t="s">
        <v>1809</v>
      </c>
      <c r="C5001" t="s">
        <v>9064</v>
      </c>
      <c r="D5001">
        <v>225</v>
      </c>
      <c r="E5001">
        <v>5400</v>
      </c>
      <c r="F5001">
        <v>21600</v>
      </c>
      <c r="G5001">
        <v>96</v>
      </c>
    </row>
    <row r="5002" spans="1:7" ht="12.75" customHeight="1">
      <c r="A5002" t="s">
        <v>9065</v>
      </c>
      <c r="B5002" t="s">
        <v>1809</v>
      </c>
      <c r="C5002" t="s">
        <v>9066</v>
      </c>
      <c r="D5002">
        <v>225</v>
      </c>
      <c r="E5002">
        <v>5400</v>
      </c>
      <c r="F5002">
        <v>21600</v>
      </c>
      <c r="G5002">
        <v>96</v>
      </c>
    </row>
    <row r="5003" spans="1:7" ht="12.75" customHeight="1">
      <c r="A5003" t="s">
        <v>2040</v>
      </c>
      <c r="B5003" t="s">
        <v>1809</v>
      </c>
      <c r="C5003" t="s">
        <v>2041</v>
      </c>
      <c r="D5003">
        <v>219</v>
      </c>
      <c r="E5003">
        <v>219</v>
      </c>
      <c r="F5003">
        <v>5256</v>
      </c>
      <c r="G5003">
        <v>24</v>
      </c>
    </row>
    <row r="5004" spans="1:7" ht="12.75" customHeight="1">
      <c r="A5004" t="s">
        <v>9679</v>
      </c>
      <c r="B5004" t="s">
        <v>1809</v>
      </c>
      <c r="C5004" t="s">
        <v>9680</v>
      </c>
      <c r="D5004">
        <v>228</v>
      </c>
      <c r="E5004">
        <v>3420</v>
      </c>
      <c r="F5004">
        <v>20520</v>
      </c>
      <c r="G5004">
        <v>90</v>
      </c>
    </row>
    <row r="5005" spans="1:7" ht="12.75" customHeight="1">
      <c r="A5005" t="s">
        <v>6471</v>
      </c>
      <c r="B5005" t="s">
        <v>1809</v>
      </c>
      <c r="C5005" t="s">
        <v>6472</v>
      </c>
      <c r="D5005">
        <v>181.81</v>
      </c>
      <c r="E5005">
        <v>4363.4400000000005</v>
      </c>
      <c r="F5005">
        <v>17453.760000000002</v>
      </c>
      <c r="G5005">
        <v>96</v>
      </c>
    </row>
    <row r="5006" spans="1:7" ht="12.75" customHeight="1">
      <c r="A5006" t="s">
        <v>6469</v>
      </c>
      <c r="B5006" t="s">
        <v>1809</v>
      </c>
      <c r="C5006" t="s">
        <v>6470</v>
      </c>
      <c r="D5006">
        <v>228</v>
      </c>
      <c r="E5006">
        <v>5472</v>
      </c>
      <c r="F5006">
        <v>21888</v>
      </c>
      <c r="G5006">
        <v>96</v>
      </c>
    </row>
    <row r="5007" spans="1:7" ht="12.75" customHeight="1">
      <c r="A5007" t="s">
        <v>2822</v>
      </c>
      <c r="B5007" t="s">
        <v>1809</v>
      </c>
      <c r="C5007" t="s">
        <v>2823</v>
      </c>
      <c r="D5007">
        <v>228</v>
      </c>
      <c r="E5007">
        <v>4560</v>
      </c>
      <c r="F5007">
        <v>68400</v>
      </c>
      <c r="G5007">
        <v>300</v>
      </c>
    </row>
    <row r="5008" spans="1:7" ht="12.75" customHeight="1">
      <c r="A5008" t="s">
        <v>2887</v>
      </c>
      <c r="B5008" t="s">
        <v>1809</v>
      </c>
      <c r="C5008" t="s">
        <v>2888</v>
      </c>
      <c r="D5008">
        <v>228</v>
      </c>
      <c r="E5008">
        <v>4560</v>
      </c>
      <c r="F5008">
        <v>54720</v>
      </c>
      <c r="G5008">
        <v>240</v>
      </c>
    </row>
    <row r="5009" spans="1:7" ht="12.75" customHeight="1">
      <c r="A5009" t="s">
        <v>2903</v>
      </c>
      <c r="B5009" t="s">
        <v>1809</v>
      </c>
      <c r="C5009" t="s">
        <v>2904</v>
      </c>
      <c r="D5009">
        <v>228</v>
      </c>
      <c r="E5009">
        <v>4560</v>
      </c>
      <c r="F5009">
        <v>54720</v>
      </c>
      <c r="G5009">
        <v>240</v>
      </c>
    </row>
    <row r="5010" spans="1:7" ht="12.75" customHeight="1">
      <c r="A5010" t="s">
        <v>9111</v>
      </c>
      <c r="B5010" t="s">
        <v>1809</v>
      </c>
      <c r="C5010" t="s">
        <v>2904</v>
      </c>
      <c r="D5010">
        <v>228</v>
      </c>
      <c r="E5010">
        <v>4560</v>
      </c>
      <c r="F5010">
        <v>54720</v>
      </c>
      <c r="G5010">
        <v>240</v>
      </c>
    </row>
    <row r="5011" spans="1:7" ht="12.75" customHeight="1">
      <c r="A5011" t="s">
        <v>7956</v>
      </c>
      <c r="B5011" t="s">
        <v>1809</v>
      </c>
      <c r="C5011" t="s">
        <v>7957</v>
      </c>
      <c r="D5011">
        <v>228</v>
      </c>
      <c r="E5011">
        <v>4560</v>
      </c>
      <c r="F5011">
        <v>36480</v>
      </c>
      <c r="G5011">
        <v>160</v>
      </c>
    </row>
    <row r="5012" spans="1:7" ht="12.75" customHeight="1">
      <c r="A5012" t="s">
        <v>2855</v>
      </c>
      <c r="B5012" t="s">
        <v>1809</v>
      </c>
      <c r="C5012" t="s">
        <v>2856</v>
      </c>
      <c r="D5012">
        <v>228</v>
      </c>
      <c r="E5012">
        <v>2280</v>
      </c>
      <c r="F5012">
        <v>54720</v>
      </c>
      <c r="G5012">
        <v>240</v>
      </c>
    </row>
    <row r="5013" spans="1:7" ht="12.75" customHeight="1">
      <c r="A5013" t="s">
        <v>8012</v>
      </c>
      <c r="B5013" t="s">
        <v>1809</v>
      </c>
      <c r="C5013" t="s">
        <v>8013</v>
      </c>
      <c r="D5013">
        <v>228</v>
      </c>
      <c r="E5013">
        <v>228</v>
      </c>
      <c r="F5013">
        <v>6840</v>
      </c>
      <c r="G5013">
        <v>30</v>
      </c>
    </row>
    <row r="5014" spans="1:7" ht="12.75" customHeight="1">
      <c r="A5014" t="s">
        <v>4718</v>
      </c>
      <c r="B5014" t="s">
        <v>1809</v>
      </c>
      <c r="C5014" t="s">
        <v>4719</v>
      </c>
      <c r="D5014">
        <v>228</v>
      </c>
      <c r="E5014">
        <v>228</v>
      </c>
      <c r="F5014">
        <v>6840</v>
      </c>
      <c r="G5014">
        <v>30</v>
      </c>
    </row>
    <row r="5015" spans="1:7" ht="12.75" customHeight="1">
      <c r="A5015" t="s">
        <v>5506</v>
      </c>
      <c r="B5015" t="s">
        <v>1809</v>
      </c>
      <c r="C5015" t="s">
        <v>5507</v>
      </c>
      <c r="D5015">
        <v>228</v>
      </c>
      <c r="E5015">
        <v>228</v>
      </c>
      <c r="F5015">
        <v>6840</v>
      </c>
      <c r="G5015">
        <v>30</v>
      </c>
    </row>
    <row r="5016" spans="1:7" ht="12.75" customHeight="1">
      <c r="A5016" t="s">
        <v>5508</v>
      </c>
      <c r="B5016" t="s">
        <v>1809</v>
      </c>
      <c r="C5016" t="s">
        <v>5507</v>
      </c>
      <c r="D5016">
        <v>228</v>
      </c>
      <c r="E5016">
        <v>228</v>
      </c>
      <c r="F5016">
        <v>6840</v>
      </c>
      <c r="G5016">
        <v>30</v>
      </c>
    </row>
    <row r="5017" spans="1:7" ht="12.75" customHeight="1">
      <c r="A5017" t="s">
        <v>5532</v>
      </c>
      <c r="B5017" t="s">
        <v>1809</v>
      </c>
      <c r="C5017" t="s">
        <v>5507</v>
      </c>
      <c r="D5017">
        <v>228</v>
      </c>
      <c r="E5017">
        <v>228</v>
      </c>
      <c r="F5017">
        <v>6840</v>
      </c>
      <c r="G5017">
        <v>30</v>
      </c>
    </row>
    <row r="5018" spans="1:7" ht="12.75" customHeight="1">
      <c r="A5018" t="s">
        <v>9220</v>
      </c>
      <c r="B5018" t="s">
        <v>1809</v>
      </c>
      <c r="C5018" t="s">
        <v>9221</v>
      </c>
      <c r="D5018">
        <v>228</v>
      </c>
      <c r="E5018">
        <v>2736</v>
      </c>
      <c r="F5018">
        <v>24624</v>
      </c>
      <c r="G5018">
        <v>108</v>
      </c>
    </row>
    <row r="5019" spans="1:7" ht="12.75" customHeight="1">
      <c r="A5019" t="s">
        <v>3474</v>
      </c>
      <c r="B5019" t="s">
        <v>1809</v>
      </c>
      <c r="C5019" t="s">
        <v>3475</v>
      </c>
      <c r="D5019">
        <v>228</v>
      </c>
      <c r="E5019">
        <v>5700</v>
      </c>
      <c r="F5019">
        <v>85500</v>
      </c>
      <c r="G5019">
        <v>375</v>
      </c>
    </row>
    <row r="5020" spans="1:7" ht="12.75" customHeight="1">
      <c r="A5020" t="s">
        <v>4606</v>
      </c>
      <c r="B5020" t="s">
        <v>1809</v>
      </c>
      <c r="C5020" t="s">
        <v>4607</v>
      </c>
      <c r="D5020">
        <v>228</v>
      </c>
      <c r="E5020">
        <v>228</v>
      </c>
      <c r="F5020">
        <v>6840</v>
      </c>
      <c r="G5020">
        <v>30</v>
      </c>
    </row>
    <row r="5021" spans="1:7" ht="12.75" customHeight="1">
      <c r="A5021" t="s">
        <v>4592</v>
      </c>
      <c r="B5021" t="s">
        <v>1809</v>
      </c>
      <c r="C5021" t="s">
        <v>4593</v>
      </c>
      <c r="D5021">
        <v>228</v>
      </c>
      <c r="E5021">
        <v>2280</v>
      </c>
      <c r="F5021">
        <v>18240</v>
      </c>
      <c r="G5021">
        <v>80</v>
      </c>
    </row>
    <row r="5022" spans="1:7" ht="12.75" customHeight="1">
      <c r="A5022" t="s">
        <v>9589</v>
      </c>
      <c r="B5022" t="s">
        <v>1809</v>
      </c>
      <c r="C5022" t="s">
        <v>9590</v>
      </c>
      <c r="D5022">
        <v>228</v>
      </c>
      <c r="E5022">
        <v>4560</v>
      </c>
      <c r="F5022">
        <v>36480</v>
      </c>
      <c r="G5022">
        <v>160</v>
      </c>
    </row>
    <row r="5023" spans="1:7" ht="12.75" customHeight="1">
      <c r="A5023" t="s">
        <v>9077</v>
      </c>
      <c r="B5023" t="s">
        <v>1809</v>
      </c>
      <c r="C5023" t="s">
        <v>9078</v>
      </c>
      <c r="D5023">
        <v>228</v>
      </c>
      <c r="E5023">
        <v>3420</v>
      </c>
      <c r="F5023">
        <v>27360</v>
      </c>
      <c r="G5023">
        <v>120</v>
      </c>
    </row>
    <row r="5024" spans="1:7" ht="12.75" customHeight="1">
      <c r="A5024" t="s">
        <v>10976</v>
      </c>
      <c r="B5024" t="s">
        <v>1809</v>
      </c>
      <c r="C5024" t="s">
        <v>10977</v>
      </c>
      <c r="D5024">
        <v>228</v>
      </c>
      <c r="E5024">
        <v>228</v>
      </c>
      <c r="F5024">
        <v>9120</v>
      </c>
      <c r="G5024">
        <v>40</v>
      </c>
    </row>
    <row r="5025" spans="1:7" ht="12.75" customHeight="1">
      <c r="A5025" t="s">
        <v>4655</v>
      </c>
      <c r="B5025" t="s">
        <v>1809</v>
      </c>
      <c r="C5025" t="s">
        <v>4656</v>
      </c>
      <c r="D5025">
        <v>228</v>
      </c>
      <c r="E5025">
        <v>228</v>
      </c>
      <c r="F5025">
        <v>6840</v>
      </c>
      <c r="G5025">
        <v>30</v>
      </c>
    </row>
    <row r="5026" spans="1:7" ht="12.75" customHeight="1">
      <c r="A5026" t="s">
        <v>8000</v>
      </c>
      <c r="B5026" t="s">
        <v>1809</v>
      </c>
      <c r="C5026" t="s">
        <v>8001</v>
      </c>
      <c r="D5026">
        <v>210</v>
      </c>
      <c r="E5026">
        <v>2730</v>
      </c>
      <c r="F5026">
        <v>49140</v>
      </c>
      <c r="G5026">
        <v>234</v>
      </c>
    </row>
    <row r="5027" spans="1:7" ht="12.75" customHeight="1">
      <c r="A5027" t="s">
        <v>7948</v>
      </c>
      <c r="B5027" t="s">
        <v>1809</v>
      </c>
      <c r="C5027" t="s">
        <v>7949</v>
      </c>
      <c r="D5027">
        <v>228</v>
      </c>
      <c r="E5027">
        <v>4560</v>
      </c>
      <c r="F5027">
        <v>45600</v>
      </c>
      <c r="G5027">
        <v>200</v>
      </c>
    </row>
    <row r="5028" spans="1:7" ht="12.75" customHeight="1">
      <c r="A5028" t="s">
        <v>9152</v>
      </c>
      <c r="B5028" t="s">
        <v>1809</v>
      </c>
      <c r="C5028" t="s">
        <v>9153</v>
      </c>
      <c r="D5028">
        <v>228</v>
      </c>
      <c r="E5028">
        <v>228</v>
      </c>
      <c r="F5028">
        <v>9120</v>
      </c>
      <c r="G5028">
        <v>40</v>
      </c>
    </row>
    <row r="5029" spans="1:7" ht="12.75" customHeight="1">
      <c r="A5029" t="s">
        <v>9043</v>
      </c>
      <c r="B5029" t="s">
        <v>1809</v>
      </c>
      <c r="C5029" t="s">
        <v>9044</v>
      </c>
      <c r="D5029">
        <v>228</v>
      </c>
      <c r="E5029">
        <v>228</v>
      </c>
      <c r="F5029">
        <v>32832</v>
      </c>
      <c r="G5029">
        <v>144</v>
      </c>
    </row>
    <row r="5030" spans="1:7" ht="12.75" customHeight="1">
      <c r="A5030" t="s">
        <v>9039</v>
      </c>
      <c r="B5030" t="s">
        <v>1809</v>
      </c>
      <c r="C5030" t="s">
        <v>9040</v>
      </c>
      <c r="D5030">
        <v>228</v>
      </c>
      <c r="E5030">
        <v>228</v>
      </c>
      <c r="F5030">
        <v>32832</v>
      </c>
      <c r="G5030">
        <v>144</v>
      </c>
    </row>
    <row r="5031" spans="1:7" ht="12.75" customHeight="1">
      <c r="A5031" t="s">
        <v>9041</v>
      </c>
      <c r="B5031" t="s">
        <v>1809</v>
      </c>
      <c r="C5031" t="s">
        <v>9042</v>
      </c>
      <c r="D5031">
        <v>228</v>
      </c>
      <c r="E5031">
        <v>228</v>
      </c>
      <c r="F5031">
        <v>32832</v>
      </c>
      <c r="G5031">
        <v>144</v>
      </c>
    </row>
    <row r="5032" spans="1:7" ht="12.75" customHeight="1">
      <c r="A5032" t="s">
        <v>9160</v>
      </c>
      <c r="B5032" t="s">
        <v>1809</v>
      </c>
      <c r="C5032" t="s">
        <v>9161</v>
      </c>
      <c r="D5032">
        <v>228</v>
      </c>
      <c r="E5032">
        <v>228</v>
      </c>
      <c r="F5032">
        <v>9120</v>
      </c>
      <c r="G5032">
        <v>40</v>
      </c>
    </row>
    <row r="5033" spans="1:7" ht="12.75" customHeight="1">
      <c r="A5033" t="s">
        <v>9166</v>
      </c>
      <c r="B5033" t="s">
        <v>1809</v>
      </c>
      <c r="C5033" t="s">
        <v>9167</v>
      </c>
      <c r="D5033">
        <v>228</v>
      </c>
      <c r="E5033">
        <v>228</v>
      </c>
      <c r="F5033">
        <v>9120</v>
      </c>
      <c r="G5033">
        <v>40</v>
      </c>
    </row>
    <row r="5034" spans="1:7" ht="12.75" customHeight="1">
      <c r="A5034" t="s">
        <v>1893</v>
      </c>
      <c r="B5034" t="s">
        <v>1809</v>
      </c>
      <c r="C5034" t="s">
        <v>1894</v>
      </c>
      <c r="D5034">
        <v>228</v>
      </c>
      <c r="E5034">
        <v>4560</v>
      </c>
      <c r="F5034">
        <v>18240</v>
      </c>
      <c r="G5034">
        <v>80</v>
      </c>
    </row>
    <row r="5035" spans="1:7" ht="12.75" customHeight="1">
      <c r="A5035" t="s">
        <v>10135</v>
      </c>
      <c r="B5035" t="s">
        <v>1809</v>
      </c>
      <c r="C5035" t="s">
        <v>10136</v>
      </c>
      <c r="D5035">
        <v>228</v>
      </c>
      <c r="E5035">
        <v>3420</v>
      </c>
      <c r="F5035">
        <v>20520</v>
      </c>
      <c r="G5035">
        <v>90</v>
      </c>
    </row>
    <row r="5036" spans="1:7" ht="12.75" customHeight="1">
      <c r="A5036" t="s">
        <v>3257</v>
      </c>
      <c r="B5036" t="s">
        <v>1809</v>
      </c>
      <c r="C5036" t="s">
        <v>3258</v>
      </c>
      <c r="D5036">
        <v>228</v>
      </c>
      <c r="E5036">
        <v>4560</v>
      </c>
      <c r="F5036">
        <v>68400</v>
      </c>
      <c r="G5036">
        <v>300</v>
      </c>
    </row>
    <row r="5037" spans="1:7" ht="12.75" customHeight="1">
      <c r="A5037" t="s">
        <v>3573</v>
      </c>
      <c r="B5037" t="s">
        <v>1809</v>
      </c>
      <c r="C5037" t="s">
        <v>3574</v>
      </c>
      <c r="D5037">
        <v>228</v>
      </c>
      <c r="E5037">
        <v>5700</v>
      </c>
      <c r="F5037">
        <v>85500</v>
      </c>
      <c r="G5037">
        <v>375</v>
      </c>
    </row>
    <row r="5038" spans="1:7" ht="12.75" customHeight="1">
      <c r="A5038" t="s">
        <v>3172</v>
      </c>
      <c r="B5038" t="s">
        <v>1809</v>
      </c>
      <c r="C5038" t="s">
        <v>3173</v>
      </c>
      <c r="D5038">
        <v>195</v>
      </c>
      <c r="E5038">
        <v>3900</v>
      </c>
      <c r="F5038">
        <v>58500</v>
      </c>
      <c r="G5038">
        <v>300</v>
      </c>
    </row>
    <row r="5039" spans="1:7" ht="12.75" customHeight="1">
      <c r="A5039" t="s">
        <v>3170</v>
      </c>
      <c r="B5039" t="s">
        <v>1809</v>
      </c>
      <c r="C5039" t="s">
        <v>3171</v>
      </c>
      <c r="D5039">
        <v>195</v>
      </c>
      <c r="E5039">
        <v>3900</v>
      </c>
      <c r="F5039">
        <v>58500</v>
      </c>
      <c r="G5039">
        <v>300</v>
      </c>
    </row>
    <row r="5040" spans="1:7" ht="12.75" customHeight="1">
      <c r="A5040" t="s">
        <v>3174</v>
      </c>
      <c r="B5040" t="s">
        <v>1809</v>
      </c>
      <c r="C5040" t="s">
        <v>3175</v>
      </c>
      <c r="D5040">
        <v>195</v>
      </c>
      <c r="E5040">
        <v>3900</v>
      </c>
      <c r="F5040">
        <v>58500</v>
      </c>
      <c r="G5040">
        <v>300</v>
      </c>
    </row>
    <row r="5041" spans="1:7" ht="12.75" customHeight="1">
      <c r="A5041" t="s">
        <v>3627</v>
      </c>
      <c r="B5041" t="s">
        <v>1809</v>
      </c>
      <c r="C5041" t="s">
        <v>3628</v>
      </c>
      <c r="D5041">
        <v>228</v>
      </c>
      <c r="E5041">
        <v>4560</v>
      </c>
      <c r="F5041">
        <v>68400</v>
      </c>
      <c r="G5041">
        <v>300</v>
      </c>
    </row>
    <row r="5042" spans="1:7" ht="12.75" customHeight="1">
      <c r="A5042" t="s">
        <v>3625</v>
      </c>
      <c r="B5042" t="s">
        <v>1809</v>
      </c>
      <c r="C5042" t="s">
        <v>3626</v>
      </c>
      <c r="D5042">
        <v>228</v>
      </c>
      <c r="E5042">
        <v>4560</v>
      </c>
      <c r="F5042">
        <v>68400</v>
      </c>
      <c r="G5042">
        <v>300</v>
      </c>
    </row>
    <row r="5043" spans="1:7" ht="12.75" customHeight="1">
      <c r="A5043" t="s">
        <v>3579</v>
      </c>
      <c r="B5043" t="s">
        <v>1809</v>
      </c>
      <c r="C5043" t="s">
        <v>3580</v>
      </c>
      <c r="D5043">
        <v>228</v>
      </c>
      <c r="E5043">
        <v>5700</v>
      </c>
      <c r="F5043">
        <v>85500</v>
      </c>
      <c r="G5043">
        <v>375</v>
      </c>
    </row>
    <row r="5044" spans="1:7" ht="12.75" customHeight="1">
      <c r="A5044" t="s">
        <v>3420</v>
      </c>
      <c r="B5044" t="s">
        <v>1809</v>
      </c>
      <c r="C5044" t="s">
        <v>3421</v>
      </c>
      <c r="D5044">
        <v>228</v>
      </c>
      <c r="E5044">
        <v>4560</v>
      </c>
      <c r="F5044">
        <v>68400</v>
      </c>
      <c r="G5044">
        <v>300</v>
      </c>
    </row>
    <row r="5045" spans="1:7" ht="12.75" customHeight="1">
      <c r="A5045" t="s">
        <v>3253</v>
      </c>
      <c r="B5045" t="s">
        <v>1809</v>
      </c>
      <c r="C5045" t="s">
        <v>3254</v>
      </c>
      <c r="D5045">
        <v>228</v>
      </c>
      <c r="E5045">
        <v>4560</v>
      </c>
      <c r="F5045">
        <v>68400</v>
      </c>
      <c r="G5045">
        <v>300</v>
      </c>
    </row>
    <row r="5046" spans="1:7" ht="12.75" customHeight="1">
      <c r="A5046" t="s">
        <v>3255</v>
      </c>
      <c r="B5046" t="s">
        <v>1809</v>
      </c>
      <c r="C5046" t="s">
        <v>3256</v>
      </c>
      <c r="D5046">
        <v>228</v>
      </c>
      <c r="E5046">
        <v>4560</v>
      </c>
      <c r="F5046">
        <v>68400</v>
      </c>
      <c r="G5046">
        <v>300</v>
      </c>
    </row>
    <row r="5047" spans="1:7" ht="12.75" customHeight="1">
      <c r="A5047" t="s">
        <v>12584</v>
      </c>
      <c r="B5047" t="s">
        <v>1809</v>
      </c>
      <c r="C5047" t="s">
        <v>12585</v>
      </c>
      <c r="D5047">
        <v>228</v>
      </c>
      <c r="E5047">
        <v>228</v>
      </c>
      <c r="F5047">
        <v>18240</v>
      </c>
      <c r="G5047">
        <v>80</v>
      </c>
    </row>
    <row r="5048" spans="1:7" ht="12.75" customHeight="1">
      <c r="A5048" t="s">
        <v>8255</v>
      </c>
      <c r="B5048" t="s">
        <v>1809</v>
      </c>
      <c r="C5048" t="s">
        <v>8256</v>
      </c>
      <c r="D5048">
        <v>228</v>
      </c>
      <c r="E5048">
        <v>228</v>
      </c>
      <c r="F5048">
        <v>10260</v>
      </c>
      <c r="G5048">
        <v>45</v>
      </c>
    </row>
    <row r="5049" spans="1:7" ht="12.75" customHeight="1">
      <c r="A5049" t="s">
        <v>8263</v>
      </c>
      <c r="B5049" t="s">
        <v>1809</v>
      </c>
      <c r="C5049" t="s">
        <v>8264</v>
      </c>
      <c r="D5049">
        <v>228</v>
      </c>
      <c r="E5049">
        <v>228</v>
      </c>
      <c r="F5049">
        <v>10260</v>
      </c>
      <c r="G5049">
        <v>45</v>
      </c>
    </row>
    <row r="5050" spans="1:7" ht="12.75" customHeight="1">
      <c r="A5050" t="s">
        <v>1978</v>
      </c>
      <c r="B5050" t="s">
        <v>1809</v>
      </c>
      <c r="C5050" t="s">
        <v>1979</v>
      </c>
      <c r="D5050">
        <v>219</v>
      </c>
      <c r="E5050">
        <v>219</v>
      </c>
      <c r="F5050">
        <v>13140</v>
      </c>
      <c r="G5050">
        <v>60</v>
      </c>
    </row>
    <row r="5051" spans="1:7" ht="12.75" customHeight="1">
      <c r="A5051" t="s">
        <v>3192</v>
      </c>
      <c r="B5051" t="s">
        <v>1809</v>
      </c>
      <c r="C5051" t="s">
        <v>3193</v>
      </c>
      <c r="D5051">
        <v>228</v>
      </c>
      <c r="E5051">
        <v>4560</v>
      </c>
      <c r="F5051">
        <v>68400</v>
      </c>
      <c r="G5051">
        <v>300</v>
      </c>
    </row>
    <row r="5052" spans="1:7" ht="12.75" customHeight="1">
      <c r="A5052" t="s">
        <v>9514</v>
      </c>
      <c r="B5052" t="s">
        <v>1809</v>
      </c>
      <c r="C5052" t="s">
        <v>9515</v>
      </c>
      <c r="D5052">
        <v>228</v>
      </c>
      <c r="E5052">
        <v>4104</v>
      </c>
      <c r="F5052">
        <v>24624</v>
      </c>
      <c r="G5052">
        <v>108</v>
      </c>
    </row>
    <row r="5053" spans="1:7" ht="12.75" customHeight="1">
      <c r="A5053" t="s">
        <v>3369</v>
      </c>
      <c r="B5053" t="s">
        <v>1809</v>
      </c>
      <c r="C5053" t="s">
        <v>3370</v>
      </c>
      <c r="D5053">
        <v>228</v>
      </c>
      <c r="E5053">
        <v>5700</v>
      </c>
      <c r="F5053">
        <v>85500</v>
      </c>
      <c r="G5053">
        <v>375</v>
      </c>
    </row>
    <row r="5054" spans="1:7" ht="12.75" customHeight="1">
      <c r="A5054" t="s">
        <v>6505</v>
      </c>
      <c r="B5054" t="s">
        <v>1809</v>
      </c>
      <c r="C5054" t="s">
        <v>6506</v>
      </c>
      <c r="D5054">
        <v>228</v>
      </c>
      <c r="E5054">
        <v>228</v>
      </c>
      <c r="F5054">
        <v>12312</v>
      </c>
      <c r="G5054">
        <v>54</v>
      </c>
    </row>
    <row r="5055" spans="1:7" ht="12.75" customHeight="1">
      <c r="A5055" t="s">
        <v>16964</v>
      </c>
      <c r="B5055" t="s">
        <v>1809</v>
      </c>
      <c r="C5055" t="s">
        <v>16965</v>
      </c>
      <c r="D5055">
        <v>228</v>
      </c>
      <c r="E5055">
        <v>3420</v>
      </c>
      <c r="F5055">
        <v>20520</v>
      </c>
      <c r="G5055">
        <v>90</v>
      </c>
    </row>
    <row r="5056" spans="1:7" ht="12.75" customHeight="1">
      <c r="A5056" t="s">
        <v>13429</v>
      </c>
      <c r="B5056" t="s">
        <v>1809</v>
      </c>
      <c r="C5056" t="s">
        <v>13430</v>
      </c>
      <c r="D5056">
        <v>228</v>
      </c>
      <c r="E5056">
        <v>6840</v>
      </c>
      <c r="F5056">
        <v>54720</v>
      </c>
      <c r="G5056">
        <v>240</v>
      </c>
    </row>
    <row r="5057" spans="1:7" ht="12.75" customHeight="1">
      <c r="A5057" t="s">
        <v>13435</v>
      </c>
      <c r="B5057" t="s">
        <v>1809</v>
      </c>
      <c r="C5057" t="s">
        <v>13436</v>
      </c>
      <c r="D5057">
        <v>228</v>
      </c>
      <c r="E5057">
        <v>6840</v>
      </c>
      <c r="F5057">
        <v>54720</v>
      </c>
      <c r="G5057">
        <v>240</v>
      </c>
    </row>
    <row r="5058" spans="1:7" ht="12.75" customHeight="1">
      <c r="A5058" t="s">
        <v>14758</v>
      </c>
      <c r="B5058" t="s">
        <v>1809</v>
      </c>
      <c r="C5058" t="s">
        <v>14759</v>
      </c>
      <c r="D5058">
        <v>228</v>
      </c>
      <c r="E5058">
        <v>3420</v>
      </c>
      <c r="F5058">
        <v>20520</v>
      </c>
      <c r="G5058">
        <v>90</v>
      </c>
    </row>
    <row r="5059" spans="1:7" ht="12.75" customHeight="1">
      <c r="A5059" t="s">
        <v>13431</v>
      </c>
      <c r="B5059" t="s">
        <v>1809</v>
      </c>
      <c r="C5059" t="s">
        <v>13432</v>
      </c>
      <c r="D5059">
        <v>228</v>
      </c>
      <c r="E5059">
        <v>6840</v>
      </c>
      <c r="F5059">
        <v>54720</v>
      </c>
      <c r="G5059">
        <v>240</v>
      </c>
    </row>
    <row r="5060" spans="1:7" ht="12.75" customHeight="1">
      <c r="A5060" t="s">
        <v>13433</v>
      </c>
      <c r="B5060" t="s">
        <v>1809</v>
      </c>
      <c r="C5060" t="s">
        <v>13434</v>
      </c>
      <c r="D5060">
        <v>228</v>
      </c>
      <c r="E5060">
        <v>6840</v>
      </c>
      <c r="F5060">
        <v>54720</v>
      </c>
      <c r="G5060">
        <v>240</v>
      </c>
    </row>
    <row r="5061" spans="1:7" ht="12.75" customHeight="1">
      <c r="A5061" t="s">
        <v>13924</v>
      </c>
      <c r="B5061" t="s">
        <v>1809</v>
      </c>
      <c r="C5061" t="s">
        <v>13925</v>
      </c>
      <c r="D5061">
        <v>228</v>
      </c>
      <c r="E5061">
        <v>3420</v>
      </c>
      <c r="F5061">
        <v>20520</v>
      </c>
      <c r="G5061">
        <v>90</v>
      </c>
    </row>
    <row r="5062" spans="1:7" ht="12.75" customHeight="1">
      <c r="A5062" t="s">
        <v>13926</v>
      </c>
      <c r="B5062" t="s">
        <v>1809</v>
      </c>
      <c r="C5062" t="s">
        <v>13927</v>
      </c>
      <c r="D5062">
        <v>228</v>
      </c>
      <c r="E5062">
        <v>3420</v>
      </c>
      <c r="F5062">
        <v>20520</v>
      </c>
      <c r="G5062">
        <v>90</v>
      </c>
    </row>
    <row r="5063" spans="1:7" ht="12.75" customHeight="1">
      <c r="A5063" t="s">
        <v>13928</v>
      </c>
      <c r="B5063" t="s">
        <v>1809</v>
      </c>
      <c r="C5063" t="s">
        <v>13929</v>
      </c>
      <c r="D5063">
        <v>228</v>
      </c>
      <c r="E5063">
        <v>3420</v>
      </c>
      <c r="F5063">
        <v>20520</v>
      </c>
      <c r="G5063">
        <v>90</v>
      </c>
    </row>
    <row r="5064" spans="1:7" ht="12.75" customHeight="1">
      <c r="A5064" t="s">
        <v>16368</v>
      </c>
      <c r="B5064" t="s">
        <v>1809</v>
      </c>
      <c r="C5064" t="s">
        <v>16369</v>
      </c>
      <c r="D5064">
        <v>228</v>
      </c>
      <c r="E5064">
        <v>3420</v>
      </c>
      <c r="F5064">
        <v>20520</v>
      </c>
      <c r="G5064">
        <v>90</v>
      </c>
    </row>
    <row r="5065" spans="1:7" ht="12.75" customHeight="1">
      <c r="A5065" t="s">
        <v>11502</v>
      </c>
      <c r="B5065" t="s">
        <v>1809</v>
      </c>
      <c r="C5065" t="s">
        <v>11503</v>
      </c>
      <c r="D5065">
        <v>228</v>
      </c>
      <c r="E5065">
        <v>4560</v>
      </c>
      <c r="F5065">
        <v>27360</v>
      </c>
      <c r="G5065">
        <v>120</v>
      </c>
    </row>
    <row r="5066" spans="1:7" ht="12.75" customHeight="1">
      <c r="A5066" t="s">
        <v>6848</v>
      </c>
      <c r="B5066" t="s">
        <v>1809</v>
      </c>
      <c r="C5066" t="s">
        <v>6849</v>
      </c>
      <c r="D5066">
        <v>228</v>
      </c>
      <c r="E5066">
        <v>228</v>
      </c>
      <c r="F5066">
        <v>6384</v>
      </c>
      <c r="G5066">
        <v>28</v>
      </c>
    </row>
    <row r="5067" spans="1:7" ht="12.75" customHeight="1">
      <c r="A5067" t="s">
        <v>2781</v>
      </c>
      <c r="B5067" t="s">
        <v>1809</v>
      </c>
      <c r="C5067" t="s">
        <v>2782</v>
      </c>
      <c r="D5067">
        <v>228</v>
      </c>
      <c r="E5067">
        <v>2280</v>
      </c>
      <c r="F5067">
        <v>18240</v>
      </c>
      <c r="G5067">
        <v>80</v>
      </c>
    </row>
    <row r="5068" spans="1:7" ht="12.75" customHeight="1">
      <c r="A5068" t="s">
        <v>5410</v>
      </c>
      <c r="B5068" t="s">
        <v>1809</v>
      </c>
      <c r="C5068" t="s">
        <v>5411</v>
      </c>
      <c r="D5068">
        <v>228</v>
      </c>
      <c r="E5068">
        <v>228</v>
      </c>
      <c r="F5068">
        <v>6384</v>
      </c>
      <c r="G5068">
        <v>28</v>
      </c>
    </row>
    <row r="5069" spans="1:7" ht="12.75" customHeight="1">
      <c r="A5069" t="s">
        <v>3053</v>
      </c>
      <c r="B5069" t="s">
        <v>1809</v>
      </c>
      <c r="C5069" t="s">
        <v>3054</v>
      </c>
      <c r="D5069">
        <v>228</v>
      </c>
      <c r="E5069">
        <v>4104</v>
      </c>
      <c r="F5069">
        <v>16416</v>
      </c>
      <c r="G5069">
        <v>72</v>
      </c>
    </row>
    <row r="5070" spans="1:7" ht="12.75" customHeight="1">
      <c r="A5070" t="s">
        <v>9440</v>
      </c>
      <c r="B5070" t="s">
        <v>1809</v>
      </c>
      <c r="C5070" t="s">
        <v>9441</v>
      </c>
      <c r="D5070">
        <v>195</v>
      </c>
      <c r="E5070">
        <v>1950</v>
      </c>
      <c r="F5070">
        <v>23400</v>
      </c>
      <c r="G5070">
        <v>120</v>
      </c>
    </row>
    <row r="5071" spans="1:7" ht="12.75" customHeight="1">
      <c r="A5071" t="s">
        <v>5432</v>
      </c>
      <c r="B5071" t="s">
        <v>1809</v>
      </c>
      <c r="C5071" t="s">
        <v>5433</v>
      </c>
      <c r="D5071">
        <v>228</v>
      </c>
      <c r="E5071">
        <v>228</v>
      </c>
      <c r="F5071">
        <v>6840</v>
      </c>
      <c r="G5071">
        <v>30</v>
      </c>
    </row>
    <row r="5072" spans="1:7" ht="12.75" customHeight="1">
      <c r="A5072" t="s">
        <v>9774</v>
      </c>
      <c r="B5072" t="s">
        <v>1809</v>
      </c>
      <c r="C5072" t="s">
        <v>9775</v>
      </c>
      <c r="D5072">
        <v>228</v>
      </c>
      <c r="E5072">
        <v>3420</v>
      </c>
      <c r="F5072">
        <v>27360</v>
      </c>
      <c r="G5072">
        <v>120</v>
      </c>
    </row>
    <row r="5073" spans="1:7" ht="12.75" customHeight="1">
      <c r="A5073" t="s">
        <v>20142</v>
      </c>
      <c r="B5073" t="s">
        <v>1809</v>
      </c>
      <c r="C5073" t="s">
        <v>20143</v>
      </c>
      <c r="D5073">
        <v>233.86</v>
      </c>
      <c r="E5073">
        <v>233.86</v>
      </c>
      <c r="F5073">
        <v>7015.8</v>
      </c>
      <c r="G5073">
        <v>30</v>
      </c>
    </row>
    <row r="5074" spans="1:7" ht="12.75" customHeight="1">
      <c r="A5074" t="s">
        <v>20162</v>
      </c>
      <c r="B5074" t="s">
        <v>1809</v>
      </c>
      <c r="C5074" t="s">
        <v>20163</v>
      </c>
      <c r="D5074">
        <v>251.33</v>
      </c>
      <c r="E5074">
        <v>251.33</v>
      </c>
      <c r="F5074">
        <v>7539.9000000000005</v>
      </c>
      <c r="G5074">
        <v>30</v>
      </c>
    </row>
    <row r="5075" spans="1:7" ht="12.75" customHeight="1">
      <c r="A5075" t="s">
        <v>20139</v>
      </c>
      <c r="B5075" t="s">
        <v>1809</v>
      </c>
      <c r="C5075" t="s">
        <v>20140</v>
      </c>
      <c r="D5075">
        <v>218.25</v>
      </c>
      <c r="E5075">
        <v>218.25</v>
      </c>
      <c r="F5075">
        <v>6547.5</v>
      </c>
      <c r="G5075">
        <v>30</v>
      </c>
    </row>
    <row r="5076" spans="1:7" ht="12.75" customHeight="1">
      <c r="A5076" t="s">
        <v>20141</v>
      </c>
      <c r="B5076" t="s">
        <v>1809</v>
      </c>
      <c r="C5076" t="s">
        <v>20140</v>
      </c>
      <c r="D5076">
        <v>209.19</v>
      </c>
      <c r="E5076">
        <v>209.19</v>
      </c>
      <c r="F5076">
        <v>8367.6</v>
      </c>
      <c r="G5076">
        <v>40</v>
      </c>
    </row>
    <row r="5077" spans="1:7" ht="12.75" customHeight="1">
      <c r="A5077" t="s">
        <v>3089</v>
      </c>
      <c r="B5077" t="s">
        <v>1809</v>
      </c>
      <c r="C5077" t="s">
        <v>3090</v>
      </c>
      <c r="D5077">
        <v>228</v>
      </c>
      <c r="E5077">
        <v>4560</v>
      </c>
      <c r="F5077">
        <v>27360</v>
      </c>
      <c r="G5077">
        <v>120</v>
      </c>
    </row>
    <row r="5078" spans="1:7" ht="12.75" customHeight="1">
      <c r="A5078" t="s">
        <v>4450</v>
      </c>
      <c r="B5078" t="s">
        <v>1809</v>
      </c>
      <c r="C5078" t="s">
        <v>4451</v>
      </c>
      <c r="D5078">
        <v>228</v>
      </c>
      <c r="E5078">
        <v>2280</v>
      </c>
      <c r="F5078">
        <v>18240</v>
      </c>
      <c r="G5078">
        <v>80</v>
      </c>
    </row>
    <row r="5079" spans="1:7" ht="12.75" customHeight="1">
      <c r="A5079" t="s">
        <v>13720</v>
      </c>
      <c r="B5079" t="s">
        <v>1809</v>
      </c>
      <c r="C5079" t="s">
        <v>13721</v>
      </c>
      <c r="D5079">
        <v>222.6</v>
      </c>
      <c r="E5079">
        <v>222.6</v>
      </c>
      <c r="F5079">
        <v>222.6</v>
      </c>
      <c r="G5079">
        <v>1</v>
      </c>
    </row>
    <row r="5080" spans="1:7" ht="12.75" customHeight="1">
      <c r="A5080" t="s">
        <v>2771</v>
      </c>
      <c r="B5080" t="s">
        <v>1809</v>
      </c>
      <c r="C5080" t="s">
        <v>2772</v>
      </c>
      <c r="D5080">
        <v>225</v>
      </c>
      <c r="E5080">
        <v>2250</v>
      </c>
      <c r="F5080">
        <v>40500</v>
      </c>
      <c r="G5080">
        <v>180</v>
      </c>
    </row>
    <row r="5081" spans="1:7" ht="12.75" customHeight="1">
      <c r="A5081" t="s">
        <v>2885</v>
      </c>
      <c r="B5081" t="s">
        <v>1809</v>
      </c>
      <c r="C5081" t="s">
        <v>2886</v>
      </c>
      <c r="D5081">
        <v>228</v>
      </c>
      <c r="E5081">
        <v>4560</v>
      </c>
      <c r="F5081">
        <v>68400</v>
      </c>
      <c r="G5081">
        <v>300</v>
      </c>
    </row>
    <row r="5082" spans="1:7" ht="12.75" customHeight="1">
      <c r="A5082" t="s">
        <v>7666</v>
      </c>
      <c r="B5082" t="s">
        <v>1809</v>
      </c>
      <c r="C5082" t="s">
        <v>7667</v>
      </c>
      <c r="D5082">
        <v>228</v>
      </c>
      <c r="E5082">
        <v>228</v>
      </c>
      <c r="F5082">
        <v>5472</v>
      </c>
      <c r="G5082">
        <v>24</v>
      </c>
    </row>
    <row r="5083" spans="1:7" ht="12.75" customHeight="1">
      <c r="A5083" t="s">
        <v>12983</v>
      </c>
      <c r="B5083" t="s">
        <v>1809</v>
      </c>
      <c r="C5083" t="s">
        <v>12984</v>
      </c>
      <c r="D5083">
        <v>228</v>
      </c>
      <c r="E5083">
        <v>228</v>
      </c>
      <c r="F5083">
        <v>273600</v>
      </c>
      <c r="G5083">
        <v>1200</v>
      </c>
    </row>
    <row r="5084" spans="1:7" ht="12.75" customHeight="1">
      <c r="A5084" t="s">
        <v>2924</v>
      </c>
      <c r="B5084" t="s">
        <v>1809</v>
      </c>
      <c r="C5084" t="s">
        <v>2925</v>
      </c>
      <c r="D5084">
        <v>228</v>
      </c>
      <c r="E5084">
        <v>4560</v>
      </c>
      <c r="F5084">
        <v>54720</v>
      </c>
      <c r="G5084">
        <v>240</v>
      </c>
    </row>
    <row r="5085" spans="1:7" ht="12.75" customHeight="1">
      <c r="A5085" t="s">
        <v>13372</v>
      </c>
      <c r="B5085" t="s">
        <v>1809</v>
      </c>
      <c r="C5085" t="s">
        <v>13373</v>
      </c>
      <c r="D5085">
        <v>228</v>
      </c>
      <c r="E5085">
        <v>2280</v>
      </c>
      <c r="F5085">
        <v>45600</v>
      </c>
      <c r="G5085">
        <v>200</v>
      </c>
    </row>
    <row r="5086" spans="1:7" ht="12.75" customHeight="1">
      <c r="A5086" t="s">
        <v>12170</v>
      </c>
      <c r="B5086" t="s">
        <v>1809</v>
      </c>
      <c r="C5086" t="s">
        <v>12171</v>
      </c>
      <c r="D5086">
        <v>159.6</v>
      </c>
      <c r="E5086">
        <v>3192</v>
      </c>
      <c r="F5086">
        <v>38304</v>
      </c>
      <c r="G5086">
        <v>240</v>
      </c>
    </row>
    <row r="5087" spans="1:7" ht="12.75" customHeight="1">
      <c r="A5087" t="s">
        <v>12288</v>
      </c>
      <c r="B5087" t="s">
        <v>1809</v>
      </c>
      <c r="C5087" t="s">
        <v>12289</v>
      </c>
      <c r="D5087">
        <v>228</v>
      </c>
      <c r="E5087">
        <v>228</v>
      </c>
      <c r="F5087">
        <v>54720</v>
      </c>
      <c r="G5087">
        <v>240</v>
      </c>
    </row>
    <row r="5088" spans="1:7" ht="12.75" customHeight="1">
      <c r="A5088" t="s">
        <v>3233</v>
      </c>
      <c r="B5088" t="s">
        <v>1809</v>
      </c>
      <c r="C5088" t="s">
        <v>3234</v>
      </c>
      <c r="D5088">
        <v>56.230000000000004</v>
      </c>
      <c r="E5088">
        <v>1405.75</v>
      </c>
      <c r="F5088">
        <v>21086.25</v>
      </c>
      <c r="G5088">
        <v>375</v>
      </c>
    </row>
    <row r="5089" spans="1:7" ht="12.75" customHeight="1">
      <c r="A5089" t="s">
        <v>3235</v>
      </c>
      <c r="B5089" t="s">
        <v>1809</v>
      </c>
      <c r="C5089" t="s">
        <v>3236</v>
      </c>
      <c r="D5089">
        <v>55.27</v>
      </c>
      <c r="E5089">
        <v>1381.75</v>
      </c>
      <c r="F5089">
        <v>20726.25</v>
      </c>
      <c r="G5089">
        <v>375</v>
      </c>
    </row>
    <row r="5090" spans="1:7" ht="12.75" customHeight="1">
      <c r="A5090" t="s">
        <v>3231</v>
      </c>
      <c r="B5090" t="s">
        <v>1809</v>
      </c>
      <c r="C5090" t="s">
        <v>3232</v>
      </c>
      <c r="D5090">
        <v>52.82</v>
      </c>
      <c r="E5090">
        <v>1320.5</v>
      </c>
      <c r="F5090">
        <v>19807.5</v>
      </c>
      <c r="G5090">
        <v>375</v>
      </c>
    </row>
    <row r="5091" spans="1:7" ht="12.75" customHeight="1">
      <c r="A5091" t="s">
        <v>2099</v>
      </c>
      <c r="B5091" t="s">
        <v>1809</v>
      </c>
      <c r="C5091" t="s">
        <v>2100</v>
      </c>
      <c r="D5091">
        <v>228</v>
      </c>
      <c r="E5091">
        <v>2280</v>
      </c>
      <c r="F5091">
        <v>18240</v>
      </c>
      <c r="G5091">
        <v>80</v>
      </c>
    </row>
    <row r="5092" spans="1:7" ht="12.75" customHeight="1">
      <c r="A5092" t="s">
        <v>10529</v>
      </c>
      <c r="B5092" t="s">
        <v>1809</v>
      </c>
      <c r="C5092" t="s">
        <v>10530</v>
      </c>
      <c r="D5092">
        <v>228</v>
      </c>
      <c r="E5092">
        <v>11400</v>
      </c>
      <c r="F5092">
        <v>45600</v>
      </c>
      <c r="G5092">
        <v>200</v>
      </c>
    </row>
    <row r="5093" spans="1:7" ht="12.75" customHeight="1">
      <c r="A5093" t="s">
        <v>10555</v>
      </c>
      <c r="B5093" t="s">
        <v>1809</v>
      </c>
      <c r="C5093" t="s">
        <v>10556</v>
      </c>
      <c r="D5093">
        <v>228</v>
      </c>
      <c r="E5093">
        <v>11400</v>
      </c>
      <c r="F5093">
        <v>45600</v>
      </c>
      <c r="G5093">
        <v>200</v>
      </c>
    </row>
    <row r="5094" spans="1:7" ht="12.75" customHeight="1">
      <c r="A5094" t="s">
        <v>10679</v>
      </c>
      <c r="B5094" t="s">
        <v>1809</v>
      </c>
      <c r="C5094" t="s">
        <v>10680</v>
      </c>
      <c r="D5094">
        <v>228</v>
      </c>
      <c r="E5094">
        <v>9120</v>
      </c>
      <c r="F5094">
        <v>36480</v>
      </c>
      <c r="G5094">
        <v>160</v>
      </c>
    </row>
    <row r="5095" spans="1:7" ht="12.75" customHeight="1">
      <c r="A5095" t="s">
        <v>10677</v>
      </c>
      <c r="B5095" t="s">
        <v>1809</v>
      </c>
      <c r="C5095" t="s">
        <v>10678</v>
      </c>
      <c r="D5095">
        <v>228</v>
      </c>
      <c r="E5095">
        <v>9120</v>
      </c>
      <c r="F5095">
        <v>36480</v>
      </c>
      <c r="G5095">
        <v>160</v>
      </c>
    </row>
    <row r="5096" spans="1:7" ht="12.75" customHeight="1">
      <c r="A5096" t="s">
        <v>10725</v>
      </c>
      <c r="B5096" t="s">
        <v>1809</v>
      </c>
      <c r="C5096" t="s">
        <v>10726</v>
      </c>
      <c r="D5096">
        <v>219</v>
      </c>
      <c r="E5096">
        <v>219</v>
      </c>
      <c r="F5096">
        <v>5256</v>
      </c>
      <c r="G5096">
        <v>24</v>
      </c>
    </row>
    <row r="5097" spans="1:7" ht="12.75" customHeight="1">
      <c r="A5097" t="s">
        <v>4499</v>
      </c>
      <c r="B5097" t="s">
        <v>1809</v>
      </c>
      <c r="C5097" t="s">
        <v>4500</v>
      </c>
      <c r="D5097">
        <v>228</v>
      </c>
      <c r="E5097">
        <v>228</v>
      </c>
      <c r="F5097">
        <v>6840</v>
      </c>
      <c r="G5097">
        <v>30</v>
      </c>
    </row>
    <row r="5098" spans="1:7" ht="12.75" customHeight="1">
      <c r="A5098" t="s">
        <v>10934</v>
      </c>
      <c r="B5098" t="s">
        <v>1809</v>
      </c>
      <c r="C5098" t="s">
        <v>10935</v>
      </c>
      <c r="D5098">
        <v>228</v>
      </c>
      <c r="E5098">
        <v>228</v>
      </c>
      <c r="F5098">
        <v>4560</v>
      </c>
      <c r="G5098">
        <v>20</v>
      </c>
    </row>
    <row r="5099" spans="1:7" ht="12.75" customHeight="1">
      <c r="A5099" t="s">
        <v>10936</v>
      </c>
      <c r="B5099" t="s">
        <v>1809</v>
      </c>
      <c r="C5099" t="s">
        <v>10937</v>
      </c>
      <c r="D5099">
        <v>228</v>
      </c>
      <c r="E5099">
        <v>228</v>
      </c>
      <c r="F5099">
        <v>5472</v>
      </c>
      <c r="G5099">
        <v>24</v>
      </c>
    </row>
    <row r="5100" spans="1:7" ht="12.75" customHeight="1">
      <c r="A5100" t="s">
        <v>3115</v>
      </c>
      <c r="B5100" t="s">
        <v>1809</v>
      </c>
      <c r="C5100" t="s">
        <v>3116</v>
      </c>
      <c r="D5100">
        <v>228</v>
      </c>
      <c r="E5100">
        <v>5700</v>
      </c>
      <c r="F5100">
        <v>85500</v>
      </c>
      <c r="G5100">
        <v>375</v>
      </c>
    </row>
    <row r="5101" spans="1:7" ht="12.75" customHeight="1">
      <c r="A5101" t="s">
        <v>3614</v>
      </c>
      <c r="B5101" t="s">
        <v>1809</v>
      </c>
      <c r="C5101" t="s">
        <v>3116</v>
      </c>
      <c r="D5101">
        <v>228</v>
      </c>
      <c r="E5101">
        <v>5700</v>
      </c>
      <c r="F5101">
        <v>85500</v>
      </c>
      <c r="G5101">
        <v>375</v>
      </c>
    </row>
    <row r="5102" spans="1:7" ht="12.75" customHeight="1">
      <c r="A5102" t="s">
        <v>3113</v>
      </c>
      <c r="B5102" t="s">
        <v>1809</v>
      </c>
      <c r="C5102" t="s">
        <v>3114</v>
      </c>
      <c r="D5102">
        <v>228</v>
      </c>
      <c r="E5102">
        <v>5700</v>
      </c>
      <c r="F5102">
        <v>85500</v>
      </c>
      <c r="G5102">
        <v>375</v>
      </c>
    </row>
    <row r="5103" spans="1:7" ht="12.75" customHeight="1">
      <c r="A5103" t="s">
        <v>3957</v>
      </c>
      <c r="B5103" t="s">
        <v>1809</v>
      </c>
      <c r="C5103" t="s">
        <v>3958</v>
      </c>
      <c r="D5103">
        <v>136.80000000000001</v>
      </c>
      <c r="E5103">
        <v>1368</v>
      </c>
      <c r="F5103">
        <v>16416</v>
      </c>
      <c r="G5103">
        <v>120</v>
      </c>
    </row>
    <row r="5104" spans="1:7" ht="12.75" customHeight="1">
      <c r="A5104" t="s">
        <v>2853</v>
      </c>
      <c r="B5104" t="s">
        <v>1809</v>
      </c>
      <c r="C5104" t="s">
        <v>2854</v>
      </c>
      <c r="D5104">
        <v>228</v>
      </c>
      <c r="E5104">
        <v>4560</v>
      </c>
      <c r="F5104">
        <v>27360</v>
      </c>
      <c r="G5104">
        <v>120</v>
      </c>
    </row>
    <row r="5105" spans="1:7" ht="12.75" customHeight="1">
      <c r="A5105" t="s">
        <v>9069</v>
      </c>
      <c r="B5105" t="s">
        <v>1809</v>
      </c>
      <c r="C5105" t="s">
        <v>9070</v>
      </c>
      <c r="D5105">
        <v>210</v>
      </c>
      <c r="E5105">
        <v>4200</v>
      </c>
      <c r="F5105">
        <v>25200</v>
      </c>
      <c r="G5105">
        <v>120</v>
      </c>
    </row>
    <row r="5106" spans="1:7" ht="12.75" customHeight="1">
      <c r="A5106" t="s">
        <v>9071</v>
      </c>
      <c r="B5106" t="s">
        <v>1809</v>
      </c>
      <c r="C5106" t="s">
        <v>9072</v>
      </c>
      <c r="D5106">
        <v>228</v>
      </c>
      <c r="E5106">
        <v>4560</v>
      </c>
      <c r="F5106">
        <v>13680</v>
      </c>
      <c r="G5106">
        <v>60</v>
      </c>
    </row>
    <row r="5107" spans="1:7" ht="12.75" customHeight="1">
      <c r="A5107" t="s">
        <v>3535</v>
      </c>
      <c r="B5107" t="s">
        <v>1809</v>
      </c>
      <c r="C5107" t="s">
        <v>3536</v>
      </c>
      <c r="D5107">
        <v>228</v>
      </c>
      <c r="E5107">
        <v>5700</v>
      </c>
      <c r="F5107">
        <v>85500</v>
      </c>
      <c r="G5107">
        <v>375</v>
      </c>
    </row>
    <row r="5108" spans="1:7" ht="12.75" customHeight="1">
      <c r="A5108" t="s">
        <v>10561</v>
      </c>
      <c r="B5108" t="s">
        <v>1809</v>
      </c>
      <c r="C5108" t="s">
        <v>10562</v>
      </c>
      <c r="D5108">
        <v>228</v>
      </c>
      <c r="E5108">
        <v>6384</v>
      </c>
      <c r="F5108">
        <v>25536</v>
      </c>
      <c r="G5108">
        <v>112</v>
      </c>
    </row>
    <row r="5109" spans="1:7" ht="12.75" customHeight="1">
      <c r="A5109" t="s">
        <v>2072</v>
      </c>
      <c r="B5109" t="s">
        <v>1809</v>
      </c>
      <c r="C5109" t="s">
        <v>2073</v>
      </c>
      <c r="D5109">
        <v>228</v>
      </c>
      <c r="E5109">
        <v>3420</v>
      </c>
      <c r="F5109">
        <v>27360</v>
      </c>
      <c r="G5109">
        <v>120</v>
      </c>
    </row>
    <row r="5110" spans="1:7" ht="12.75" customHeight="1">
      <c r="A5110" t="s">
        <v>1980</v>
      </c>
      <c r="B5110" t="s">
        <v>1809</v>
      </c>
      <c r="C5110" t="s">
        <v>1981</v>
      </c>
      <c r="D5110">
        <v>228</v>
      </c>
      <c r="E5110">
        <v>4560</v>
      </c>
      <c r="F5110">
        <v>18240</v>
      </c>
      <c r="G5110">
        <v>80</v>
      </c>
    </row>
    <row r="5111" spans="1:7" ht="12.75" customHeight="1">
      <c r="A5111" t="s">
        <v>2916</v>
      </c>
      <c r="B5111" t="s">
        <v>1809</v>
      </c>
      <c r="C5111" t="s">
        <v>2917</v>
      </c>
      <c r="D5111">
        <v>228</v>
      </c>
      <c r="E5111">
        <v>4560</v>
      </c>
      <c r="F5111">
        <v>68400</v>
      </c>
      <c r="G5111">
        <v>300</v>
      </c>
    </row>
    <row r="5112" spans="1:7" ht="12.75" customHeight="1">
      <c r="A5112" t="s">
        <v>2942</v>
      </c>
      <c r="B5112" t="s">
        <v>1809</v>
      </c>
      <c r="C5112" t="s">
        <v>2943</v>
      </c>
      <c r="D5112">
        <v>228</v>
      </c>
      <c r="E5112">
        <v>4560</v>
      </c>
      <c r="F5112">
        <v>68400</v>
      </c>
      <c r="G5112">
        <v>300</v>
      </c>
    </row>
    <row r="5113" spans="1:7" ht="12.75" customHeight="1">
      <c r="A5113" t="s">
        <v>3166</v>
      </c>
      <c r="B5113" t="s">
        <v>1809</v>
      </c>
      <c r="C5113" t="s">
        <v>3167</v>
      </c>
      <c r="D5113">
        <v>195</v>
      </c>
      <c r="E5113">
        <v>4875</v>
      </c>
      <c r="F5113">
        <v>73125</v>
      </c>
      <c r="G5113">
        <v>375</v>
      </c>
    </row>
    <row r="5114" spans="1:7" ht="12.75" customHeight="1">
      <c r="A5114" t="s">
        <v>3101</v>
      </c>
      <c r="B5114" t="s">
        <v>1809</v>
      </c>
      <c r="C5114" t="s">
        <v>3102</v>
      </c>
      <c r="D5114">
        <v>228</v>
      </c>
      <c r="E5114">
        <v>5700</v>
      </c>
      <c r="F5114">
        <v>85500</v>
      </c>
      <c r="G5114">
        <v>375</v>
      </c>
    </row>
    <row r="5115" spans="1:7" ht="12.75" customHeight="1">
      <c r="A5115" t="s">
        <v>10783</v>
      </c>
      <c r="B5115" t="s">
        <v>1809</v>
      </c>
      <c r="C5115" t="s">
        <v>10784</v>
      </c>
      <c r="D5115">
        <v>228</v>
      </c>
      <c r="E5115">
        <v>228</v>
      </c>
      <c r="F5115">
        <v>5472</v>
      </c>
      <c r="G5115">
        <v>24</v>
      </c>
    </row>
    <row r="5116" spans="1:7" ht="12.75" customHeight="1">
      <c r="A5116" t="s">
        <v>10773</v>
      </c>
      <c r="B5116" t="s">
        <v>1809</v>
      </c>
      <c r="C5116" t="s">
        <v>10774</v>
      </c>
      <c r="D5116">
        <v>219</v>
      </c>
      <c r="E5116">
        <v>219</v>
      </c>
      <c r="F5116">
        <v>5256</v>
      </c>
      <c r="G5116">
        <v>24</v>
      </c>
    </row>
    <row r="5117" spans="1:7" ht="12.75" customHeight="1">
      <c r="A5117" t="s">
        <v>10912</v>
      </c>
      <c r="B5117" t="s">
        <v>1809</v>
      </c>
      <c r="C5117" t="s">
        <v>10913</v>
      </c>
      <c r="D5117">
        <v>219</v>
      </c>
      <c r="E5117">
        <v>219</v>
      </c>
      <c r="F5117">
        <v>5256</v>
      </c>
      <c r="G5117">
        <v>24</v>
      </c>
    </row>
    <row r="5118" spans="1:7" ht="12.75" customHeight="1">
      <c r="A5118" t="s">
        <v>10797</v>
      </c>
      <c r="B5118" t="s">
        <v>1809</v>
      </c>
      <c r="C5118" t="s">
        <v>10798</v>
      </c>
      <c r="D5118">
        <v>219</v>
      </c>
      <c r="E5118">
        <v>219</v>
      </c>
      <c r="F5118">
        <v>5256</v>
      </c>
      <c r="G5118">
        <v>24</v>
      </c>
    </row>
    <row r="5119" spans="1:7" ht="12.75" customHeight="1">
      <c r="A5119" t="s">
        <v>10804</v>
      </c>
      <c r="B5119" t="s">
        <v>1809</v>
      </c>
      <c r="C5119" t="s">
        <v>10805</v>
      </c>
      <c r="D5119">
        <v>219</v>
      </c>
      <c r="E5119">
        <v>219</v>
      </c>
      <c r="F5119">
        <v>5256</v>
      </c>
      <c r="G5119">
        <v>24</v>
      </c>
    </row>
    <row r="5120" spans="1:7" ht="12.75" customHeight="1">
      <c r="A5120" t="s">
        <v>3797</v>
      </c>
      <c r="B5120" t="s">
        <v>1809</v>
      </c>
      <c r="C5120" t="s">
        <v>3798</v>
      </c>
      <c r="D5120">
        <v>228</v>
      </c>
      <c r="E5120">
        <v>3420</v>
      </c>
      <c r="F5120">
        <v>41040</v>
      </c>
      <c r="G5120">
        <v>180</v>
      </c>
    </row>
    <row r="5121" spans="1:7" ht="12.75" customHeight="1">
      <c r="A5121" t="s">
        <v>10762</v>
      </c>
      <c r="B5121" t="s">
        <v>1809</v>
      </c>
      <c r="C5121" t="s">
        <v>10763</v>
      </c>
      <c r="D5121">
        <v>219</v>
      </c>
      <c r="E5121">
        <v>219</v>
      </c>
      <c r="F5121">
        <v>5256</v>
      </c>
      <c r="G5121">
        <v>24</v>
      </c>
    </row>
    <row r="5122" spans="1:7" ht="12.75" customHeight="1">
      <c r="A5122" t="s">
        <v>14204</v>
      </c>
      <c r="B5122" t="s">
        <v>1809</v>
      </c>
      <c r="C5122" t="s">
        <v>14205</v>
      </c>
      <c r="D5122">
        <v>228</v>
      </c>
      <c r="E5122">
        <v>228</v>
      </c>
      <c r="F5122">
        <v>10944</v>
      </c>
      <c r="G5122">
        <v>48</v>
      </c>
    </row>
    <row r="5123" spans="1:7" ht="12.75" customHeight="1">
      <c r="A5123" t="s">
        <v>2200</v>
      </c>
      <c r="B5123" t="s">
        <v>1809</v>
      </c>
      <c r="C5123" t="s">
        <v>2201</v>
      </c>
      <c r="D5123">
        <v>228</v>
      </c>
      <c r="E5123">
        <v>2736</v>
      </c>
      <c r="F5123">
        <v>21888</v>
      </c>
      <c r="G5123">
        <v>96</v>
      </c>
    </row>
    <row r="5124" spans="1:7" ht="12.75" customHeight="1">
      <c r="A5124" t="s">
        <v>5245</v>
      </c>
      <c r="B5124" t="s">
        <v>1809</v>
      </c>
      <c r="C5124" t="s">
        <v>5246</v>
      </c>
      <c r="D5124">
        <v>228</v>
      </c>
      <c r="E5124">
        <v>2280</v>
      </c>
      <c r="F5124">
        <v>22800</v>
      </c>
      <c r="G5124">
        <v>100</v>
      </c>
    </row>
    <row r="5125" spans="1:7" ht="12.75" customHeight="1">
      <c r="A5125" t="s">
        <v>8226</v>
      </c>
      <c r="B5125" t="s">
        <v>1809</v>
      </c>
      <c r="C5125" t="s">
        <v>5246</v>
      </c>
      <c r="D5125">
        <v>228</v>
      </c>
      <c r="E5125">
        <v>228</v>
      </c>
      <c r="F5125">
        <v>6840</v>
      </c>
      <c r="G5125">
        <v>30</v>
      </c>
    </row>
    <row r="5126" spans="1:7" ht="12.75" customHeight="1">
      <c r="A5126" t="s">
        <v>4511</v>
      </c>
      <c r="B5126" t="s">
        <v>1809</v>
      </c>
      <c r="C5126" t="s">
        <v>4512</v>
      </c>
      <c r="D5126">
        <v>228</v>
      </c>
      <c r="E5126">
        <v>228</v>
      </c>
      <c r="F5126">
        <v>6840</v>
      </c>
      <c r="G5126">
        <v>30</v>
      </c>
    </row>
    <row r="5127" spans="1:7" ht="12.75" customHeight="1">
      <c r="A5127" t="s">
        <v>4513</v>
      </c>
      <c r="B5127" t="s">
        <v>1809</v>
      </c>
      <c r="C5127" t="s">
        <v>4514</v>
      </c>
      <c r="D5127">
        <v>228</v>
      </c>
      <c r="E5127">
        <v>228</v>
      </c>
      <c r="F5127">
        <v>9120</v>
      </c>
      <c r="G5127">
        <v>40</v>
      </c>
    </row>
    <row r="5128" spans="1:7" ht="12.75" customHeight="1">
      <c r="A5128" t="s">
        <v>8177</v>
      </c>
      <c r="B5128" t="s">
        <v>1809</v>
      </c>
      <c r="C5128" t="s">
        <v>8178</v>
      </c>
      <c r="D5128">
        <v>192</v>
      </c>
      <c r="E5128">
        <v>192</v>
      </c>
      <c r="F5128">
        <v>5760</v>
      </c>
      <c r="G5128">
        <v>30</v>
      </c>
    </row>
    <row r="5129" spans="1:7" ht="12.75" customHeight="1">
      <c r="A5129" t="s">
        <v>10947</v>
      </c>
      <c r="B5129" t="s">
        <v>1809</v>
      </c>
      <c r="C5129" t="s">
        <v>10948</v>
      </c>
      <c r="D5129">
        <v>228</v>
      </c>
      <c r="E5129">
        <v>228</v>
      </c>
      <c r="F5129">
        <v>9120</v>
      </c>
      <c r="G5129">
        <v>40</v>
      </c>
    </row>
    <row r="5130" spans="1:7" ht="12.75" customHeight="1">
      <c r="A5130" t="s">
        <v>10993</v>
      </c>
      <c r="B5130" t="s">
        <v>1809</v>
      </c>
      <c r="C5130" t="s">
        <v>10948</v>
      </c>
      <c r="D5130">
        <v>228</v>
      </c>
      <c r="E5130">
        <v>228</v>
      </c>
      <c r="F5130">
        <v>6840</v>
      </c>
      <c r="G5130">
        <v>30</v>
      </c>
    </row>
    <row r="5131" spans="1:7" ht="12.75" customHeight="1">
      <c r="A5131" t="s">
        <v>5249</v>
      </c>
      <c r="B5131" t="s">
        <v>1809</v>
      </c>
      <c r="C5131" t="s">
        <v>5250</v>
      </c>
      <c r="D5131">
        <v>228</v>
      </c>
      <c r="E5131">
        <v>2052</v>
      </c>
      <c r="F5131">
        <v>24624</v>
      </c>
      <c r="G5131">
        <v>108</v>
      </c>
    </row>
    <row r="5132" spans="1:7" ht="12.75" customHeight="1">
      <c r="A5132" t="s">
        <v>4509</v>
      </c>
      <c r="B5132" t="s">
        <v>1809</v>
      </c>
      <c r="C5132" t="s">
        <v>4510</v>
      </c>
      <c r="D5132">
        <v>157.27000000000001</v>
      </c>
      <c r="E5132">
        <v>157.27000000000001</v>
      </c>
      <c r="F5132">
        <v>6290.8</v>
      </c>
      <c r="G5132">
        <v>40</v>
      </c>
    </row>
    <row r="5133" spans="1:7" ht="12.75" customHeight="1">
      <c r="A5133" t="s">
        <v>2909</v>
      </c>
      <c r="B5133" t="s">
        <v>1809</v>
      </c>
      <c r="C5133" t="s">
        <v>2910</v>
      </c>
      <c r="D5133">
        <v>228</v>
      </c>
      <c r="E5133">
        <v>4560</v>
      </c>
      <c r="F5133">
        <v>68400</v>
      </c>
      <c r="G5133">
        <v>300</v>
      </c>
    </row>
    <row r="5134" spans="1:7" ht="12.75" customHeight="1">
      <c r="A5134" t="s">
        <v>17926</v>
      </c>
      <c r="B5134" t="s">
        <v>1809</v>
      </c>
      <c r="C5134" t="s">
        <v>17927</v>
      </c>
      <c r="D5134">
        <v>205</v>
      </c>
      <c r="E5134">
        <v>4100</v>
      </c>
      <c r="F5134">
        <v>61500</v>
      </c>
      <c r="G5134">
        <v>300</v>
      </c>
    </row>
    <row r="5135" spans="1:7" ht="12.75" customHeight="1">
      <c r="A5135" t="s">
        <v>2944</v>
      </c>
      <c r="B5135" t="s">
        <v>1809</v>
      </c>
      <c r="C5135" t="s">
        <v>2945</v>
      </c>
      <c r="D5135">
        <v>228</v>
      </c>
      <c r="E5135">
        <v>4560</v>
      </c>
      <c r="F5135">
        <v>68400</v>
      </c>
      <c r="G5135">
        <v>300</v>
      </c>
    </row>
    <row r="5136" spans="1:7" ht="12.75" customHeight="1">
      <c r="A5136" t="s">
        <v>17940</v>
      </c>
      <c r="B5136" t="s">
        <v>1809</v>
      </c>
      <c r="C5136" t="s">
        <v>17941</v>
      </c>
      <c r="D5136">
        <v>205</v>
      </c>
      <c r="E5136">
        <v>4100</v>
      </c>
      <c r="F5136">
        <v>61500</v>
      </c>
      <c r="G5136">
        <v>300</v>
      </c>
    </row>
    <row r="5137" spans="1:7" ht="12.75" customHeight="1">
      <c r="A5137" t="s">
        <v>9109</v>
      </c>
      <c r="B5137" t="s">
        <v>1809</v>
      </c>
      <c r="C5137" t="s">
        <v>9110</v>
      </c>
      <c r="D5137">
        <v>228</v>
      </c>
      <c r="E5137">
        <v>4560</v>
      </c>
      <c r="F5137">
        <v>54720</v>
      </c>
      <c r="G5137">
        <v>240</v>
      </c>
    </row>
    <row r="5138" spans="1:7" ht="12.75" customHeight="1">
      <c r="A5138" t="s">
        <v>9116</v>
      </c>
      <c r="B5138" t="s">
        <v>1809</v>
      </c>
      <c r="C5138" t="s">
        <v>9117</v>
      </c>
      <c r="D5138">
        <v>228</v>
      </c>
      <c r="E5138">
        <v>2736</v>
      </c>
      <c r="F5138">
        <v>43776</v>
      </c>
      <c r="G5138">
        <v>192</v>
      </c>
    </row>
    <row r="5139" spans="1:7" ht="12.75" customHeight="1">
      <c r="A5139" t="s">
        <v>16605</v>
      </c>
      <c r="B5139" t="s">
        <v>1809</v>
      </c>
      <c r="C5139" t="s">
        <v>16606</v>
      </c>
      <c r="D5139">
        <v>228</v>
      </c>
      <c r="E5139">
        <v>6840</v>
      </c>
      <c r="F5139">
        <v>41040</v>
      </c>
      <c r="G5139">
        <v>180</v>
      </c>
    </row>
    <row r="5140" spans="1:7" ht="12.75" customHeight="1">
      <c r="A5140" t="s">
        <v>4602</v>
      </c>
      <c r="B5140" t="s">
        <v>1809</v>
      </c>
      <c r="C5140" t="s">
        <v>4603</v>
      </c>
      <c r="D5140">
        <v>228</v>
      </c>
      <c r="E5140">
        <v>1824</v>
      </c>
      <c r="F5140">
        <v>14592</v>
      </c>
      <c r="G5140">
        <v>64</v>
      </c>
    </row>
    <row r="5141" spans="1:7" ht="12.75" customHeight="1">
      <c r="A5141" t="s">
        <v>15878</v>
      </c>
      <c r="B5141" t="s">
        <v>1809</v>
      </c>
      <c r="C5141" t="s">
        <v>15879</v>
      </c>
      <c r="D5141">
        <v>228</v>
      </c>
      <c r="E5141">
        <v>228</v>
      </c>
      <c r="F5141">
        <v>7296</v>
      </c>
      <c r="G5141">
        <v>32</v>
      </c>
    </row>
    <row r="5142" spans="1:7" ht="12.75" customHeight="1">
      <c r="A5142" t="s">
        <v>15882</v>
      </c>
      <c r="B5142" t="s">
        <v>1809</v>
      </c>
      <c r="C5142" t="s">
        <v>15883</v>
      </c>
      <c r="D5142">
        <v>228</v>
      </c>
      <c r="E5142">
        <v>228</v>
      </c>
      <c r="F5142">
        <v>7296</v>
      </c>
      <c r="G5142">
        <v>32</v>
      </c>
    </row>
    <row r="5143" spans="1:7" ht="12.75" customHeight="1">
      <c r="A5143" t="s">
        <v>9528</v>
      </c>
      <c r="B5143" t="s">
        <v>1809</v>
      </c>
      <c r="C5143" t="s">
        <v>9529</v>
      </c>
      <c r="D5143">
        <v>228</v>
      </c>
      <c r="E5143">
        <v>2736</v>
      </c>
      <c r="F5143">
        <v>32832</v>
      </c>
      <c r="G5143">
        <v>144</v>
      </c>
    </row>
    <row r="5144" spans="1:7" ht="12.75" customHeight="1">
      <c r="A5144" t="s">
        <v>5243</v>
      </c>
      <c r="B5144" t="s">
        <v>1809</v>
      </c>
      <c r="C5144" t="s">
        <v>5244</v>
      </c>
      <c r="D5144">
        <v>228</v>
      </c>
      <c r="E5144">
        <v>2736</v>
      </c>
      <c r="F5144">
        <v>27360</v>
      </c>
      <c r="G5144">
        <v>120</v>
      </c>
    </row>
    <row r="5145" spans="1:7" ht="12.75" customHeight="1">
      <c r="A5145" t="s">
        <v>3200</v>
      </c>
      <c r="B5145" t="s">
        <v>1809</v>
      </c>
      <c r="C5145" t="s">
        <v>3201</v>
      </c>
      <c r="D5145">
        <v>228</v>
      </c>
      <c r="E5145">
        <v>5700</v>
      </c>
      <c r="F5145">
        <v>85500</v>
      </c>
      <c r="G5145">
        <v>375</v>
      </c>
    </row>
    <row r="5146" spans="1:7" ht="12.75" customHeight="1">
      <c r="A5146" t="s">
        <v>10760</v>
      </c>
      <c r="B5146" t="s">
        <v>1809</v>
      </c>
      <c r="C5146" t="s">
        <v>10761</v>
      </c>
      <c r="D5146">
        <v>228</v>
      </c>
      <c r="E5146">
        <v>228</v>
      </c>
      <c r="F5146">
        <v>9120</v>
      </c>
      <c r="G5146">
        <v>40</v>
      </c>
    </row>
    <row r="5147" spans="1:7" ht="12.75" customHeight="1">
      <c r="A5147" t="s">
        <v>18531</v>
      </c>
      <c r="B5147" t="s">
        <v>1809</v>
      </c>
      <c r="C5147" t="s">
        <v>18532</v>
      </c>
      <c r="D5147">
        <v>212</v>
      </c>
      <c r="E5147">
        <v>212</v>
      </c>
      <c r="F5147">
        <v>12720</v>
      </c>
      <c r="G5147">
        <v>60</v>
      </c>
    </row>
    <row r="5148" spans="1:7" ht="12.75" customHeight="1">
      <c r="A5148" t="s">
        <v>8690</v>
      </c>
      <c r="B5148" t="s">
        <v>1809</v>
      </c>
      <c r="C5148" t="s">
        <v>8691</v>
      </c>
      <c r="D5148">
        <v>228</v>
      </c>
      <c r="E5148">
        <v>3420</v>
      </c>
      <c r="F5148">
        <v>20520</v>
      </c>
      <c r="G5148">
        <v>90</v>
      </c>
    </row>
    <row r="5149" spans="1:7" ht="12.75" customHeight="1">
      <c r="A5149" t="s">
        <v>2827</v>
      </c>
      <c r="B5149" t="s">
        <v>1809</v>
      </c>
      <c r="C5149" t="s">
        <v>2828</v>
      </c>
      <c r="D5149">
        <v>228</v>
      </c>
      <c r="E5149">
        <v>2280</v>
      </c>
      <c r="F5149">
        <v>18240</v>
      </c>
      <c r="G5149">
        <v>80</v>
      </c>
    </row>
    <row r="5150" spans="1:7" ht="12.75" customHeight="1">
      <c r="A5150" t="s">
        <v>1909</v>
      </c>
      <c r="B5150" t="s">
        <v>1809</v>
      </c>
      <c r="C5150" t="s">
        <v>1910</v>
      </c>
      <c r="D5150">
        <v>228</v>
      </c>
      <c r="E5150">
        <v>2280</v>
      </c>
      <c r="F5150">
        <v>9120</v>
      </c>
      <c r="G5150">
        <v>40</v>
      </c>
    </row>
    <row r="5151" spans="1:7" ht="12.75" customHeight="1">
      <c r="A5151" t="s">
        <v>14974</v>
      </c>
      <c r="B5151" t="s">
        <v>1809</v>
      </c>
      <c r="C5151" t="s">
        <v>14975</v>
      </c>
      <c r="D5151">
        <v>228</v>
      </c>
      <c r="E5151">
        <v>228</v>
      </c>
      <c r="F5151">
        <v>10944</v>
      </c>
      <c r="G5151">
        <v>48</v>
      </c>
    </row>
    <row r="5152" spans="1:7" ht="12.75" customHeight="1">
      <c r="A5152" t="s">
        <v>14147</v>
      </c>
      <c r="B5152" t="s">
        <v>1809</v>
      </c>
      <c r="C5152" t="s">
        <v>14148</v>
      </c>
      <c r="D5152">
        <v>228</v>
      </c>
      <c r="E5152">
        <v>228</v>
      </c>
      <c r="F5152">
        <v>10944</v>
      </c>
      <c r="G5152">
        <v>48</v>
      </c>
    </row>
    <row r="5153" spans="1:7" ht="12.75" customHeight="1">
      <c r="A5153" t="s">
        <v>10781</v>
      </c>
      <c r="B5153" t="s">
        <v>1809</v>
      </c>
      <c r="C5153" t="s">
        <v>10782</v>
      </c>
      <c r="D5153">
        <v>219</v>
      </c>
      <c r="E5153">
        <v>219</v>
      </c>
      <c r="F5153">
        <v>5256</v>
      </c>
      <c r="G5153">
        <v>24</v>
      </c>
    </row>
    <row r="5154" spans="1:7" ht="12.75" customHeight="1">
      <c r="A5154" t="s">
        <v>15550</v>
      </c>
      <c r="B5154" t="s">
        <v>1809</v>
      </c>
      <c r="C5154" t="s">
        <v>15551</v>
      </c>
      <c r="D5154">
        <v>228</v>
      </c>
      <c r="E5154">
        <v>6840</v>
      </c>
      <c r="F5154">
        <v>41040</v>
      </c>
      <c r="G5154">
        <v>180</v>
      </c>
    </row>
    <row r="5155" spans="1:7" ht="12.75" customHeight="1">
      <c r="A5155" t="s">
        <v>7979</v>
      </c>
      <c r="B5155" t="s">
        <v>1809</v>
      </c>
      <c r="C5155" t="s">
        <v>7980</v>
      </c>
      <c r="D5155">
        <v>228</v>
      </c>
      <c r="E5155">
        <v>228</v>
      </c>
      <c r="F5155">
        <v>6840</v>
      </c>
      <c r="G5155">
        <v>30</v>
      </c>
    </row>
    <row r="5156" spans="1:7" ht="12.75" customHeight="1">
      <c r="A5156" t="s">
        <v>4590</v>
      </c>
      <c r="B5156" t="s">
        <v>1809</v>
      </c>
      <c r="C5156" t="s">
        <v>4591</v>
      </c>
      <c r="D5156">
        <v>228</v>
      </c>
      <c r="E5156">
        <v>228</v>
      </c>
      <c r="F5156">
        <v>13680</v>
      </c>
      <c r="G5156">
        <v>60</v>
      </c>
    </row>
    <row r="5157" spans="1:7" ht="12.75" customHeight="1">
      <c r="A5157" t="s">
        <v>2759</v>
      </c>
      <c r="B5157" t="s">
        <v>1809</v>
      </c>
      <c r="C5157" t="s">
        <v>2760</v>
      </c>
      <c r="D5157">
        <v>22.5</v>
      </c>
      <c r="E5157">
        <v>900</v>
      </c>
      <c r="F5157">
        <v>18000</v>
      </c>
      <c r="G5157">
        <v>800</v>
      </c>
    </row>
    <row r="5158" spans="1:7" ht="12.75" customHeight="1">
      <c r="A5158" t="s">
        <v>3003</v>
      </c>
      <c r="B5158" t="s">
        <v>1809</v>
      </c>
      <c r="C5158" t="s">
        <v>3004</v>
      </c>
      <c r="D5158">
        <v>22.5</v>
      </c>
      <c r="E5158">
        <v>2700</v>
      </c>
      <c r="F5158">
        <v>10800</v>
      </c>
      <c r="G5158">
        <v>480</v>
      </c>
    </row>
    <row r="5159" spans="1:7" ht="12.75" customHeight="1">
      <c r="A5159" t="s">
        <v>1964</v>
      </c>
      <c r="B5159" t="s">
        <v>1809</v>
      </c>
      <c r="C5159" t="s">
        <v>1965</v>
      </c>
      <c r="D5159">
        <v>228</v>
      </c>
      <c r="E5159">
        <v>2736</v>
      </c>
      <c r="F5159">
        <v>21888</v>
      </c>
      <c r="G5159">
        <v>96</v>
      </c>
    </row>
    <row r="5160" spans="1:7" ht="12.75" customHeight="1">
      <c r="A5160" t="s">
        <v>2214</v>
      </c>
      <c r="B5160" t="s">
        <v>1809</v>
      </c>
      <c r="C5160" t="s">
        <v>2215</v>
      </c>
      <c r="D5160">
        <v>228</v>
      </c>
      <c r="E5160">
        <v>3420</v>
      </c>
      <c r="F5160">
        <v>13680</v>
      </c>
      <c r="G5160">
        <v>60</v>
      </c>
    </row>
    <row r="5161" spans="1:7" ht="12.75" customHeight="1">
      <c r="A5161" t="s">
        <v>9424</v>
      </c>
      <c r="B5161" t="s">
        <v>1809</v>
      </c>
      <c r="C5161" t="s">
        <v>9425</v>
      </c>
      <c r="D5161">
        <v>228</v>
      </c>
      <c r="E5161">
        <v>4560</v>
      </c>
      <c r="F5161">
        <v>27360</v>
      </c>
      <c r="G5161">
        <v>120</v>
      </c>
    </row>
    <row r="5162" spans="1:7" ht="12.75" customHeight="1">
      <c r="A5162" t="s">
        <v>2955</v>
      </c>
      <c r="B5162" t="s">
        <v>1809</v>
      </c>
      <c r="C5162" t="s">
        <v>2956</v>
      </c>
      <c r="D5162">
        <v>210</v>
      </c>
      <c r="E5162">
        <v>210</v>
      </c>
      <c r="F5162">
        <v>6300</v>
      </c>
      <c r="G5162">
        <v>30</v>
      </c>
    </row>
    <row r="5163" spans="1:7" ht="12.75" customHeight="1">
      <c r="A5163" t="s">
        <v>10439</v>
      </c>
      <c r="B5163" t="s">
        <v>1809</v>
      </c>
      <c r="C5163" t="s">
        <v>10440</v>
      </c>
      <c r="D5163">
        <v>228</v>
      </c>
      <c r="E5163">
        <v>3648</v>
      </c>
      <c r="F5163">
        <v>21888</v>
      </c>
      <c r="G5163">
        <v>96</v>
      </c>
    </row>
    <row r="5164" spans="1:7" ht="12.75" customHeight="1">
      <c r="A5164" t="s">
        <v>12890</v>
      </c>
      <c r="B5164" t="s">
        <v>1809</v>
      </c>
      <c r="C5164" t="s">
        <v>12891</v>
      </c>
      <c r="D5164">
        <v>228</v>
      </c>
      <c r="E5164">
        <v>5472</v>
      </c>
      <c r="F5164">
        <v>16416</v>
      </c>
      <c r="G5164">
        <v>72</v>
      </c>
    </row>
    <row r="5165" spans="1:7" ht="12.75" customHeight="1">
      <c r="A5165" t="s">
        <v>12888</v>
      </c>
      <c r="B5165" t="s">
        <v>1809</v>
      </c>
      <c r="C5165" t="s">
        <v>12889</v>
      </c>
      <c r="D5165">
        <v>228</v>
      </c>
      <c r="E5165">
        <v>5472</v>
      </c>
      <c r="F5165">
        <v>16416</v>
      </c>
      <c r="G5165">
        <v>72</v>
      </c>
    </row>
    <row r="5166" spans="1:7" ht="12.75" customHeight="1">
      <c r="A5166" t="s">
        <v>11341</v>
      </c>
      <c r="B5166" t="s">
        <v>1809</v>
      </c>
      <c r="C5166" t="s">
        <v>11342</v>
      </c>
      <c r="D5166">
        <v>228</v>
      </c>
      <c r="E5166">
        <v>3420</v>
      </c>
      <c r="F5166">
        <v>27360</v>
      </c>
      <c r="G5166">
        <v>120</v>
      </c>
    </row>
    <row r="5167" spans="1:7" ht="12.75" customHeight="1">
      <c r="A5167" t="s">
        <v>18662</v>
      </c>
      <c r="B5167" t="s">
        <v>1809</v>
      </c>
      <c r="C5167" t="s">
        <v>18663</v>
      </c>
      <c r="D5167">
        <v>216.6</v>
      </c>
      <c r="E5167">
        <v>216.6</v>
      </c>
      <c r="F5167">
        <v>8664</v>
      </c>
      <c r="G5167">
        <v>40</v>
      </c>
    </row>
    <row r="5168" spans="1:7" ht="12.75" customHeight="1">
      <c r="A5168" t="s">
        <v>18664</v>
      </c>
      <c r="B5168" t="s">
        <v>1809</v>
      </c>
      <c r="C5168" t="s">
        <v>18663</v>
      </c>
      <c r="D5168">
        <v>216.6</v>
      </c>
      <c r="E5168">
        <v>216.6</v>
      </c>
      <c r="F5168">
        <v>6498</v>
      </c>
      <c r="G5168">
        <v>30</v>
      </c>
    </row>
    <row r="5169" spans="1:7" ht="12.75" customHeight="1">
      <c r="A5169" t="s">
        <v>8020</v>
      </c>
      <c r="B5169" t="s">
        <v>1809</v>
      </c>
      <c r="C5169" t="s">
        <v>8021</v>
      </c>
      <c r="D5169">
        <v>210</v>
      </c>
      <c r="E5169">
        <v>2520</v>
      </c>
      <c r="F5169">
        <v>60480</v>
      </c>
      <c r="G5169">
        <v>288</v>
      </c>
    </row>
    <row r="5170" spans="1:7" ht="12.75" customHeight="1">
      <c r="A5170" t="s">
        <v>4045</v>
      </c>
      <c r="B5170" t="s">
        <v>1809</v>
      </c>
      <c r="C5170" t="s">
        <v>4046</v>
      </c>
      <c r="D5170">
        <v>228</v>
      </c>
      <c r="E5170">
        <v>2736</v>
      </c>
      <c r="F5170">
        <v>32832</v>
      </c>
      <c r="G5170">
        <v>144</v>
      </c>
    </row>
    <row r="5171" spans="1:7" ht="12.75" customHeight="1">
      <c r="A5171" t="s">
        <v>4465</v>
      </c>
      <c r="B5171" t="s">
        <v>1809</v>
      </c>
      <c r="C5171" t="s">
        <v>4046</v>
      </c>
      <c r="D5171">
        <v>228</v>
      </c>
      <c r="E5171">
        <v>2280</v>
      </c>
      <c r="F5171">
        <v>27360</v>
      </c>
      <c r="G5171">
        <v>120</v>
      </c>
    </row>
    <row r="5172" spans="1:7" ht="12.75" customHeight="1">
      <c r="A5172" t="s">
        <v>4466</v>
      </c>
      <c r="B5172" t="s">
        <v>1809</v>
      </c>
      <c r="C5172" t="s">
        <v>4046</v>
      </c>
      <c r="D5172">
        <v>228</v>
      </c>
      <c r="E5172">
        <v>2280</v>
      </c>
      <c r="F5172">
        <v>27360</v>
      </c>
      <c r="G5172">
        <v>120</v>
      </c>
    </row>
    <row r="5173" spans="1:7" ht="12.75" customHeight="1">
      <c r="A5173" t="s">
        <v>4002</v>
      </c>
      <c r="B5173" t="s">
        <v>1809</v>
      </c>
      <c r="C5173" t="s">
        <v>4003</v>
      </c>
      <c r="D5173">
        <v>228</v>
      </c>
      <c r="E5173">
        <v>2280</v>
      </c>
      <c r="F5173">
        <v>27360</v>
      </c>
      <c r="G5173">
        <v>120</v>
      </c>
    </row>
    <row r="5174" spans="1:7" ht="12.75" customHeight="1">
      <c r="A5174" t="s">
        <v>7656</v>
      </c>
      <c r="B5174" t="s">
        <v>1809</v>
      </c>
      <c r="C5174" t="s">
        <v>7657</v>
      </c>
      <c r="D5174">
        <v>228</v>
      </c>
      <c r="E5174">
        <v>4104</v>
      </c>
      <c r="F5174">
        <v>24624</v>
      </c>
      <c r="G5174">
        <v>108</v>
      </c>
    </row>
    <row r="5175" spans="1:7" ht="12.75" customHeight="1">
      <c r="A5175" t="s">
        <v>4467</v>
      </c>
      <c r="B5175" t="s">
        <v>1809</v>
      </c>
      <c r="C5175" t="s">
        <v>4468</v>
      </c>
      <c r="D5175">
        <v>228</v>
      </c>
      <c r="E5175">
        <v>2280</v>
      </c>
      <c r="F5175">
        <v>27360</v>
      </c>
      <c r="G5175">
        <v>120</v>
      </c>
    </row>
    <row r="5176" spans="1:7" ht="12.75" customHeight="1">
      <c r="A5176" t="s">
        <v>18123</v>
      </c>
      <c r="B5176" t="s">
        <v>1809</v>
      </c>
      <c r="C5176" t="s">
        <v>18124</v>
      </c>
      <c r="D5176">
        <v>209</v>
      </c>
      <c r="E5176">
        <v>2090</v>
      </c>
      <c r="F5176">
        <v>25080</v>
      </c>
      <c r="G5176">
        <v>120</v>
      </c>
    </row>
    <row r="5177" spans="1:7" ht="12.75" customHeight="1">
      <c r="A5177" t="s">
        <v>18652</v>
      </c>
      <c r="B5177" t="s">
        <v>1809</v>
      </c>
      <c r="C5177" t="s">
        <v>18653</v>
      </c>
      <c r="D5177">
        <v>213.64000000000001</v>
      </c>
      <c r="E5177">
        <v>2136.4</v>
      </c>
      <c r="F5177">
        <v>25636.799999999999</v>
      </c>
      <c r="G5177">
        <v>120</v>
      </c>
    </row>
    <row r="5178" spans="1:7" ht="12.75" customHeight="1">
      <c r="A5178" t="s">
        <v>18006</v>
      </c>
      <c r="B5178" t="s">
        <v>1809</v>
      </c>
      <c r="C5178" t="s">
        <v>18007</v>
      </c>
      <c r="D5178">
        <v>175</v>
      </c>
      <c r="E5178">
        <v>4375</v>
      </c>
      <c r="F5178">
        <v>65625</v>
      </c>
      <c r="G5178">
        <v>375</v>
      </c>
    </row>
    <row r="5179" spans="1:7" ht="12.75" customHeight="1">
      <c r="A5179" t="s">
        <v>18008</v>
      </c>
      <c r="B5179" t="s">
        <v>1809</v>
      </c>
      <c r="C5179" t="s">
        <v>18009</v>
      </c>
      <c r="D5179">
        <v>175</v>
      </c>
      <c r="E5179">
        <v>4375</v>
      </c>
      <c r="F5179">
        <v>65625</v>
      </c>
      <c r="G5179">
        <v>375</v>
      </c>
    </row>
    <row r="5180" spans="1:7" ht="12.75" customHeight="1">
      <c r="A5180" t="s">
        <v>3280</v>
      </c>
      <c r="B5180" t="s">
        <v>1809</v>
      </c>
      <c r="C5180" t="s">
        <v>3281</v>
      </c>
      <c r="D5180">
        <v>228</v>
      </c>
      <c r="E5180">
        <v>6840</v>
      </c>
      <c r="F5180">
        <v>102600</v>
      </c>
      <c r="G5180">
        <v>450</v>
      </c>
    </row>
    <row r="5181" spans="1:7" ht="12.75" customHeight="1">
      <c r="A5181" t="s">
        <v>3567</v>
      </c>
      <c r="B5181" t="s">
        <v>1809</v>
      </c>
      <c r="C5181" t="s">
        <v>3568</v>
      </c>
      <c r="D5181">
        <v>228</v>
      </c>
      <c r="E5181">
        <v>5700</v>
      </c>
      <c r="F5181">
        <v>85500</v>
      </c>
      <c r="G5181">
        <v>375</v>
      </c>
    </row>
    <row r="5182" spans="1:7" ht="12.75" customHeight="1">
      <c r="A5182" t="s">
        <v>3565</v>
      </c>
      <c r="B5182" t="s">
        <v>1809</v>
      </c>
      <c r="C5182" t="s">
        <v>3566</v>
      </c>
      <c r="D5182">
        <v>228</v>
      </c>
      <c r="E5182">
        <v>5700</v>
      </c>
      <c r="F5182">
        <v>85500</v>
      </c>
      <c r="G5182">
        <v>375</v>
      </c>
    </row>
    <row r="5183" spans="1:7" ht="12.75" customHeight="1">
      <c r="A5183" t="s">
        <v>3569</v>
      </c>
      <c r="B5183" t="s">
        <v>1809</v>
      </c>
      <c r="C5183" t="s">
        <v>3570</v>
      </c>
      <c r="D5183">
        <v>228</v>
      </c>
      <c r="E5183">
        <v>5700</v>
      </c>
      <c r="F5183">
        <v>85500</v>
      </c>
      <c r="G5183">
        <v>375</v>
      </c>
    </row>
    <row r="5184" spans="1:7" ht="12.75" customHeight="1">
      <c r="A5184" t="s">
        <v>3456</v>
      </c>
      <c r="B5184" t="s">
        <v>1809</v>
      </c>
      <c r="C5184" t="s">
        <v>3457</v>
      </c>
      <c r="D5184">
        <v>228</v>
      </c>
      <c r="E5184">
        <v>5700</v>
      </c>
      <c r="F5184">
        <v>85500</v>
      </c>
      <c r="G5184">
        <v>375</v>
      </c>
    </row>
    <row r="5185" spans="1:7" ht="12.75" customHeight="1">
      <c r="A5185" t="s">
        <v>9187</v>
      </c>
      <c r="B5185" t="s">
        <v>1809</v>
      </c>
      <c r="C5185" t="s">
        <v>9188</v>
      </c>
      <c r="D5185">
        <v>300</v>
      </c>
      <c r="E5185">
        <v>15000</v>
      </c>
      <c r="F5185">
        <v>60000</v>
      </c>
      <c r="G5185">
        <v>200</v>
      </c>
    </row>
    <row r="5186" spans="1:7" ht="12.75" customHeight="1">
      <c r="A5186" t="s">
        <v>3319</v>
      </c>
      <c r="B5186" t="s">
        <v>1809</v>
      </c>
      <c r="C5186" t="s">
        <v>3320</v>
      </c>
      <c r="D5186">
        <v>300</v>
      </c>
      <c r="E5186">
        <v>15000</v>
      </c>
      <c r="F5186">
        <v>60000</v>
      </c>
      <c r="G5186">
        <v>200</v>
      </c>
    </row>
    <row r="5187" spans="1:7" ht="12.75" customHeight="1">
      <c r="A5187" t="s">
        <v>3251</v>
      </c>
      <c r="B5187" t="s">
        <v>1809</v>
      </c>
      <c r="C5187" t="s">
        <v>3252</v>
      </c>
      <c r="D5187">
        <v>228</v>
      </c>
      <c r="E5187">
        <v>6840</v>
      </c>
      <c r="F5187">
        <v>102600</v>
      </c>
      <c r="G5187">
        <v>450</v>
      </c>
    </row>
    <row r="5188" spans="1:7" ht="12.75" customHeight="1">
      <c r="A5188" t="s">
        <v>3271</v>
      </c>
      <c r="B5188" t="s">
        <v>1809</v>
      </c>
      <c r="C5188" t="s">
        <v>3272</v>
      </c>
      <c r="D5188">
        <v>97.5</v>
      </c>
      <c r="E5188">
        <v>2925</v>
      </c>
      <c r="F5188">
        <v>43875</v>
      </c>
      <c r="G5188">
        <v>450</v>
      </c>
    </row>
    <row r="5189" spans="1:7" ht="12.75" customHeight="1">
      <c r="A5189" t="s">
        <v>15496</v>
      </c>
      <c r="B5189" t="s">
        <v>1809</v>
      </c>
      <c r="C5189" t="s">
        <v>15497</v>
      </c>
      <c r="D5189">
        <v>228</v>
      </c>
      <c r="E5189">
        <v>13680</v>
      </c>
      <c r="F5189">
        <v>82080</v>
      </c>
      <c r="G5189">
        <v>360</v>
      </c>
    </row>
    <row r="5190" spans="1:7" ht="12.75" customHeight="1">
      <c r="A5190" t="s">
        <v>15502</v>
      </c>
      <c r="B5190" t="s">
        <v>1809</v>
      </c>
      <c r="C5190" t="s">
        <v>15503</v>
      </c>
      <c r="D5190">
        <v>228</v>
      </c>
      <c r="E5190">
        <v>13680</v>
      </c>
      <c r="F5190">
        <v>82080</v>
      </c>
      <c r="G5190">
        <v>360</v>
      </c>
    </row>
    <row r="5191" spans="1:7" ht="12.75" customHeight="1">
      <c r="A5191" t="s">
        <v>15500</v>
      </c>
      <c r="B5191" t="s">
        <v>1809</v>
      </c>
      <c r="C5191" t="s">
        <v>15501</v>
      </c>
      <c r="D5191">
        <v>228</v>
      </c>
      <c r="E5191">
        <v>13680</v>
      </c>
      <c r="F5191">
        <v>82080</v>
      </c>
      <c r="G5191">
        <v>360</v>
      </c>
    </row>
    <row r="5192" spans="1:7" ht="12.75" customHeight="1">
      <c r="A5192" t="s">
        <v>15506</v>
      </c>
      <c r="B5192" t="s">
        <v>1809</v>
      </c>
      <c r="C5192" t="s">
        <v>15507</v>
      </c>
      <c r="D5192">
        <v>228</v>
      </c>
      <c r="E5192">
        <v>13680</v>
      </c>
      <c r="F5192">
        <v>82080</v>
      </c>
      <c r="G5192">
        <v>360</v>
      </c>
    </row>
    <row r="5193" spans="1:7" ht="12.75" customHeight="1">
      <c r="A5193" t="s">
        <v>15504</v>
      </c>
      <c r="B5193" t="s">
        <v>1809</v>
      </c>
      <c r="C5193" t="s">
        <v>15505</v>
      </c>
      <c r="D5193">
        <v>228</v>
      </c>
      <c r="E5193">
        <v>13680</v>
      </c>
      <c r="F5193">
        <v>82080</v>
      </c>
      <c r="G5193">
        <v>360</v>
      </c>
    </row>
    <row r="5194" spans="1:7" ht="12.75" customHeight="1">
      <c r="A5194" t="s">
        <v>15498</v>
      </c>
      <c r="B5194" t="s">
        <v>1809</v>
      </c>
      <c r="C5194" t="s">
        <v>15499</v>
      </c>
      <c r="D5194">
        <v>228</v>
      </c>
      <c r="E5194">
        <v>13680</v>
      </c>
      <c r="F5194">
        <v>82080</v>
      </c>
      <c r="G5194">
        <v>360</v>
      </c>
    </row>
    <row r="5195" spans="1:7" ht="12.75" customHeight="1">
      <c r="A5195" t="s">
        <v>15561</v>
      </c>
      <c r="B5195" t="s">
        <v>1809</v>
      </c>
      <c r="C5195" t="s">
        <v>15562</v>
      </c>
      <c r="D5195">
        <v>228</v>
      </c>
      <c r="E5195">
        <v>13680</v>
      </c>
      <c r="F5195">
        <v>82080</v>
      </c>
      <c r="G5195">
        <v>360</v>
      </c>
    </row>
    <row r="5196" spans="1:7" ht="12.75" customHeight="1">
      <c r="A5196" t="s">
        <v>15565</v>
      </c>
      <c r="B5196" t="s">
        <v>1809</v>
      </c>
      <c r="C5196" t="s">
        <v>15566</v>
      </c>
      <c r="D5196">
        <v>228</v>
      </c>
      <c r="E5196">
        <v>13680</v>
      </c>
      <c r="F5196">
        <v>82080</v>
      </c>
      <c r="G5196">
        <v>360</v>
      </c>
    </row>
    <row r="5197" spans="1:7" ht="12.75" customHeight="1">
      <c r="A5197" t="s">
        <v>15567</v>
      </c>
      <c r="B5197" t="s">
        <v>1809</v>
      </c>
      <c r="C5197" t="s">
        <v>15568</v>
      </c>
      <c r="D5197">
        <v>228</v>
      </c>
      <c r="E5197">
        <v>13680</v>
      </c>
      <c r="F5197">
        <v>82080</v>
      </c>
      <c r="G5197">
        <v>360</v>
      </c>
    </row>
    <row r="5198" spans="1:7" ht="12.75" customHeight="1">
      <c r="A5198" t="s">
        <v>15563</v>
      </c>
      <c r="B5198" t="s">
        <v>1809</v>
      </c>
      <c r="C5198" t="s">
        <v>15564</v>
      </c>
      <c r="D5198">
        <v>228</v>
      </c>
      <c r="E5198">
        <v>13680</v>
      </c>
      <c r="F5198">
        <v>82080</v>
      </c>
      <c r="G5198">
        <v>360</v>
      </c>
    </row>
    <row r="5199" spans="1:7" ht="12.75" customHeight="1">
      <c r="A5199" t="s">
        <v>2920</v>
      </c>
      <c r="B5199" t="s">
        <v>1809</v>
      </c>
      <c r="C5199" t="s">
        <v>2921</v>
      </c>
      <c r="D5199">
        <v>228</v>
      </c>
      <c r="E5199">
        <v>2280</v>
      </c>
      <c r="F5199">
        <v>9120</v>
      </c>
      <c r="G5199">
        <v>40</v>
      </c>
    </row>
    <row r="5200" spans="1:7" ht="12.75" customHeight="1">
      <c r="A5200" t="s">
        <v>4124</v>
      </c>
      <c r="B5200" t="s">
        <v>1809</v>
      </c>
      <c r="C5200" t="s">
        <v>4125</v>
      </c>
      <c r="D5200">
        <v>228</v>
      </c>
      <c r="E5200">
        <v>3420</v>
      </c>
      <c r="F5200">
        <v>27360</v>
      </c>
      <c r="G5200">
        <v>120</v>
      </c>
    </row>
    <row r="5201" spans="1:7" ht="12.75" customHeight="1">
      <c r="A5201" t="s">
        <v>4134</v>
      </c>
      <c r="B5201" t="s">
        <v>1809</v>
      </c>
      <c r="C5201" t="s">
        <v>4135</v>
      </c>
      <c r="D5201">
        <v>97.3</v>
      </c>
      <c r="E5201">
        <v>1459.5</v>
      </c>
      <c r="F5201">
        <v>11676</v>
      </c>
      <c r="G5201">
        <v>120</v>
      </c>
    </row>
    <row r="5202" spans="1:7" ht="12.75" customHeight="1">
      <c r="A5202" t="s">
        <v>3148</v>
      </c>
      <c r="B5202" t="s">
        <v>1809</v>
      </c>
      <c r="C5202" t="s">
        <v>3149</v>
      </c>
      <c r="D5202">
        <v>204</v>
      </c>
      <c r="E5202">
        <v>204</v>
      </c>
      <c r="F5202">
        <v>71400</v>
      </c>
      <c r="G5202">
        <v>350</v>
      </c>
    </row>
    <row r="5203" spans="1:7" ht="12.75" customHeight="1">
      <c r="A5203" t="s">
        <v>13310</v>
      </c>
      <c r="B5203" t="s">
        <v>1809</v>
      </c>
      <c r="C5203" t="s">
        <v>13311</v>
      </c>
      <c r="D5203">
        <v>228</v>
      </c>
      <c r="E5203">
        <v>228</v>
      </c>
      <c r="F5203">
        <v>7296</v>
      </c>
      <c r="G5203">
        <v>32</v>
      </c>
    </row>
    <row r="5204" spans="1:7" ht="12.75" customHeight="1">
      <c r="A5204" t="s">
        <v>14964</v>
      </c>
      <c r="B5204" t="s">
        <v>1809</v>
      </c>
      <c r="C5204" t="s">
        <v>14965</v>
      </c>
      <c r="D5204">
        <v>228</v>
      </c>
      <c r="E5204">
        <v>228</v>
      </c>
      <c r="F5204">
        <v>10944</v>
      </c>
      <c r="G5204">
        <v>48</v>
      </c>
    </row>
    <row r="5205" spans="1:7" ht="12.75" customHeight="1">
      <c r="A5205" t="s">
        <v>14149</v>
      </c>
      <c r="B5205" t="s">
        <v>1809</v>
      </c>
      <c r="C5205" t="s">
        <v>14150</v>
      </c>
      <c r="D5205">
        <v>228</v>
      </c>
      <c r="E5205">
        <v>228</v>
      </c>
      <c r="F5205">
        <v>10944</v>
      </c>
      <c r="G5205">
        <v>48</v>
      </c>
    </row>
    <row r="5206" spans="1:7" ht="12.75" customHeight="1">
      <c r="A5206" t="s">
        <v>11577</v>
      </c>
      <c r="B5206" t="s">
        <v>1809</v>
      </c>
      <c r="C5206" t="s">
        <v>11578</v>
      </c>
      <c r="D5206">
        <v>228</v>
      </c>
      <c r="E5206">
        <v>3420</v>
      </c>
      <c r="F5206">
        <v>27360</v>
      </c>
      <c r="G5206">
        <v>120</v>
      </c>
    </row>
    <row r="5207" spans="1:7" ht="12.75" customHeight="1">
      <c r="A5207" t="s">
        <v>13370</v>
      </c>
      <c r="B5207" t="s">
        <v>1809</v>
      </c>
      <c r="C5207" t="s">
        <v>13371</v>
      </c>
      <c r="D5207">
        <v>228</v>
      </c>
      <c r="E5207">
        <v>2280</v>
      </c>
      <c r="F5207">
        <v>45600</v>
      </c>
      <c r="G5207">
        <v>200</v>
      </c>
    </row>
    <row r="5208" spans="1:7" ht="12.75" customHeight="1">
      <c r="A5208" t="s">
        <v>15282</v>
      </c>
      <c r="B5208" t="s">
        <v>1809</v>
      </c>
      <c r="C5208" t="s">
        <v>15283</v>
      </c>
      <c r="D5208">
        <v>228</v>
      </c>
      <c r="E5208">
        <v>4560</v>
      </c>
      <c r="F5208">
        <v>54720</v>
      </c>
      <c r="G5208">
        <v>240</v>
      </c>
    </row>
    <row r="5209" spans="1:7" ht="12.75" customHeight="1">
      <c r="A5209" t="s">
        <v>12987</v>
      </c>
      <c r="B5209" t="s">
        <v>1809</v>
      </c>
      <c r="C5209" t="s">
        <v>12988</v>
      </c>
      <c r="D5209">
        <v>228</v>
      </c>
      <c r="E5209">
        <v>228</v>
      </c>
      <c r="F5209">
        <v>273600</v>
      </c>
      <c r="G5209">
        <v>1200</v>
      </c>
    </row>
    <row r="5210" spans="1:7" ht="12.75" customHeight="1">
      <c r="A5210" t="s">
        <v>12166</v>
      </c>
      <c r="B5210" t="s">
        <v>1809</v>
      </c>
      <c r="C5210" t="s">
        <v>12167</v>
      </c>
      <c r="D5210">
        <v>159.6</v>
      </c>
      <c r="E5210">
        <v>3192</v>
      </c>
      <c r="F5210">
        <v>38304</v>
      </c>
      <c r="G5210">
        <v>240</v>
      </c>
    </row>
    <row r="5211" spans="1:7" ht="12.75" customHeight="1">
      <c r="A5211" t="s">
        <v>12286</v>
      </c>
      <c r="B5211" t="s">
        <v>1809</v>
      </c>
      <c r="C5211" t="s">
        <v>12287</v>
      </c>
      <c r="D5211">
        <v>228</v>
      </c>
      <c r="E5211">
        <v>228</v>
      </c>
      <c r="F5211">
        <v>54720</v>
      </c>
      <c r="G5211">
        <v>240</v>
      </c>
    </row>
    <row r="5212" spans="1:7" ht="12.75" customHeight="1">
      <c r="A5212" t="s">
        <v>9112</v>
      </c>
      <c r="B5212" t="s">
        <v>1809</v>
      </c>
      <c r="C5212" t="s">
        <v>9113</v>
      </c>
      <c r="D5212">
        <v>228</v>
      </c>
      <c r="E5212">
        <v>4104</v>
      </c>
      <c r="F5212">
        <v>16416</v>
      </c>
      <c r="G5212">
        <v>72</v>
      </c>
    </row>
    <row r="5213" spans="1:7" ht="12.75" customHeight="1">
      <c r="A5213" t="s">
        <v>11425</v>
      </c>
      <c r="B5213" t="s">
        <v>1809</v>
      </c>
      <c r="C5213" t="s">
        <v>11426</v>
      </c>
      <c r="D5213">
        <v>228</v>
      </c>
      <c r="E5213">
        <v>4560</v>
      </c>
      <c r="F5213">
        <v>27360</v>
      </c>
      <c r="G5213">
        <v>120</v>
      </c>
    </row>
    <row r="5214" spans="1:7" ht="12.75" customHeight="1">
      <c r="A5214" t="s">
        <v>11882</v>
      </c>
      <c r="B5214" t="s">
        <v>1809</v>
      </c>
      <c r="C5214" t="s">
        <v>11883</v>
      </c>
      <c r="D5214">
        <v>228</v>
      </c>
      <c r="E5214">
        <v>228</v>
      </c>
      <c r="F5214">
        <v>27360</v>
      </c>
      <c r="G5214">
        <v>120</v>
      </c>
    </row>
    <row r="5215" spans="1:7" ht="12.75" customHeight="1">
      <c r="A5215" t="s">
        <v>12080</v>
      </c>
      <c r="B5215" t="s">
        <v>1809</v>
      </c>
      <c r="C5215" t="s">
        <v>12081</v>
      </c>
      <c r="D5215">
        <v>228</v>
      </c>
      <c r="E5215">
        <v>6840</v>
      </c>
      <c r="F5215">
        <v>41040</v>
      </c>
      <c r="G5215">
        <v>180</v>
      </c>
    </row>
    <row r="5216" spans="1:7" ht="12.75" customHeight="1">
      <c r="A5216" t="s">
        <v>11539</v>
      </c>
      <c r="B5216" t="s">
        <v>1809</v>
      </c>
      <c r="C5216" t="s">
        <v>11540</v>
      </c>
      <c r="D5216">
        <v>228</v>
      </c>
      <c r="E5216">
        <v>6840</v>
      </c>
      <c r="F5216">
        <v>27360</v>
      </c>
      <c r="G5216">
        <v>120</v>
      </c>
    </row>
    <row r="5217" spans="1:7" ht="12.75" customHeight="1">
      <c r="A5217" t="s">
        <v>10151</v>
      </c>
      <c r="B5217" t="s">
        <v>1809</v>
      </c>
      <c r="C5217" t="s">
        <v>10152</v>
      </c>
      <c r="D5217">
        <v>228</v>
      </c>
      <c r="E5217">
        <v>228</v>
      </c>
      <c r="F5217">
        <v>5472</v>
      </c>
      <c r="G5217">
        <v>24</v>
      </c>
    </row>
    <row r="5218" spans="1:7" ht="12.75" customHeight="1">
      <c r="A5218" t="s">
        <v>7693</v>
      </c>
      <c r="B5218" t="s">
        <v>1809</v>
      </c>
      <c r="C5218" t="s">
        <v>7694</v>
      </c>
      <c r="D5218">
        <v>228</v>
      </c>
      <c r="E5218">
        <v>228</v>
      </c>
      <c r="F5218">
        <v>6840</v>
      </c>
      <c r="G5218">
        <v>30</v>
      </c>
    </row>
    <row r="5219" spans="1:7" ht="12.75" customHeight="1">
      <c r="A5219" t="s">
        <v>7700</v>
      </c>
      <c r="B5219" t="s">
        <v>1809</v>
      </c>
      <c r="C5219" t="s">
        <v>7701</v>
      </c>
      <c r="D5219">
        <v>228</v>
      </c>
      <c r="E5219">
        <v>228</v>
      </c>
      <c r="F5219">
        <v>6840</v>
      </c>
      <c r="G5219">
        <v>30</v>
      </c>
    </row>
    <row r="5220" spans="1:7" ht="12.75" customHeight="1">
      <c r="A5220" t="s">
        <v>7684</v>
      </c>
      <c r="B5220" t="s">
        <v>1809</v>
      </c>
      <c r="C5220" t="s">
        <v>7685</v>
      </c>
      <c r="D5220">
        <v>228</v>
      </c>
      <c r="E5220">
        <v>228</v>
      </c>
      <c r="F5220">
        <v>5472</v>
      </c>
      <c r="G5220">
        <v>24</v>
      </c>
    </row>
    <row r="5221" spans="1:7" ht="12.75" customHeight="1">
      <c r="A5221" t="s">
        <v>7695</v>
      </c>
      <c r="B5221" t="s">
        <v>1809</v>
      </c>
      <c r="C5221" t="s">
        <v>7685</v>
      </c>
      <c r="D5221">
        <v>228</v>
      </c>
      <c r="E5221">
        <v>228</v>
      </c>
      <c r="F5221">
        <v>6840</v>
      </c>
      <c r="G5221">
        <v>30</v>
      </c>
    </row>
    <row r="5222" spans="1:7" ht="12.75" customHeight="1">
      <c r="A5222" t="s">
        <v>10916</v>
      </c>
      <c r="B5222" t="s">
        <v>1809</v>
      </c>
      <c r="C5222" t="s">
        <v>10917</v>
      </c>
      <c r="D5222">
        <v>228</v>
      </c>
      <c r="E5222">
        <v>228</v>
      </c>
      <c r="F5222">
        <v>5472</v>
      </c>
      <c r="G5222">
        <v>24</v>
      </c>
    </row>
    <row r="5223" spans="1:7" ht="12.75" customHeight="1">
      <c r="A5223" t="s">
        <v>3943</v>
      </c>
      <c r="B5223" t="s">
        <v>1809</v>
      </c>
      <c r="C5223" t="s">
        <v>3944</v>
      </c>
      <c r="D5223">
        <v>228</v>
      </c>
      <c r="E5223">
        <v>2052</v>
      </c>
      <c r="F5223">
        <v>24624</v>
      </c>
      <c r="G5223">
        <v>108</v>
      </c>
    </row>
    <row r="5224" spans="1:7" ht="12.75" customHeight="1">
      <c r="A5224" t="s">
        <v>8134</v>
      </c>
      <c r="B5224" t="s">
        <v>1809</v>
      </c>
      <c r="C5224" t="s">
        <v>8135</v>
      </c>
      <c r="D5224">
        <v>228</v>
      </c>
      <c r="E5224">
        <v>228</v>
      </c>
      <c r="F5224">
        <v>6840</v>
      </c>
      <c r="G5224">
        <v>30</v>
      </c>
    </row>
    <row r="5225" spans="1:7" ht="12.75" customHeight="1">
      <c r="A5225" t="s">
        <v>3237</v>
      </c>
      <c r="B5225" t="s">
        <v>1809</v>
      </c>
      <c r="C5225" t="s">
        <v>3238</v>
      </c>
      <c r="D5225">
        <v>228</v>
      </c>
      <c r="E5225">
        <v>5700</v>
      </c>
      <c r="F5225">
        <v>85500</v>
      </c>
      <c r="G5225">
        <v>375</v>
      </c>
    </row>
    <row r="5226" spans="1:7" ht="12.75" customHeight="1">
      <c r="A5226" t="s">
        <v>2829</v>
      </c>
      <c r="B5226" t="s">
        <v>1809</v>
      </c>
      <c r="C5226" t="s">
        <v>2830</v>
      </c>
      <c r="D5226">
        <v>228</v>
      </c>
      <c r="E5226">
        <v>2280</v>
      </c>
      <c r="F5226">
        <v>9120</v>
      </c>
      <c r="G5226">
        <v>40</v>
      </c>
    </row>
    <row r="5227" spans="1:7" ht="12.75" customHeight="1">
      <c r="A5227" t="s">
        <v>2833</v>
      </c>
      <c r="B5227" t="s">
        <v>1809</v>
      </c>
      <c r="C5227" t="s">
        <v>2830</v>
      </c>
      <c r="D5227">
        <v>228</v>
      </c>
      <c r="E5227">
        <v>2280</v>
      </c>
      <c r="F5227">
        <v>13680</v>
      </c>
      <c r="G5227">
        <v>60</v>
      </c>
    </row>
    <row r="5228" spans="1:7" ht="12.75" customHeight="1">
      <c r="A5228" t="s">
        <v>7648</v>
      </c>
      <c r="B5228" t="s">
        <v>1809</v>
      </c>
      <c r="C5228" t="s">
        <v>7649</v>
      </c>
      <c r="D5228">
        <v>210</v>
      </c>
      <c r="E5228">
        <v>210</v>
      </c>
      <c r="F5228">
        <v>25200</v>
      </c>
      <c r="G5228">
        <v>120</v>
      </c>
    </row>
    <row r="5229" spans="1:7" ht="12.75" customHeight="1">
      <c r="A5229" t="s">
        <v>7646</v>
      </c>
      <c r="B5229" t="s">
        <v>1809</v>
      </c>
      <c r="C5229" t="s">
        <v>7647</v>
      </c>
      <c r="D5229">
        <v>210</v>
      </c>
      <c r="E5229">
        <v>210</v>
      </c>
      <c r="F5229">
        <v>25200</v>
      </c>
      <c r="G5229">
        <v>120</v>
      </c>
    </row>
    <row r="5230" spans="1:7" ht="12.75" customHeight="1">
      <c r="A5230" t="s">
        <v>7650</v>
      </c>
      <c r="B5230" t="s">
        <v>1809</v>
      </c>
      <c r="C5230" t="s">
        <v>7651</v>
      </c>
      <c r="D5230">
        <v>210</v>
      </c>
      <c r="E5230">
        <v>210</v>
      </c>
      <c r="F5230">
        <v>25200</v>
      </c>
      <c r="G5230">
        <v>120</v>
      </c>
    </row>
    <row r="5231" spans="1:7" ht="12.75" customHeight="1">
      <c r="A5231" t="s">
        <v>10074</v>
      </c>
      <c r="B5231" t="s">
        <v>1809</v>
      </c>
      <c r="C5231" t="s">
        <v>10075</v>
      </c>
      <c r="D5231">
        <v>228</v>
      </c>
      <c r="E5231">
        <v>3192</v>
      </c>
      <c r="F5231">
        <v>25536</v>
      </c>
      <c r="G5231">
        <v>112</v>
      </c>
    </row>
    <row r="5232" spans="1:7" ht="12.75" customHeight="1">
      <c r="A5232" t="s">
        <v>3965</v>
      </c>
      <c r="B5232" t="s">
        <v>1809</v>
      </c>
      <c r="C5232" t="s">
        <v>3966</v>
      </c>
      <c r="D5232">
        <v>228</v>
      </c>
      <c r="E5232">
        <v>4560</v>
      </c>
      <c r="F5232">
        <v>18240</v>
      </c>
      <c r="G5232">
        <v>80</v>
      </c>
    </row>
    <row r="5233" spans="1:7" ht="12.75" customHeight="1">
      <c r="A5233" t="s">
        <v>8042</v>
      </c>
      <c r="B5233" t="s">
        <v>1809</v>
      </c>
      <c r="C5233" t="s">
        <v>8043</v>
      </c>
      <c r="D5233">
        <v>228</v>
      </c>
      <c r="E5233">
        <v>1368</v>
      </c>
      <c r="F5233">
        <v>10944</v>
      </c>
      <c r="G5233">
        <v>48</v>
      </c>
    </row>
    <row r="5234" spans="1:7" ht="12.75" customHeight="1">
      <c r="A5234" t="s">
        <v>10963</v>
      </c>
      <c r="B5234" t="s">
        <v>1809</v>
      </c>
      <c r="C5234" t="s">
        <v>8043</v>
      </c>
      <c r="D5234">
        <v>228</v>
      </c>
      <c r="E5234">
        <v>228</v>
      </c>
      <c r="F5234">
        <v>9120</v>
      </c>
      <c r="G5234">
        <v>40</v>
      </c>
    </row>
    <row r="5235" spans="1:7" ht="12.75" customHeight="1">
      <c r="A5235" t="s">
        <v>8068</v>
      </c>
      <c r="B5235" t="s">
        <v>1809</v>
      </c>
      <c r="C5235" t="s">
        <v>8069</v>
      </c>
      <c r="D5235">
        <v>228</v>
      </c>
      <c r="E5235">
        <v>1824</v>
      </c>
      <c r="F5235">
        <v>10944</v>
      </c>
      <c r="G5235">
        <v>48</v>
      </c>
    </row>
    <row r="5236" spans="1:7" ht="12.75" customHeight="1">
      <c r="A5236" t="s">
        <v>5436</v>
      </c>
      <c r="B5236" t="s">
        <v>1809</v>
      </c>
      <c r="C5236" t="s">
        <v>5437</v>
      </c>
      <c r="D5236">
        <v>228</v>
      </c>
      <c r="E5236">
        <v>228</v>
      </c>
      <c r="F5236">
        <v>6840</v>
      </c>
      <c r="G5236">
        <v>30</v>
      </c>
    </row>
    <row r="5237" spans="1:7" ht="12.75" customHeight="1">
      <c r="A5237" t="s">
        <v>3865</v>
      </c>
      <c r="B5237" t="s">
        <v>1809</v>
      </c>
      <c r="C5237" t="s">
        <v>3866</v>
      </c>
      <c r="D5237">
        <v>228</v>
      </c>
      <c r="E5237">
        <v>4104</v>
      </c>
      <c r="F5237">
        <v>16416</v>
      </c>
      <c r="G5237">
        <v>72</v>
      </c>
    </row>
    <row r="5238" spans="1:7" ht="12.75" customHeight="1">
      <c r="A5238" t="s">
        <v>4567</v>
      </c>
      <c r="B5238" t="s">
        <v>1809</v>
      </c>
      <c r="C5238" t="s">
        <v>4568</v>
      </c>
      <c r="D5238">
        <v>228</v>
      </c>
      <c r="E5238">
        <v>228</v>
      </c>
      <c r="F5238">
        <v>4560</v>
      </c>
      <c r="G5238">
        <v>20</v>
      </c>
    </row>
    <row r="5239" spans="1:7" ht="12.75" customHeight="1">
      <c r="A5239" t="s">
        <v>12313</v>
      </c>
      <c r="B5239" t="s">
        <v>1809</v>
      </c>
      <c r="C5239" t="s">
        <v>12314</v>
      </c>
      <c r="D5239">
        <v>228</v>
      </c>
      <c r="E5239">
        <v>228</v>
      </c>
      <c r="F5239">
        <v>4560</v>
      </c>
      <c r="G5239">
        <v>20</v>
      </c>
    </row>
    <row r="5240" spans="1:7" ht="12.75" customHeight="1">
      <c r="A5240" t="s">
        <v>9566</v>
      </c>
      <c r="B5240" t="s">
        <v>1809</v>
      </c>
      <c r="C5240" t="s">
        <v>9567</v>
      </c>
      <c r="D5240">
        <v>228</v>
      </c>
      <c r="E5240">
        <v>4560</v>
      </c>
      <c r="F5240">
        <v>36480</v>
      </c>
      <c r="G5240">
        <v>160</v>
      </c>
    </row>
    <row r="5241" spans="1:7" ht="12.75" customHeight="1">
      <c r="A5241" t="s">
        <v>9548</v>
      </c>
      <c r="B5241" t="s">
        <v>1809</v>
      </c>
      <c r="C5241" t="s">
        <v>9549</v>
      </c>
      <c r="D5241">
        <v>228</v>
      </c>
      <c r="E5241">
        <v>4560</v>
      </c>
      <c r="F5241">
        <v>36480</v>
      </c>
      <c r="G5241">
        <v>160</v>
      </c>
    </row>
    <row r="5242" spans="1:7" ht="12.75" customHeight="1">
      <c r="A5242" t="s">
        <v>14151</v>
      </c>
      <c r="B5242" t="s">
        <v>1809</v>
      </c>
      <c r="C5242" t="s">
        <v>14152</v>
      </c>
      <c r="D5242">
        <v>228</v>
      </c>
      <c r="E5242">
        <v>228</v>
      </c>
      <c r="F5242">
        <v>10944</v>
      </c>
      <c r="G5242">
        <v>48</v>
      </c>
    </row>
    <row r="5243" spans="1:7" ht="12.75" customHeight="1">
      <c r="A5243" t="s">
        <v>14972</v>
      </c>
      <c r="B5243" t="s">
        <v>1809</v>
      </c>
      <c r="C5243" t="s">
        <v>14973</v>
      </c>
      <c r="D5243">
        <v>228</v>
      </c>
      <c r="E5243">
        <v>228</v>
      </c>
      <c r="F5243">
        <v>10944</v>
      </c>
      <c r="G5243">
        <v>48</v>
      </c>
    </row>
    <row r="5244" spans="1:7" ht="12.75" customHeight="1">
      <c r="A5244" t="s">
        <v>4027</v>
      </c>
      <c r="B5244" t="s">
        <v>1809</v>
      </c>
      <c r="C5244" t="s">
        <v>4028</v>
      </c>
      <c r="D5244">
        <v>228</v>
      </c>
      <c r="E5244">
        <v>2280</v>
      </c>
      <c r="F5244">
        <v>27360</v>
      </c>
      <c r="G5244">
        <v>120</v>
      </c>
    </row>
    <row r="5245" spans="1:7" ht="12.75" customHeight="1">
      <c r="A5245" t="s">
        <v>10793</v>
      </c>
      <c r="B5245" t="s">
        <v>1809</v>
      </c>
      <c r="C5245" t="s">
        <v>10794</v>
      </c>
      <c r="D5245">
        <v>219</v>
      </c>
      <c r="E5245">
        <v>219</v>
      </c>
      <c r="F5245">
        <v>5256</v>
      </c>
      <c r="G5245">
        <v>24</v>
      </c>
    </row>
    <row r="5246" spans="1:7" ht="12.75" customHeight="1">
      <c r="A5246" t="s">
        <v>7715</v>
      </c>
      <c r="B5246" t="s">
        <v>1809</v>
      </c>
      <c r="C5246" t="s">
        <v>7716</v>
      </c>
      <c r="D5246">
        <v>228</v>
      </c>
      <c r="E5246">
        <v>228</v>
      </c>
      <c r="F5246">
        <v>6840</v>
      </c>
      <c r="G5246">
        <v>30</v>
      </c>
    </row>
    <row r="5247" spans="1:7" ht="12.75" customHeight="1">
      <c r="A5247" t="s">
        <v>7668</v>
      </c>
      <c r="B5247" t="s">
        <v>1809</v>
      </c>
      <c r="C5247" t="s">
        <v>7669</v>
      </c>
      <c r="D5247">
        <v>228</v>
      </c>
      <c r="E5247">
        <v>228</v>
      </c>
      <c r="F5247">
        <v>5472</v>
      </c>
      <c r="G5247">
        <v>24</v>
      </c>
    </row>
    <row r="5248" spans="1:7" ht="12.75" customHeight="1">
      <c r="A5248" t="s">
        <v>7713</v>
      </c>
      <c r="B5248" t="s">
        <v>1809</v>
      </c>
      <c r="C5248" t="s">
        <v>7714</v>
      </c>
      <c r="D5248">
        <v>228</v>
      </c>
      <c r="E5248">
        <v>228</v>
      </c>
      <c r="F5248">
        <v>6840</v>
      </c>
      <c r="G5248">
        <v>30</v>
      </c>
    </row>
    <row r="5249" spans="1:7" ht="12.75" customHeight="1">
      <c r="A5249" t="s">
        <v>7735</v>
      </c>
      <c r="B5249" t="s">
        <v>1809</v>
      </c>
      <c r="C5249" t="s">
        <v>7736</v>
      </c>
      <c r="D5249">
        <v>228</v>
      </c>
      <c r="E5249">
        <v>228</v>
      </c>
      <c r="F5249">
        <v>6840</v>
      </c>
      <c r="G5249">
        <v>30</v>
      </c>
    </row>
    <row r="5250" spans="1:7" ht="12.75" customHeight="1">
      <c r="A5250" t="s">
        <v>10735</v>
      </c>
      <c r="B5250" t="s">
        <v>1809</v>
      </c>
      <c r="C5250" t="s">
        <v>10736</v>
      </c>
      <c r="D5250">
        <v>228</v>
      </c>
      <c r="E5250">
        <v>228</v>
      </c>
      <c r="F5250">
        <v>5472</v>
      </c>
      <c r="G5250">
        <v>24</v>
      </c>
    </row>
    <row r="5251" spans="1:7" ht="12.75" customHeight="1">
      <c r="A5251" t="s">
        <v>10122</v>
      </c>
      <c r="B5251" t="s">
        <v>1809</v>
      </c>
      <c r="C5251" t="s">
        <v>10123</v>
      </c>
      <c r="D5251">
        <v>228</v>
      </c>
      <c r="E5251">
        <v>228</v>
      </c>
      <c r="F5251">
        <v>5472</v>
      </c>
      <c r="G5251">
        <v>24</v>
      </c>
    </row>
    <row r="5252" spans="1:7" ht="12.75" customHeight="1">
      <c r="A5252" t="s">
        <v>2078</v>
      </c>
      <c r="B5252" t="s">
        <v>1809</v>
      </c>
      <c r="C5252" t="s">
        <v>2079</v>
      </c>
      <c r="D5252">
        <v>228</v>
      </c>
      <c r="E5252">
        <v>4560</v>
      </c>
      <c r="F5252">
        <v>18240</v>
      </c>
      <c r="G5252">
        <v>80</v>
      </c>
    </row>
    <row r="5253" spans="1:7" ht="12.75" customHeight="1">
      <c r="A5253" t="s">
        <v>3128</v>
      </c>
      <c r="B5253" t="s">
        <v>1809</v>
      </c>
      <c r="C5253" t="s">
        <v>3129</v>
      </c>
      <c r="D5253">
        <v>228</v>
      </c>
      <c r="E5253">
        <v>5700</v>
      </c>
      <c r="F5253">
        <v>85500</v>
      </c>
      <c r="G5253">
        <v>375</v>
      </c>
    </row>
    <row r="5254" spans="1:7" ht="12.75" customHeight="1">
      <c r="A5254" t="s">
        <v>17968</v>
      </c>
      <c r="B5254" t="s">
        <v>1809</v>
      </c>
      <c r="C5254" t="s">
        <v>17969</v>
      </c>
      <c r="D5254">
        <v>196</v>
      </c>
      <c r="E5254">
        <v>4900</v>
      </c>
      <c r="F5254">
        <v>73500</v>
      </c>
      <c r="G5254">
        <v>375</v>
      </c>
    </row>
    <row r="5255" spans="1:7" ht="12.75" customHeight="1">
      <c r="A5255" t="s">
        <v>10746</v>
      </c>
      <c r="B5255" t="s">
        <v>1809</v>
      </c>
      <c r="C5255" t="s">
        <v>10747</v>
      </c>
      <c r="D5255">
        <v>228</v>
      </c>
      <c r="E5255">
        <v>228</v>
      </c>
      <c r="F5255">
        <v>16416</v>
      </c>
      <c r="G5255">
        <v>72</v>
      </c>
    </row>
    <row r="5256" spans="1:7" ht="12.75" customHeight="1">
      <c r="A5256" t="s">
        <v>3920</v>
      </c>
      <c r="B5256" t="s">
        <v>1809</v>
      </c>
      <c r="C5256" t="s">
        <v>3921</v>
      </c>
      <c r="D5256">
        <v>228</v>
      </c>
      <c r="E5256">
        <v>2736</v>
      </c>
      <c r="F5256">
        <v>10944</v>
      </c>
      <c r="G5256">
        <v>48</v>
      </c>
    </row>
    <row r="5257" spans="1:7" ht="12.75" customHeight="1">
      <c r="A5257" t="s">
        <v>3918</v>
      </c>
      <c r="B5257" t="s">
        <v>1809</v>
      </c>
      <c r="C5257" t="s">
        <v>3919</v>
      </c>
      <c r="D5257">
        <v>228</v>
      </c>
      <c r="E5257">
        <v>228</v>
      </c>
      <c r="F5257">
        <v>16416</v>
      </c>
      <c r="G5257">
        <v>72</v>
      </c>
    </row>
    <row r="5258" spans="1:7" ht="12.75" customHeight="1">
      <c r="A5258" t="s">
        <v>11453</v>
      </c>
      <c r="B5258" t="s">
        <v>1809</v>
      </c>
      <c r="C5258" t="s">
        <v>11454</v>
      </c>
      <c r="D5258">
        <v>228</v>
      </c>
      <c r="E5258">
        <v>3420</v>
      </c>
      <c r="F5258">
        <v>27360</v>
      </c>
      <c r="G5258">
        <v>120</v>
      </c>
    </row>
    <row r="5259" spans="1:7" ht="12.75" customHeight="1">
      <c r="A5259" t="s">
        <v>4635</v>
      </c>
      <c r="B5259" t="s">
        <v>1809</v>
      </c>
      <c r="C5259" t="s">
        <v>4636</v>
      </c>
      <c r="D5259">
        <v>228</v>
      </c>
      <c r="E5259">
        <v>228</v>
      </c>
      <c r="F5259">
        <v>4104</v>
      </c>
      <c r="G5259">
        <v>18</v>
      </c>
    </row>
    <row r="5260" spans="1:7" ht="12.75" customHeight="1">
      <c r="A5260" t="s">
        <v>14153</v>
      </c>
      <c r="B5260" t="s">
        <v>1809</v>
      </c>
      <c r="C5260" t="s">
        <v>14154</v>
      </c>
      <c r="D5260">
        <v>228</v>
      </c>
      <c r="E5260">
        <v>228</v>
      </c>
      <c r="F5260">
        <v>10944</v>
      </c>
      <c r="G5260">
        <v>48</v>
      </c>
    </row>
    <row r="5261" spans="1:7" ht="12.75" customHeight="1">
      <c r="A5261" t="s">
        <v>14968</v>
      </c>
      <c r="B5261" t="s">
        <v>1809</v>
      </c>
      <c r="C5261" t="s">
        <v>14969</v>
      </c>
      <c r="D5261">
        <v>228</v>
      </c>
      <c r="E5261">
        <v>228</v>
      </c>
      <c r="F5261">
        <v>10944</v>
      </c>
      <c r="G5261">
        <v>48</v>
      </c>
    </row>
    <row r="5262" spans="1:7" ht="12.75" customHeight="1">
      <c r="A5262" t="s">
        <v>14155</v>
      </c>
      <c r="B5262" t="s">
        <v>1809</v>
      </c>
      <c r="C5262" t="s">
        <v>14156</v>
      </c>
      <c r="D5262">
        <v>228</v>
      </c>
      <c r="E5262">
        <v>228</v>
      </c>
      <c r="F5262">
        <v>10944</v>
      </c>
      <c r="G5262">
        <v>48</v>
      </c>
    </row>
    <row r="5263" spans="1:7" ht="12.75" customHeight="1">
      <c r="A5263" t="s">
        <v>14970</v>
      </c>
      <c r="B5263" t="s">
        <v>1809</v>
      </c>
      <c r="C5263" t="s">
        <v>14971</v>
      </c>
      <c r="D5263">
        <v>228</v>
      </c>
      <c r="E5263">
        <v>228</v>
      </c>
      <c r="F5263">
        <v>10944</v>
      </c>
      <c r="G5263">
        <v>48</v>
      </c>
    </row>
    <row r="5264" spans="1:7" ht="12.75" customHeight="1">
      <c r="A5264" t="s">
        <v>13811</v>
      </c>
      <c r="B5264" t="s">
        <v>1809</v>
      </c>
      <c r="C5264" t="s">
        <v>13812</v>
      </c>
      <c r="D5264">
        <v>228</v>
      </c>
      <c r="E5264">
        <v>228</v>
      </c>
      <c r="F5264">
        <v>10944</v>
      </c>
      <c r="G5264">
        <v>48</v>
      </c>
    </row>
    <row r="5265" spans="1:7" ht="12.75" customHeight="1">
      <c r="A5265" t="s">
        <v>10785</v>
      </c>
      <c r="B5265" t="s">
        <v>1809</v>
      </c>
      <c r="C5265" t="s">
        <v>10786</v>
      </c>
      <c r="D5265">
        <v>219</v>
      </c>
      <c r="E5265">
        <v>219</v>
      </c>
      <c r="F5265">
        <v>5256</v>
      </c>
      <c r="G5265">
        <v>24</v>
      </c>
    </row>
    <row r="5266" spans="1:7" ht="12.75" customHeight="1">
      <c r="A5266" t="s">
        <v>7826</v>
      </c>
      <c r="B5266" t="s">
        <v>1809</v>
      </c>
      <c r="C5266" t="s">
        <v>7827</v>
      </c>
      <c r="D5266">
        <v>228</v>
      </c>
      <c r="E5266">
        <v>228</v>
      </c>
      <c r="F5266">
        <v>6840</v>
      </c>
      <c r="G5266">
        <v>30</v>
      </c>
    </row>
    <row r="5267" spans="1:7" ht="12.75" customHeight="1">
      <c r="A5267" t="s">
        <v>2095</v>
      </c>
      <c r="B5267" t="s">
        <v>1809</v>
      </c>
      <c r="C5267" t="s">
        <v>2096</v>
      </c>
      <c r="D5267">
        <v>228</v>
      </c>
      <c r="E5267">
        <v>3648</v>
      </c>
      <c r="F5267">
        <v>21888</v>
      </c>
      <c r="G5267">
        <v>96</v>
      </c>
    </row>
    <row r="5268" spans="1:7" ht="12.75" customHeight="1">
      <c r="A5268" t="s">
        <v>9105</v>
      </c>
      <c r="B5268" t="s">
        <v>1809</v>
      </c>
      <c r="C5268" t="s">
        <v>9106</v>
      </c>
      <c r="D5268">
        <v>228</v>
      </c>
      <c r="E5268">
        <v>3648</v>
      </c>
      <c r="F5268">
        <v>21888</v>
      </c>
      <c r="G5268">
        <v>96</v>
      </c>
    </row>
    <row r="5269" spans="1:7" ht="12.75" customHeight="1">
      <c r="A5269" t="s">
        <v>13551</v>
      </c>
      <c r="B5269" t="s">
        <v>1809</v>
      </c>
      <c r="C5269" t="s">
        <v>13552</v>
      </c>
      <c r="D5269">
        <v>228</v>
      </c>
      <c r="E5269">
        <v>228</v>
      </c>
      <c r="F5269">
        <v>7296</v>
      </c>
      <c r="G5269">
        <v>32</v>
      </c>
    </row>
    <row r="5270" spans="1:7" ht="12.75" customHeight="1">
      <c r="A5270" t="s">
        <v>13553</v>
      </c>
      <c r="B5270" t="s">
        <v>1809</v>
      </c>
      <c r="C5270" t="s">
        <v>13554</v>
      </c>
      <c r="D5270">
        <v>228</v>
      </c>
      <c r="E5270">
        <v>228</v>
      </c>
      <c r="F5270">
        <v>7296</v>
      </c>
      <c r="G5270">
        <v>32</v>
      </c>
    </row>
    <row r="5271" spans="1:7" ht="12.75" customHeight="1">
      <c r="A5271" t="s">
        <v>2899</v>
      </c>
      <c r="B5271" t="s">
        <v>1809</v>
      </c>
      <c r="C5271" t="s">
        <v>2900</v>
      </c>
      <c r="D5271">
        <v>228</v>
      </c>
      <c r="E5271">
        <v>4560</v>
      </c>
      <c r="F5271">
        <v>68400</v>
      </c>
      <c r="G5271">
        <v>300</v>
      </c>
    </row>
    <row r="5272" spans="1:7" ht="12.75" customHeight="1">
      <c r="A5272" t="s">
        <v>2879</v>
      </c>
      <c r="B5272" t="s">
        <v>1809</v>
      </c>
      <c r="C5272" t="s">
        <v>2880</v>
      </c>
      <c r="D5272">
        <v>228</v>
      </c>
      <c r="E5272">
        <v>4560</v>
      </c>
      <c r="F5272">
        <v>68400</v>
      </c>
      <c r="G5272">
        <v>300</v>
      </c>
    </row>
    <row r="5273" spans="1:7" ht="12.75" customHeight="1">
      <c r="A5273" t="s">
        <v>2883</v>
      </c>
      <c r="B5273" t="s">
        <v>1809</v>
      </c>
      <c r="C5273" t="s">
        <v>2884</v>
      </c>
      <c r="D5273">
        <v>228</v>
      </c>
      <c r="E5273">
        <v>4560</v>
      </c>
      <c r="F5273">
        <v>68400</v>
      </c>
      <c r="G5273">
        <v>300</v>
      </c>
    </row>
    <row r="5274" spans="1:7" ht="12.75" customHeight="1">
      <c r="A5274" t="s">
        <v>2881</v>
      </c>
      <c r="B5274" t="s">
        <v>1809</v>
      </c>
      <c r="C5274" t="s">
        <v>2882</v>
      </c>
      <c r="D5274">
        <v>228</v>
      </c>
      <c r="E5274">
        <v>4560</v>
      </c>
      <c r="F5274">
        <v>68400</v>
      </c>
      <c r="G5274">
        <v>300</v>
      </c>
    </row>
    <row r="5275" spans="1:7" ht="12.75" customHeight="1">
      <c r="A5275" t="s">
        <v>7696</v>
      </c>
      <c r="B5275" t="s">
        <v>1809</v>
      </c>
      <c r="C5275" t="s">
        <v>7697</v>
      </c>
      <c r="D5275">
        <v>228</v>
      </c>
      <c r="E5275">
        <v>228</v>
      </c>
      <c r="F5275">
        <v>6840</v>
      </c>
      <c r="G5275">
        <v>30</v>
      </c>
    </row>
    <row r="5276" spans="1:7" ht="12.75" customHeight="1">
      <c r="A5276" t="s">
        <v>3424</v>
      </c>
      <c r="B5276" t="s">
        <v>1809</v>
      </c>
      <c r="C5276" t="s">
        <v>3425</v>
      </c>
      <c r="D5276">
        <v>228</v>
      </c>
      <c r="E5276">
        <v>5700</v>
      </c>
      <c r="F5276">
        <v>85500</v>
      </c>
      <c r="G5276">
        <v>375</v>
      </c>
    </row>
    <row r="5277" spans="1:7" ht="12.75" customHeight="1">
      <c r="A5277" t="s">
        <v>9550</v>
      </c>
      <c r="B5277" t="s">
        <v>1809</v>
      </c>
      <c r="C5277" t="s">
        <v>9551</v>
      </c>
      <c r="D5277">
        <v>300</v>
      </c>
      <c r="E5277">
        <v>3600</v>
      </c>
      <c r="F5277">
        <v>57600</v>
      </c>
      <c r="G5277">
        <v>192</v>
      </c>
    </row>
    <row r="5278" spans="1:7" ht="12.75" customHeight="1">
      <c r="A5278" t="s">
        <v>4517</v>
      </c>
      <c r="B5278" t="s">
        <v>1809</v>
      </c>
      <c r="C5278" t="s">
        <v>4518</v>
      </c>
      <c r="D5278">
        <v>228</v>
      </c>
      <c r="E5278">
        <v>228</v>
      </c>
      <c r="F5278">
        <v>6840</v>
      </c>
      <c r="G5278">
        <v>30</v>
      </c>
    </row>
    <row r="5279" spans="1:7" ht="12.75" customHeight="1">
      <c r="A5279" t="s">
        <v>11373</v>
      </c>
      <c r="B5279" t="s">
        <v>1809</v>
      </c>
      <c r="C5279" t="s">
        <v>11374</v>
      </c>
      <c r="D5279">
        <v>228</v>
      </c>
      <c r="E5279">
        <v>3420</v>
      </c>
      <c r="F5279">
        <v>30780</v>
      </c>
      <c r="G5279">
        <v>135</v>
      </c>
    </row>
    <row r="5280" spans="1:7" ht="12.75" customHeight="1">
      <c r="A5280" t="s">
        <v>12937</v>
      </c>
      <c r="B5280" t="s">
        <v>1809</v>
      </c>
      <c r="C5280" t="s">
        <v>12938</v>
      </c>
      <c r="D5280">
        <v>228</v>
      </c>
      <c r="E5280">
        <v>3420</v>
      </c>
      <c r="F5280">
        <v>30780</v>
      </c>
      <c r="G5280">
        <v>135</v>
      </c>
    </row>
    <row r="5281" spans="1:7" ht="12.75" customHeight="1">
      <c r="A5281" t="s">
        <v>12686</v>
      </c>
      <c r="B5281" t="s">
        <v>1809</v>
      </c>
      <c r="C5281" t="s">
        <v>12687</v>
      </c>
      <c r="D5281">
        <v>228</v>
      </c>
      <c r="E5281">
        <v>3420</v>
      </c>
      <c r="F5281">
        <v>30780</v>
      </c>
      <c r="G5281">
        <v>135</v>
      </c>
    </row>
    <row r="5282" spans="1:7" ht="12.75" customHeight="1">
      <c r="A5282" t="s">
        <v>11886</v>
      </c>
      <c r="B5282" t="s">
        <v>1809</v>
      </c>
      <c r="C5282" t="s">
        <v>11887</v>
      </c>
      <c r="D5282">
        <v>228</v>
      </c>
      <c r="E5282">
        <v>228</v>
      </c>
      <c r="F5282">
        <v>30780</v>
      </c>
      <c r="G5282">
        <v>135</v>
      </c>
    </row>
    <row r="5283" spans="1:7" ht="12.75" customHeight="1">
      <c r="A5283" t="s">
        <v>16607</v>
      </c>
      <c r="B5283" t="s">
        <v>1809</v>
      </c>
      <c r="C5283" t="s">
        <v>16608</v>
      </c>
      <c r="D5283">
        <v>228</v>
      </c>
      <c r="E5283">
        <v>9120</v>
      </c>
      <c r="F5283">
        <v>54720</v>
      </c>
      <c r="G5283">
        <v>240</v>
      </c>
    </row>
    <row r="5284" spans="1:7" ht="12.75" customHeight="1">
      <c r="A5284" t="s">
        <v>10126</v>
      </c>
      <c r="B5284" t="s">
        <v>1809</v>
      </c>
      <c r="C5284" t="s">
        <v>10127</v>
      </c>
      <c r="D5284">
        <v>228</v>
      </c>
      <c r="E5284">
        <v>228</v>
      </c>
      <c r="F5284">
        <v>8208</v>
      </c>
      <c r="G5284">
        <v>36</v>
      </c>
    </row>
    <row r="5285" spans="1:7" ht="12.75" customHeight="1">
      <c r="A5285" t="s">
        <v>3198</v>
      </c>
      <c r="B5285" t="s">
        <v>1809</v>
      </c>
      <c r="C5285" t="s">
        <v>3199</v>
      </c>
      <c r="D5285">
        <v>228</v>
      </c>
      <c r="E5285">
        <v>4560</v>
      </c>
      <c r="F5285">
        <v>68400</v>
      </c>
      <c r="G5285">
        <v>300</v>
      </c>
    </row>
    <row r="5286" spans="1:7" ht="12.75" customHeight="1">
      <c r="A5286" t="s">
        <v>3977</v>
      </c>
      <c r="B5286" t="s">
        <v>1809</v>
      </c>
      <c r="C5286" t="s">
        <v>3978</v>
      </c>
      <c r="D5286">
        <v>228</v>
      </c>
      <c r="E5286">
        <v>3420</v>
      </c>
      <c r="F5286">
        <v>13680</v>
      </c>
      <c r="G5286">
        <v>60</v>
      </c>
    </row>
    <row r="5287" spans="1:7" ht="12.75" customHeight="1">
      <c r="A5287" t="s">
        <v>1860</v>
      </c>
      <c r="B5287" t="s">
        <v>1809</v>
      </c>
      <c r="C5287" t="s">
        <v>1861</v>
      </c>
      <c r="D5287">
        <v>117.27</v>
      </c>
      <c r="E5287">
        <v>2345.4</v>
      </c>
      <c r="F5287">
        <v>9381.6</v>
      </c>
      <c r="G5287">
        <v>80</v>
      </c>
    </row>
    <row r="5288" spans="1:7" ht="12.75" customHeight="1">
      <c r="A5288" t="s">
        <v>1851</v>
      </c>
      <c r="B5288" t="s">
        <v>1809</v>
      </c>
      <c r="C5288" t="s">
        <v>1852</v>
      </c>
      <c r="D5288">
        <v>228</v>
      </c>
      <c r="E5288">
        <v>4560</v>
      </c>
      <c r="F5288">
        <v>18240</v>
      </c>
      <c r="G5288">
        <v>80</v>
      </c>
    </row>
    <row r="5289" spans="1:7" ht="12.75" customHeight="1">
      <c r="A5289" t="s">
        <v>1862</v>
      </c>
      <c r="B5289" t="s">
        <v>1809</v>
      </c>
      <c r="C5289" t="s">
        <v>1863</v>
      </c>
      <c r="D5289">
        <v>228</v>
      </c>
      <c r="E5289">
        <v>4560</v>
      </c>
      <c r="F5289">
        <v>18240</v>
      </c>
      <c r="G5289">
        <v>80</v>
      </c>
    </row>
    <row r="5290" spans="1:7" ht="12.75" customHeight="1">
      <c r="A5290" t="s">
        <v>1849</v>
      </c>
      <c r="B5290" t="s">
        <v>1809</v>
      </c>
      <c r="C5290" t="s">
        <v>1850</v>
      </c>
      <c r="D5290">
        <v>228</v>
      </c>
      <c r="E5290">
        <v>4560</v>
      </c>
      <c r="F5290">
        <v>18240</v>
      </c>
      <c r="G5290">
        <v>80</v>
      </c>
    </row>
    <row r="5291" spans="1:7" ht="12.75" customHeight="1">
      <c r="A5291" t="s">
        <v>2189</v>
      </c>
      <c r="B5291" t="s">
        <v>1809</v>
      </c>
      <c r="C5291" t="s">
        <v>2190</v>
      </c>
      <c r="D5291">
        <v>228</v>
      </c>
      <c r="E5291">
        <v>3420</v>
      </c>
      <c r="F5291">
        <v>13680</v>
      </c>
      <c r="G5291">
        <v>60</v>
      </c>
    </row>
    <row r="5292" spans="1:7" ht="12.75" customHeight="1">
      <c r="A5292" t="s">
        <v>4521</v>
      </c>
      <c r="B5292" t="s">
        <v>1809</v>
      </c>
      <c r="C5292" t="s">
        <v>4522</v>
      </c>
      <c r="D5292">
        <v>228</v>
      </c>
      <c r="E5292">
        <v>228</v>
      </c>
      <c r="F5292">
        <v>6840</v>
      </c>
      <c r="G5292">
        <v>30</v>
      </c>
    </row>
    <row r="5293" spans="1:7" ht="12.75" customHeight="1">
      <c r="A5293" t="s">
        <v>4523</v>
      </c>
      <c r="B5293" t="s">
        <v>1809</v>
      </c>
      <c r="C5293" t="s">
        <v>4524</v>
      </c>
      <c r="D5293">
        <v>228</v>
      </c>
      <c r="E5293">
        <v>228</v>
      </c>
      <c r="F5293">
        <v>6840</v>
      </c>
      <c r="G5293">
        <v>30</v>
      </c>
    </row>
    <row r="5294" spans="1:7" ht="12.75" customHeight="1">
      <c r="A5294" t="s">
        <v>4578</v>
      </c>
      <c r="B5294" t="s">
        <v>1809</v>
      </c>
      <c r="C5294" t="s">
        <v>4579</v>
      </c>
      <c r="D5294">
        <v>228</v>
      </c>
      <c r="E5294">
        <v>228</v>
      </c>
      <c r="F5294">
        <v>6840</v>
      </c>
      <c r="G5294">
        <v>30</v>
      </c>
    </row>
    <row r="5295" spans="1:7" ht="12.75" customHeight="1">
      <c r="A5295" t="s">
        <v>7928</v>
      </c>
      <c r="B5295" t="s">
        <v>1809</v>
      </c>
      <c r="C5295" t="s">
        <v>7929</v>
      </c>
      <c r="D5295">
        <v>228</v>
      </c>
      <c r="E5295">
        <v>228</v>
      </c>
      <c r="F5295">
        <v>4560</v>
      </c>
      <c r="G5295">
        <v>20</v>
      </c>
    </row>
    <row r="5296" spans="1:7" ht="12.75" customHeight="1">
      <c r="A5296" t="s">
        <v>7934</v>
      </c>
      <c r="B5296" t="s">
        <v>1809</v>
      </c>
      <c r="C5296" t="s">
        <v>7935</v>
      </c>
      <c r="D5296">
        <v>228</v>
      </c>
      <c r="E5296">
        <v>228</v>
      </c>
      <c r="F5296">
        <v>6840</v>
      </c>
      <c r="G5296">
        <v>30</v>
      </c>
    </row>
    <row r="5297" spans="1:7" ht="12.75" customHeight="1">
      <c r="A5297" t="s">
        <v>3227</v>
      </c>
      <c r="B5297" t="s">
        <v>1809</v>
      </c>
      <c r="C5297" t="s">
        <v>3228</v>
      </c>
      <c r="D5297">
        <v>228</v>
      </c>
      <c r="E5297">
        <v>5700</v>
      </c>
      <c r="F5297">
        <v>85500</v>
      </c>
      <c r="G5297">
        <v>375</v>
      </c>
    </row>
    <row r="5298" spans="1:7" ht="12.75" customHeight="1">
      <c r="A5298" t="s">
        <v>3206</v>
      </c>
      <c r="B5298" t="s">
        <v>1809</v>
      </c>
      <c r="C5298" t="s">
        <v>3207</v>
      </c>
      <c r="D5298">
        <v>228</v>
      </c>
      <c r="E5298">
        <v>5700</v>
      </c>
      <c r="F5298">
        <v>85500</v>
      </c>
      <c r="G5298">
        <v>375</v>
      </c>
    </row>
    <row r="5299" spans="1:7" ht="12.75" customHeight="1">
      <c r="A5299" t="s">
        <v>3223</v>
      </c>
      <c r="B5299" t="s">
        <v>1809</v>
      </c>
      <c r="C5299" t="s">
        <v>3224</v>
      </c>
      <c r="D5299">
        <v>228</v>
      </c>
      <c r="E5299">
        <v>5700</v>
      </c>
      <c r="F5299">
        <v>85500</v>
      </c>
      <c r="G5299">
        <v>375</v>
      </c>
    </row>
    <row r="5300" spans="1:7" ht="12.75" customHeight="1">
      <c r="A5300" t="s">
        <v>3229</v>
      </c>
      <c r="B5300" t="s">
        <v>1809</v>
      </c>
      <c r="C5300" t="s">
        <v>3230</v>
      </c>
      <c r="D5300">
        <v>228</v>
      </c>
      <c r="E5300">
        <v>5700</v>
      </c>
      <c r="F5300">
        <v>51300</v>
      </c>
      <c r="G5300">
        <v>225</v>
      </c>
    </row>
    <row r="5301" spans="1:7" ht="12.75" customHeight="1">
      <c r="A5301" t="s">
        <v>3853</v>
      </c>
      <c r="B5301" t="s">
        <v>1809</v>
      </c>
      <c r="C5301" t="s">
        <v>3854</v>
      </c>
      <c r="D5301">
        <v>228</v>
      </c>
      <c r="E5301">
        <v>2736</v>
      </c>
      <c r="F5301">
        <v>21888</v>
      </c>
      <c r="G5301">
        <v>96</v>
      </c>
    </row>
    <row r="5302" spans="1:7" ht="12.75" customHeight="1">
      <c r="A5302" t="s">
        <v>10080</v>
      </c>
      <c r="B5302" t="s">
        <v>1809</v>
      </c>
      <c r="C5302" t="s">
        <v>10081</v>
      </c>
      <c r="D5302">
        <v>228</v>
      </c>
      <c r="E5302">
        <v>4560</v>
      </c>
      <c r="F5302">
        <v>18240</v>
      </c>
      <c r="G5302">
        <v>80</v>
      </c>
    </row>
    <row r="5303" spans="1:7" ht="12.75" customHeight="1">
      <c r="A5303" t="s">
        <v>4138</v>
      </c>
      <c r="B5303" t="s">
        <v>1809</v>
      </c>
      <c r="C5303" t="s">
        <v>4139</v>
      </c>
      <c r="D5303">
        <v>228</v>
      </c>
      <c r="E5303">
        <v>3420</v>
      </c>
      <c r="F5303">
        <v>13680</v>
      </c>
      <c r="G5303">
        <v>60</v>
      </c>
    </row>
    <row r="5304" spans="1:7" ht="12.75" customHeight="1">
      <c r="A5304" t="s">
        <v>4103</v>
      </c>
      <c r="B5304" t="s">
        <v>1809</v>
      </c>
      <c r="C5304" t="s">
        <v>4104</v>
      </c>
      <c r="D5304">
        <v>228</v>
      </c>
      <c r="E5304">
        <v>4560</v>
      </c>
      <c r="F5304">
        <v>27360</v>
      </c>
      <c r="G5304">
        <v>120</v>
      </c>
    </row>
    <row r="5305" spans="1:7" ht="12.75" customHeight="1">
      <c r="A5305" t="s">
        <v>3791</v>
      </c>
      <c r="B5305" t="s">
        <v>1809</v>
      </c>
      <c r="C5305" t="s">
        <v>3792</v>
      </c>
      <c r="D5305">
        <v>228</v>
      </c>
      <c r="E5305">
        <v>228</v>
      </c>
      <c r="F5305">
        <v>18240</v>
      </c>
      <c r="G5305">
        <v>80</v>
      </c>
    </row>
    <row r="5306" spans="1:7" ht="12.75" customHeight="1">
      <c r="A5306" t="s">
        <v>3928</v>
      </c>
      <c r="B5306" t="s">
        <v>1809</v>
      </c>
      <c r="C5306" t="s">
        <v>3929</v>
      </c>
      <c r="D5306">
        <v>228</v>
      </c>
      <c r="E5306">
        <v>4560</v>
      </c>
      <c r="F5306">
        <v>18240</v>
      </c>
      <c r="G5306">
        <v>80</v>
      </c>
    </row>
    <row r="5307" spans="1:7" ht="12.75" customHeight="1">
      <c r="A5307" t="s">
        <v>7916</v>
      </c>
      <c r="B5307" t="s">
        <v>1809</v>
      </c>
      <c r="C5307" t="s">
        <v>7917</v>
      </c>
      <c r="D5307">
        <v>228</v>
      </c>
      <c r="E5307">
        <v>228</v>
      </c>
      <c r="F5307">
        <v>6840</v>
      </c>
      <c r="G5307">
        <v>30</v>
      </c>
    </row>
    <row r="5308" spans="1:7" ht="12.75" customHeight="1">
      <c r="A5308" t="s">
        <v>5500</v>
      </c>
      <c r="B5308" t="s">
        <v>1809</v>
      </c>
      <c r="C5308" t="s">
        <v>5501</v>
      </c>
      <c r="D5308">
        <v>228</v>
      </c>
      <c r="E5308">
        <v>228</v>
      </c>
      <c r="F5308">
        <v>6840</v>
      </c>
      <c r="G5308">
        <v>30</v>
      </c>
    </row>
    <row r="5309" spans="1:7" ht="12.75" customHeight="1">
      <c r="A5309" t="s">
        <v>16673</v>
      </c>
      <c r="B5309" t="s">
        <v>1809</v>
      </c>
      <c r="C5309" t="s">
        <v>16674</v>
      </c>
      <c r="D5309">
        <v>228</v>
      </c>
      <c r="E5309">
        <v>5700</v>
      </c>
      <c r="F5309">
        <v>34200</v>
      </c>
      <c r="G5309">
        <v>150</v>
      </c>
    </row>
    <row r="5310" spans="1:7" ht="12.75" customHeight="1">
      <c r="A5310" t="s">
        <v>10301</v>
      </c>
      <c r="B5310" t="s">
        <v>1809</v>
      </c>
      <c r="C5310" t="s">
        <v>10302</v>
      </c>
      <c r="D5310">
        <v>300</v>
      </c>
      <c r="E5310">
        <v>9600</v>
      </c>
      <c r="F5310">
        <v>38400</v>
      </c>
      <c r="G5310">
        <v>128</v>
      </c>
    </row>
    <row r="5311" spans="1:7" ht="12.75" customHeight="1">
      <c r="A5311" t="s">
        <v>2985</v>
      </c>
      <c r="B5311" t="s">
        <v>1809</v>
      </c>
      <c r="C5311" t="s">
        <v>2986</v>
      </c>
      <c r="D5311">
        <v>228</v>
      </c>
      <c r="E5311">
        <v>2736</v>
      </c>
      <c r="F5311">
        <v>21888</v>
      </c>
      <c r="G5311">
        <v>96</v>
      </c>
    </row>
    <row r="5312" spans="1:7" ht="12.75" customHeight="1">
      <c r="A5312" t="s">
        <v>10263</v>
      </c>
      <c r="B5312" t="s">
        <v>1809</v>
      </c>
      <c r="C5312" t="s">
        <v>10264</v>
      </c>
      <c r="D5312">
        <v>228</v>
      </c>
      <c r="E5312">
        <v>6840</v>
      </c>
      <c r="F5312">
        <v>27360</v>
      </c>
      <c r="G5312">
        <v>120</v>
      </c>
    </row>
    <row r="5313" spans="1:7" ht="12.75" customHeight="1">
      <c r="A5313" t="s">
        <v>2987</v>
      </c>
      <c r="B5313" t="s">
        <v>1809</v>
      </c>
      <c r="C5313" t="s">
        <v>2988</v>
      </c>
      <c r="D5313">
        <v>228</v>
      </c>
      <c r="E5313">
        <v>2280</v>
      </c>
      <c r="F5313">
        <v>18240</v>
      </c>
      <c r="G5313">
        <v>80</v>
      </c>
    </row>
    <row r="5314" spans="1:7" ht="12.75" customHeight="1">
      <c r="A5314" t="s">
        <v>11802</v>
      </c>
      <c r="B5314" t="s">
        <v>1809</v>
      </c>
      <c r="C5314" t="s">
        <v>11803</v>
      </c>
      <c r="D5314">
        <v>228</v>
      </c>
      <c r="E5314">
        <v>228</v>
      </c>
      <c r="F5314">
        <v>16416</v>
      </c>
      <c r="G5314">
        <v>72</v>
      </c>
    </row>
    <row r="5315" spans="1:7" ht="12.75" customHeight="1">
      <c r="A5315" t="s">
        <v>7033</v>
      </c>
      <c r="B5315" t="s">
        <v>1809</v>
      </c>
      <c r="C5315" t="s">
        <v>7034</v>
      </c>
      <c r="D5315">
        <v>147.04</v>
      </c>
      <c r="E5315">
        <v>2205.6</v>
      </c>
      <c r="F5315">
        <v>17644.8</v>
      </c>
      <c r="G5315">
        <v>120</v>
      </c>
    </row>
    <row r="5316" spans="1:7" ht="12.75" customHeight="1">
      <c r="A5316" t="s">
        <v>2489</v>
      </c>
      <c r="B5316" t="s">
        <v>1809</v>
      </c>
      <c r="C5316" t="s">
        <v>2490</v>
      </c>
      <c r="D5316">
        <v>147.04</v>
      </c>
      <c r="E5316">
        <v>2205.6</v>
      </c>
      <c r="F5316">
        <v>17644.8</v>
      </c>
      <c r="G5316">
        <v>120</v>
      </c>
    </row>
    <row r="5317" spans="1:7" ht="12.75" customHeight="1">
      <c r="A5317" t="s">
        <v>15333</v>
      </c>
      <c r="B5317" t="s">
        <v>1809</v>
      </c>
      <c r="C5317" t="s">
        <v>15334</v>
      </c>
      <c r="D5317">
        <v>189.99</v>
      </c>
      <c r="E5317">
        <v>3799.8</v>
      </c>
      <c r="F5317">
        <v>22798.799999999999</v>
      </c>
      <c r="G5317">
        <v>120</v>
      </c>
    </row>
    <row r="5318" spans="1:7" ht="12.75" customHeight="1">
      <c r="A5318" t="s">
        <v>10031</v>
      </c>
      <c r="B5318" t="s">
        <v>1809</v>
      </c>
      <c r="C5318" t="s">
        <v>10032</v>
      </c>
      <c r="D5318">
        <v>228</v>
      </c>
      <c r="E5318">
        <v>4560</v>
      </c>
      <c r="F5318">
        <v>27360</v>
      </c>
      <c r="G5318">
        <v>120</v>
      </c>
    </row>
    <row r="5319" spans="1:7" ht="12.75" customHeight="1">
      <c r="A5319" t="s">
        <v>10775</v>
      </c>
      <c r="B5319" t="s">
        <v>1809</v>
      </c>
      <c r="C5319" t="s">
        <v>10776</v>
      </c>
      <c r="D5319">
        <v>1</v>
      </c>
      <c r="E5319">
        <v>1</v>
      </c>
      <c r="F5319">
        <v>1</v>
      </c>
      <c r="G5319">
        <v>1</v>
      </c>
    </row>
    <row r="5320" spans="1:7" ht="12.75" customHeight="1">
      <c r="A5320" t="s">
        <v>10731</v>
      </c>
      <c r="B5320" t="s">
        <v>1809</v>
      </c>
      <c r="C5320" t="s">
        <v>10732</v>
      </c>
      <c r="D5320">
        <v>219</v>
      </c>
      <c r="E5320">
        <v>219</v>
      </c>
      <c r="F5320">
        <v>5256</v>
      </c>
      <c r="G5320">
        <v>24</v>
      </c>
    </row>
    <row r="5321" spans="1:7" ht="12.75" customHeight="1">
      <c r="A5321" t="s">
        <v>10806</v>
      </c>
      <c r="B5321" t="s">
        <v>1809</v>
      </c>
      <c r="C5321" t="s">
        <v>10807</v>
      </c>
      <c r="D5321">
        <v>228</v>
      </c>
      <c r="E5321">
        <v>228</v>
      </c>
      <c r="F5321">
        <v>5472</v>
      </c>
      <c r="G5321">
        <v>24</v>
      </c>
    </row>
    <row r="5322" spans="1:7" ht="12.75" customHeight="1">
      <c r="A5322" t="s">
        <v>12858</v>
      </c>
      <c r="B5322" t="s">
        <v>1809</v>
      </c>
      <c r="C5322" t="s">
        <v>12859</v>
      </c>
      <c r="D5322">
        <v>228</v>
      </c>
      <c r="E5322">
        <v>228</v>
      </c>
      <c r="F5322">
        <v>7980</v>
      </c>
      <c r="G5322">
        <v>35</v>
      </c>
    </row>
    <row r="5323" spans="1:7" ht="12.75" customHeight="1">
      <c r="A5323" t="s">
        <v>12767</v>
      </c>
      <c r="B5323" t="s">
        <v>1809</v>
      </c>
      <c r="C5323" t="s">
        <v>12768</v>
      </c>
      <c r="D5323">
        <v>228</v>
      </c>
      <c r="E5323">
        <v>228</v>
      </c>
      <c r="F5323">
        <v>18240</v>
      </c>
      <c r="G5323">
        <v>80</v>
      </c>
    </row>
    <row r="5324" spans="1:7" ht="12.75" customHeight="1">
      <c r="A5324" t="s">
        <v>4525</v>
      </c>
      <c r="B5324" t="s">
        <v>1809</v>
      </c>
      <c r="C5324" t="s">
        <v>4526</v>
      </c>
      <c r="D5324">
        <v>228</v>
      </c>
      <c r="E5324">
        <v>228</v>
      </c>
      <c r="F5324">
        <v>6840</v>
      </c>
      <c r="G5324">
        <v>30</v>
      </c>
    </row>
    <row r="5325" spans="1:7" ht="12.75" customHeight="1">
      <c r="A5325" t="s">
        <v>4584</v>
      </c>
      <c r="B5325" t="s">
        <v>1809</v>
      </c>
      <c r="C5325" t="s">
        <v>4585</v>
      </c>
      <c r="D5325">
        <v>228</v>
      </c>
      <c r="E5325">
        <v>228</v>
      </c>
      <c r="F5325">
        <v>13680</v>
      </c>
      <c r="G5325">
        <v>60</v>
      </c>
    </row>
    <row r="5326" spans="1:7" ht="12.75" customHeight="1">
      <c r="A5326" t="s">
        <v>3857</v>
      </c>
      <c r="B5326" t="s">
        <v>1809</v>
      </c>
      <c r="C5326" t="s">
        <v>3858</v>
      </c>
      <c r="D5326">
        <v>228</v>
      </c>
      <c r="E5326">
        <v>2736</v>
      </c>
      <c r="F5326">
        <v>21888</v>
      </c>
      <c r="G5326">
        <v>96</v>
      </c>
    </row>
    <row r="5327" spans="1:7" ht="12.75" customHeight="1">
      <c r="A5327" t="s">
        <v>9386</v>
      </c>
      <c r="B5327" t="s">
        <v>1809</v>
      </c>
      <c r="C5327" t="s">
        <v>9387</v>
      </c>
      <c r="D5327">
        <v>228</v>
      </c>
      <c r="E5327">
        <v>4560</v>
      </c>
      <c r="F5327">
        <v>18240</v>
      </c>
      <c r="G5327">
        <v>80</v>
      </c>
    </row>
    <row r="5328" spans="1:7" ht="12.75" customHeight="1">
      <c r="A5328" t="s">
        <v>11433</v>
      </c>
      <c r="B5328" t="s">
        <v>1809</v>
      </c>
      <c r="C5328" t="s">
        <v>11434</v>
      </c>
      <c r="D5328">
        <v>228</v>
      </c>
      <c r="E5328">
        <v>3420</v>
      </c>
      <c r="F5328">
        <v>27360</v>
      </c>
      <c r="G5328">
        <v>120</v>
      </c>
    </row>
    <row r="5329" spans="1:7" ht="12.75" customHeight="1">
      <c r="A5329" t="s">
        <v>10928</v>
      </c>
      <c r="B5329" t="s">
        <v>1809</v>
      </c>
      <c r="C5329" t="s">
        <v>10929</v>
      </c>
      <c r="D5329">
        <v>228</v>
      </c>
      <c r="E5329">
        <v>4560</v>
      </c>
      <c r="F5329">
        <v>22800</v>
      </c>
      <c r="G5329">
        <v>100</v>
      </c>
    </row>
    <row r="5330" spans="1:7" ht="12.75" customHeight="1">
      <c r="A5330" t="s">
        <v>10433</v>
      </c>
      <c r="B5330" t="s">
        <v>1809</v>
      </c>
      <c r="C5330" t="s">
        <v>10434</v>
      </c>
      <c r="D5330">
        <v>228</v>
      </c>
      <c r="E5330">
        <v>5472</v>
      </c>
      <c r="F5330">
        <v>21888</v>
      </c>
      <c r="G5330">
        <v>96</v>
      </c>
    </row>
    <row r="5331" spans="1:7" ht="12.75" customHeight="1">
      <c r="A5331" t="s">
        <v>3985</v>
      </c>
      <c r="B5331" t="s">
        <v>1809</v>
      </c>
      <c r="C5331" t="s">
        <v>3986</v>
      </c>
      <c r="D5331">
        <v>0</v>
      </c>
      <c r="E5331">
        <v>0</v>
      </c>
      <c r="F5331">
        <v>0</v>
      </c>
      <c r="G5331">
        <v>1</v>
      </c>
    </row>
    <row r="5332" spans="1:7" ht="12.75" customHeight="1">
      <c r="A5332" t="s">
        <v>3168</v>
      </c>
      <c r="B5332" t="s">
        <v>1809</v>
      </c>
      <c r="C5332" t="s">
        <v>3169</v>
      </c>
      <c r="D5332">
        <v>195</v>
      </c>
      <c r="E5332">
        <v>4875</v>
      </c>
      <c r="F5332">
        <v>73125</v>
      </c>
      <c r="G5332">
        <v>375</v>
      </c>
    </row>
    <row r="5333" spans="1:7" ht="12.75" customHeight="1">
      <c r="A5333" t="s">
        <v>3154</v>
      </c>
      <c r="B5333" t="s">
        <v>1809</v>
      </c>
      <c r="C5333" t="s">
        <v>3155</v>
      </c>
      <c r="D5333">
        <v>228</v>
      </c>
      <c r="E5333">
        <v>5700</v>
      </c>
      <c r="F5333">
        <v>85500</v>
      </c>
      <c r="G5333">
        <v>375</v>
      </c>
    </row>
    <row r="5334" spans="1:7" ht="12.75" customHeight="1">
      <c r="A5334" t="s">
        <v>3117</v>
      </c>
      <c r="B5334" t="s">
        <v>1809</v>
      </c>
      <c r="C5334" t="s">
        <v>3118</v>
      </c>
      <c r="D5334">
        <v>228</v>
      </c>
      <c r="E5334">
        <v>5700</v>
      </c>
      <c r="F5334">
        <v>85500</v>
      </c>
      <c r="G5334">
        <v>375</v>
      </c>
    </row>
    <row r="5335" spans="1:7" ht="12.75" customHeight="1">
      <c r="A5335" t="s">
        <v>17972</v>
      </c>
      <c r="B5335" t="s">
        <v>1809</v>
      </c>
      <c r="C5335" t="s">
        <v>17973</v>
      </c>
      <c r="D5335">
        <v>196</v>
      </c>
      <c r="E5335">
        <v>4900</v>
      </c>
      <c r="F5335">
        <v>73500</v>
      </c>
      <c r="G5335">
        <v>375</v>
      </c>
    </row>
    <row r="5336" spans="1:7" ht="12.75" customHeight="1">
      <c r="A5336" t="s">
        <v>2589</v>
      </c>
      <c r="B5336" t="s">
        <v>1809</v>
      </c>
      <c r="C5336" t="s">
        <v>2590</v>
      </c>
      <c r="D5336">
        <v>300</v>
      </c>
      <c r="E5336">
        <v>300</v>
      </c>
      <c r="F5336">
        <v>6000</v>
      </c>
      <c r="G5336">
        <v>20</v>
      </c>
    </row>
    <row r="5337" spans="1:7" ht="12.75" customHeight="1">
      <c r="A5337" t="s">
        <v>2585</v>
      </c>
      <c r="B5337" t="s">
        <v>1809</v>
      </c>
      <c r="C5337" t="s">
        <v>2586</v>
      </c>
      <c r="D5337">
        <v>300</v>
      </c>
      <c r="E5337">
        <v>300</v>
      </c>
      <c r="F5337">
        <v>6000</v>
      </c>
      <c r="G5337">
        <v>20</v>
      </c>
    </row>
    <row r="5338" spans="1:7" ht="12.75" customHeight="1">
      <c r="A5338" t="s">
        <v>2587</v>
      </c>
      <c r="B5338" t="s">
        <v>1809</v>
      </c>
      <c r="C5338" t="s">
        <v>2588</v>
      </c>
      <c r="D5338">
        <v>300</v>
      </c>
      <c r="E5338">
        <v>300</v>
      </c>
      <c r="F5338">
        <v>6000</v>
      </c>
      <c r="G5338">
        <v>20</v>
      </c>
    </row>
    <row r="5339" spans="1:7" ht="12.75" customHeight="1">
      <c r="A5339" t="s">
        <v>9677</v>
      </c>
      <c r="B5339" t="s">
        <v>1809</v>
      </c>
      <c r="C5339" t="s">
        <v>9678</v>
      </c>
      <c r="D5339">
        <v>228</v>
      </c>
      <c r="E5339">
        <v>4104</v>
      </c>
      <c r="F5339">
        <v>32832</v>
      </c>
      <c r="G5339">
        <v>144</v>
      </c>
    </row>
    <row r="5340" spans="1:7" ht="12.75" customHeight="1">
      <c r="A5340" t="s">
        <v>10049</v>
      </c>
      <c r="B5340" t="s">
        <v>1809</v>
      </c>
      <c r="C5340" t="s">
        <v>10050</v>
      </c>
      <c r="D5340">
        <v>228</v>
      </c>
      <c r="E5340">
        <v>4104</v>
      </c>
      <c r="F5340">
        <v>24624</v>
      </c>
      <c r="G5340">
        <v>108</v>
      </c>
    </row>
    <row r="5341" spans="1:7" ht="12.75" customHeight="1">
      <c r="A5341" t="s">
        <v>8243</v>
      </c>
      <c r="B5341" t="s">
        <v>1809</v>
      </c>
      <c r="C5341" t="s">
        <v>8244</v>
      </c>
      <c r="D5341">
        <v>228</v>
      </c>
      <c r="E5341">
        <v>228</v>
      </c>
      <c r="F5341">
        <v>9120</v>
      </c>
      <c r="G5341">
        <v>40</v>
      </c>
    </row>
    <row r="5342" spans="1:7" ht="12.75" customHeight="1">
      <c r="A5342" t="s">
        <v>14681</v>
      </c>
      <c r="B5342" t="s">
        <v>1809</v>
      </c>
      <c r="C5342" t="s">
        <v>14682</v>
      </c>
      <c r="D5342">
        <v>228</v>
      </c>
      <c r="E5342">
        <v>228</v>
      </c>
      <c r="F5342">
        <v>45600</v>
      </c>
      <c r="G5342">
        <v>200</v>
      </c>
    </row>
    <row r="5343" spans="1:7" ht="12.75" customHeight="1">
      <c r="A5343" t="s">
        <v>3105</v>
      </c>
      <c r="B5343" t="s">
        <v>1809</v>
      </c>
      <c r="C5343" t="s">
        <v>3106</v>
      </c>
      <c r="D5343">
        <v>228</v>
      </c>
      <c r="E5343">
        <v>5700</v>
      </c>
      <c r="F5343">
        <v>85500</v>
      </c>
      <c r="G5343">
        <v>375</v>
      </c>
    </row>
    <row r="5344" spans="1:7" ht="12.75" customHeight="1">
      <c r="A5344" t="s">
        <v>3182</v>
      </c>
      <c r="B5344" t="s">
        <v>1809</v>
      </c>
      <c r="C5344" t="s">
        <v>3183</v>
      </c>
      <c r="D5344">
        <v>195</v>
      </c>
      <c r="E5344">
        <v>4875</v>
      </c>
      <c r="F5344">
        <v>73125</v>
      </c>
      <c r="G5344">
        <v>375</v>
      </c>
    </row>
    <row r="5345" spans="1:7" ht="12.75" customHeight="1">
      <c r="A5345" t="s">
        <v>17970</v>
      </c>
      <c r="B5345" t="s">
        <v>1809</v>
      </c>
      <c r="C5345" t="s">
        <v>17971</v>
      </c>
      <c r="D5345">
        <v>196</v>
      </c>
      <c r="E5345">
        <v>4900</v>
      </c>
      <c r="F5345">
        <v>73500</v>
      </c>
      <c r="G5345">
        <v>375</v>
      </c>
    </row>
    <row r="5346" spans="1:7" ht="12.75" customHeight="1">
      <c r="A5346" t="s">
        <v>2164</v>
      </c>
      <c r="B5346" t="s">
        <v>1809</v>
      </c>
      <c r="C5346" t="s">
        <v>2165</v>
      </c>
      <c r="D5346">
        <v>195</v>
      </c>
      <c r="E5346">
        <v>195</v>
      </c>
      <c r="F5346">
        <v>70200</v>
      </c>
      <c r="G5346">
        <v>360</v>
      </c>
    </row>
    <row r="5347" spans="1:7" ht="12.75" customHeight="1">
      <c r="A5347" t="s">
        <v>3615</v>
      </c>
      <c r="B5347" t="s">
        <v>1809</v>
      </c>
      <c r="C5347" t="s">
        <v>3616</v>
      </c>
      <c r="D5347">
        <v>228</v>
      </c>
      <c r="E5347">
        <v>5700</v>
      </c>
      <c r="F5347">
        <v>85500</v>
      </c>
      <c r="G5347">
        <v>375</v>
      </c>
    </row>
    <row r="5348" spans="1:7" ht="12.75" customHeight="1">
      <c r="A5348" t="s">
        <v>7691</v>
      </c>
      <c r="B5348" t="s">
        <v>1809</v>
      </c>
      <c r="C5348" t="s">
        <v>7692</v>
      </c>
      <c r="D5348">
        <v>228</v>
      </c>
      <c r="E5348">
        <v>228</v>
      </c>
      <c r="F5348">
        <v>6840</v>
      </c>
      <c r="G5348">
        <v>30</v>
      </c>
    </row>
    <row r="5349" spans="1:7" ht="12.75" customHeight="1">
      <c r="A5349" t="s">
        <v>2651</v>
      </c>
      <c r="B5349" t="s">
        <v>1809</v>
      </c>
      <c r="C5349" t="s">
        <v>2652</v>
      </c>
      <c r="D5349">
        <v>210</v>
      </c>
      <c r="E5349">
        <v>3150</v>
      </c>
      <c r="F5349">
        <v>25200</v>
      </c>
      <c r="G5349">
        <v>120</v>
      </c>
    </row>
    <row r="5350" spans="1:7" ht="12.75" customHeight="1">
      <c r="A5350" t="s">
        <v>2664</v>
      </c>
      <c r="B5350" t="s">
        <v>1809</v>
      </c>
      <c r="C5350" t="s">
        <v>2665</v>
      </c>
      <c r="D5350">
        <v>219</v>
      </c>
      <c r="E5350">
        <v>2190</v>
      </c>
      <c r="F5350">
        <v>26280</v>
      </c>
      <c r="G5350">
        <v>120</v>
      </c>
    </row>
    <row r="5351" spans="1:7" ht="12.75" customHeight="1">
      <c r="A5351" t="s">
        <v>4055</v>
      </c>
      <c r="B5351" t="s">
        <v>1809</v>
      </c>
      <c r="C5351" t="s">
        <v>4056</v>
      </c>
      <c r="D5351">
        <v>228</v>
      </c>
      <c r="E5351">
        <v>3420</v>
      </c>
      <c r="F5351">
        <v>41040</v>
      </c>
      <c r="G5351">
        <v>180</v>
      </c>
    </row>
    <row r="5352" spans="1:7" ht="12.75" customHeight="1">
      <c r="A5352" t="s">
        <v>4460</v>
      </c>
      <c r="B5352" t="s">
        <v>1809</v>
      </c>
      <c r="C5352" t="s">
        <v>4461</v>
      </c>
      <c r="D5352">
        <v>0</v>
      </c>
      <c r="E5352">
        <v>0</v>
      </c>
      <c r="F5352">
        <v>0</v>
      </c>
      <c r="G5352">
        <v>1</v>
      </c>
    </row>
    <row r="5353" spans="1:7" ht="12.75" customHeight="1">
      <c r="A5353" t="s">
        <v>3983</v>
      </c>
      <c r="B5353" t="s">
        <v>1809</v>
      </c>
      <c r="C5353" t="s">
        <v>3984</v>
      </c>
      <c r="D5353">
        <v>228</v>
      </c>
      <c r="E5353">
        <v>228</v>
      </c>
      <c r="F5353">
        <v>32832</v>
      </c>
      <c r="G5353">
        <v>144</v>
      </c>
    </row>
    <row r="5354" spans="1:7" ht="12.75" customHeight="1">
      <c r="A5354" t="s">
        <v>3871</v>
      </c>
      <c r="B5354" t="s">
        <v>1809</v>
      </c>
      <c r="C5354" t="s">
        <v>3872</v>
      </c>
      <c r="D5354">
        <v>228</v>
      </c>
      <c r="E5354">
        <v>2736</v>
      </c>
      <c r="F5354">
        <v>32832</v>
      </c>
      <c r="G5354">
        <v>144</v>
      </c>
    </row>
    <row r="5355" spans="1:7" ht="12.75" customHeight="1">
      <c r="A5355" t="s">
        <v>3491</v>
      </c>
      <c r="B5355" t="s">
        <v>1809</v>
      </c>
      <c r="C5355" t="s">
        <v>3492</v>
      </c>
      <c r="D5355">
        <v>228</v>
      </c>
      <c r="E5355">
        <v>5700</v>
      </c>
      <c r="F5355">
        <v>85500</v>
      </c>
      <c r="G5355">
        <v>375</v>
      </c>
    </row>
    <row r="5356" spans="1:7" ht="12.75" customHeight="1">
      <c r="A5356" t="s">
        <v>4608</v>
      </c>
      <c r="B5356" t="s">
        <v>1809</v>
      </c>
      <c r="C5356" t="s">
        <v>4609</v>
      </c>
      <c r="D5356">
        <v>228</v>
      </c>
      <c r="E5356">
        <v>2736</v>
      </c>
      <c r="F5356">
        <v>10944</v>
      </c>
      <c r="G5356">
        <v>48</v>
      </c>
    </row>
    <row r="5357" spans="1:7" ht="12.75" customHeight="1">
      <c r="A5357" t="s">
        <v>4647</v>
      </c>
      <c r="B5357" t="s">
        <v>1809</v>
      </c>
      <c r="C5357" t="s">
        <v>4648</v>
      </c>
      <c r="D5357">
        <v>228</v>
      </c>
      <c r="E5357">
        <v>228</v>
      </c>
      <c r="F5357">
        <v>6840</v>
      </c>
      <c r="G5357">
        <v>30</v>
      </c>
    </row>
    <row r="5358" spans="1:7" ht="12.75" customHeight="1">
      <c r="A5358" t="s">
        <v>8066</v>
      </c>
      <c r="B5358" t="s">
        <v>1809</v>
      </c>
      <c r="C5358" t="s">
        <v>8067</v>
      </c>
      <c r="D5358">
        <v>228</v>
      </c>
      <c r="E5358">
        <v>228</v>
      </c>
      <c r="F5358">
        <v>6840</v>
      </c>
      <c r="G5358">
        <v>30</v>
      </c>
    </row>
    <row r="5359" spans="1:7" ht="12.75" customHeight="1">
      <c r="A5359" t="s">
        <v>10957</v>
      </c>
      <c r="B5359" t="s">
        <v>1809</v>
      </c>
      <c r="C5359" t="s">
        <v>10958</v>
      </c>
      <c r="D5359">
        <v>228</v>
      </c>
      <c r="E5359">
        <v>228</v>
      </c>
      <c r="F5359">
        <v>6840</v>
      </c>
      <c r="G5359">
        <v>30</v>
      </c>
    </row>
    <row r="5360" spans="1:7" ht="12.75" customHeight="1">
      <c r="A5360" t="s">
        <v>7952</v>
      </c>
      <c r="B5360" t="s">
        <v>1809</v>
      </c>
      <c r="C5360" t="s">
        <v>7953</v>
      </c>
      <c r="D5360">
        <v>228</v>
      </c>
      <c r="E5360">
        <v>4104</v>
      </c>
      <c r="F5360">
        <v>32832</v>
      </c>
      <c r="G5360">
        <v>144</v>
      </c>
    </row>
    <row r="5361" spans="1:7" ht="12.75" customHeight="1">
      <c r="A5361" t="s">
        <v>18366</v>
      </c>
      <c r="B5361" t="s">
        <v>1809</v>
      </c>
      <c r="C5361" t="s">
        <v>18367</v>
      </c>
      <c r="D5361">
        <v>205</v>
      </c>
      <c r="E5361">
        <v>205</v>
      </c>
      <c r="F5361">
        <v>6150</v>
      </c>
      <c r="G5361">
        <v>30</v>
      </c>
    </row>
    <row r="5362" spans="1:7" ht="12.75" customHeight="1">
      <c r="A5362" t="s">
        <v>17900</v>
      </c>
      <c r="B5362" t="s">
        <v>1809</v>
      </c>
      <c r="C5362" t="s">
        <v>17901</v>
      </c>
      <c r="D5362">
        <v>196</v>
      </c>
      <c r="E5362">
        <v>4900</v>
      </c>
      <c r="F5362">
        <v>73500</v>
      </c>
      <c r="G5362">
        <v>375</v>
      </c>
    </row>
    <row r="5363" spans="1:7" ht="12.75" customHeight="1">
      <c r="A5363" t="s">
        <v>18539</v>
      </c>
      <c r="B5363" t="s">
        <v>1809</v>
      </c>
      <c r="C5363" t="s">
        <v>18540</v>
      </c>
      <c r="D5363">
        <v>209</v>
      </c>
      <c r="E5363">
        <v>209</v>
      </c>
      <c r="F5363">
        <v>5016</v>
      </c>
      <c r="G5363">
        <v>24</v>
      </c>
    </row>
    <row r="5364" spans="1:7" ht="12.75" customHeight="1">
      <c r="A5364" t="s">
        <v>18161</v>
      </c>
      <c r="B5364" t="s">
        <v>1809</v>
      </c>
      <c r="C5364" t="s">
        <v>18162</v>
      </c>
      <c r="D5364">
        <v>212</v>
      </c>
      <c r="E5364">
        <v>212</v>
      </c>
      <c r="F5364">
        <v>6360</v>
      </c>
      <c r="G5364">
        <v>30</v>
      </c>
    </row>
    <row r="5365" spans="1:7" ht="12.75" customHeight="1">
      <c r="A5365" t="s">
        <v>17932</v>
      </c>
      <c r="B5365" t="s">
        <v>1809</v>
      </c>
      <c r="C5365" t="s">
        <v>17933</v>
      </c>
      <c r="D5365">
        <v>205</v>
      </c>
      <c r="E5365">
        <v>4100</v>
      </c>
      <c r="F5365">
        <v>61500</v>
      </c>
      <c r="G5365">
        <v>300</v>
      </c>
    </row>
    <row r="5366" spans="1:7" ht="12.75" customHeight="1">
      <c r="A5366" t="s">
        <v>17920</v>
      </c>
      <c r="B5366" t="s">
        <v>1809</v>
      </c>
      <c r="C5366" t="s">
        <v>17921</v>
      </c>
      <c r="D5366">
        <v>205</v>
      </c>
      <c r="E5366">
        <v>4100</v>
      </c>
      <c r="F5366">
        <v>61500</v>
      </c>
      <c r="G5366">
        <v>300</v>
      </c>
    </row>
    <row r="5367" spans="1:7" ht="12.75" customHeight="1">
      <c r="A5367" t="s">
        <v>17922</v>
      </c>
      <c r="B5367" t="s">
        <v>1809</v>
      </c>
      <c r="C5367" t="s">
        <v>17923</v>
      </c>
      <c r="D5367">
        <v>205</v>
      </c>
      <c r="E5367">
        <v>4100</v>
      </c>
      <c r="F5367">
        <v>61500</v>
      </c>
      <c r="G5367">
        <v>300</v>
      </c>
    </row>
    <row r="5368" spans="1:7" ht="12.75" customHeight="1">
      <c r="A5368" t="s">
        <v>17924</v>
      </c>
      <c r="B5368" t="s">
        <v>1809</v>
      </c>
      <c r="C5368" t="s">
        <v>17925</v>
      </c>
      <c r="D5368">
        <v>205</v>
      </c>
      <c r="E5368">
        <v>4100</v>
      </c>
      <c r="F5368">
        <v>61500</v>
      </c>
      <c r="G5368">
        <v>300</v>
      </c>
    </row>
    <row r="5369" spans="1:7" ht="12.75" customHeight="1">
      <c r="A5369" t="s">
        <v>17934</v>
      </c>
      <c r="B5369" t="s">
        <v>1809</v>
      </c>
      <c r="C5369" t="s">
        <v>17935</v>
      </c>
      <c r="D5369">
        <v>205</v>
      </c>
      <c r="E5369">
        <v>4100</v>
      </c>
      <c r="F5369">
        <v>61500</v>
      </c>
      <c r="G5369">
        <v>300</v>
      </c>
    </row>
    <row r="5370" spans="1:7" ht="12.75" customHeight="1">
      <c r="A5370" t="s">
        <v>17936</v>
      </c>
      <c r="B5370" t="s">
        <v>1809</v>
      </c>
      <c r="C5370" t="s">
        <v>17937</v>
      </c>
      <c r="D5370">
        <v>205</v>
      </c>
      <c r="E5370">
        <v>4100</v>
      </c>
      <c r="F5370">
        <v>61500</v>
      </c>
      <c r="G5370">
        <v>300</v>
      </c>
    </row>
    <row r="5371" spans="1:7" ht="12.75" customHeight="1">
      <c r="A5371" t="s">
        <v>17960</v>
      </c>
      <c r="B5371" t="s">
        <v>1809</v>
      </c>
      <c r="C5371" t="s">
        <v>17961</v>
      </c>
      <c r="D5371">
        <v>175</v>
      </c>
      <c r="E5371">
        <v>4375</v>
      </c>
      <c r="F5371">
        <v>65625</v>
      </c>
      <c r="G5371">
        <v>375</v>
      </c>
    </row>
    <row r="5372" spans="1:7" ht="12.75" customHeight="1">
      <c r="A5372" t="s">
        <v>17962</v>
      </c>
      <c r="B5372" t="s">
        <v>1809</v>
      </c>
      <c r="C5372" t="s">
        <v>17963</v>
      </c>
      <c r="D5372">
        <v>196</v>
      </c>
      <c r="E5372">
        <v>4900</v>
      </c>
      <c r="F5372">
        <v>73500</v>
      </c>
      <c r="G5372">
        <v>375</v>
      </c>
    </row>
    <row r="5373" spans="1:7" ht="12.75" customHeight="1">
      <c r="A5373" t="s">
        <v>17966</v>
      </c>
      <c r="B5373" t="s">
        <v>1809</v>
      </c>
      <c r="C5373" t="s">
        <v>17967</v>
      </c>
      <c r="D5373">
        <v>175</v>
      </c>
      <c r="E5373">
        <v>4375</v>
      </c>
      <c r="F5373">
        <v>65625</v>
      </c>
      <c r="G5373">
        <v>375</v>
      </c>
    </row>
    <row r="5374" spans="1:7" ht="12.75" customHeight="1">
      <c r="A5374" t="s">
        <v>18537</v>
      </c>
      <c r="B5374" t="s">
        <v>1809</v>
      </c>
      <c r="C5374" t="s">
        <v>18538</v>
      </c>
      <c r="D5374">
        <v>210</v>
      </c>
      <c r="E5374">
        <v>210</v>
      </c>
      <c r="F5374">
        <v>5040</v>
      </c>
      <c r="G5374">
        <v>24</v>
      </c>
    </row>
    <row r="5375" spans="1:7" ht="12.75" customHeight="1">
      <c r="A5375" t="s">
        <v>18181</v>
      </c>
      <c r="B5375" t="s">
        <v>1809</v>
      </c>
      <c r="C5375" t="s">
        <v>18182</v>
      </c>
      <c r="D5375">
        <v>212</v>
      </c>
      <c r="E5375">
        <v>212</v>
      </c>
      <c r="F5375">
        <v>6360</v>
      </c>
      <c r="G5375">
        <v>30</v>
      </c>
    </row>
    <row r="5376" spans="1:7" ht="12.75" customHeight="1">
      <c r="A5376" t="s">
        <v>18556</v>
      </c>
      <c r="B5376" t="s">
        <v>1809</v>
      </c>
      <c r="C5376" t="s">
        <v>18557</v>
      </c>
      <c r="D5376">
        <v>212</v>
      </c>
      <c r="E5376">
        <v>212</v>
      </c>
      <c r="F5376">
        <v>8480</v>
      </c>
      <c r="G5376">
        <v>40</v>
      </c>
    </row>
    <row r="5377" spans="1:7" ht="12.75" customHeight="1">
      <c r="A5377" t="s">
        <v>18068</v>
      </c>
      <c r="B5377" t="s">
        <v>1809</v>
      </c>
      <c r="C5377" t="s">
        <v>18069</v>
      </c>
      <c r="D5377">
        <v>228</v>
      </c>
      <c r="E5377">
        <v>4560</v>
      </c>
      <c r="F5377">
        <v>68400</v>
      </c>
      <c r="G5377">
        <v>300</v>
      </c>
    </row>
    <row r="5378" spans="1:7" ht="12.75" customHeight="1">
      <c r="A5378" t="s">
        <v>18533</v>
      </c>
      <c r="B5378" t="s">
        <v>1809</v>
      </c>
      <c r="C5378" t="s">
        <v>18534</v>
      </c>
      <c r="D5378">
        <v>207</v>
      </c>
      <c r="E5378">
        <v>207</v>
      </c>
      <c r="F5378">
        <v>4968</v>
      </c>
      <c r="G5378">
        <v>24</v>
      </c>
    </row>
    <row r="5379" spans="1:7" ht="12.75" customHeight="1">
      <c r="A5379" t="s">
        <v>18106</v>
      </c>
      <c r="B5379" t="s">
        <v>1809</v>
      </c>
      <c r="C5379" t="s">
        <v>18107</v>
      </c>
      <c r="D5379">
        <v>209</v>
      </c>
      <c r="E5379">
        <v>2508</v>
      </c>
      <c r="F5379">
        <v>30096</v>
      </c>
      <c r="G5379">
        <v>144</v>
      </c>
    </row>
    <row r="5380" spans="1:7" ht="12.75" customHeight="1">
      <c r="A5380" t="s">
        <v>17964</v>
      </c>
      <c r="B5380" t="s">
        <v>1809</v>
      </c>
      <c r="C5380" t="s">
        <v>17965</v>
      </c>
      <c r="D5380">
        <v>175</v>
      </c>
      <c r="E5380">
        <v>4375</v>
      </c>
      <c r="F5380">
        <v>65625</v>
      </c>
      <c r="G5380">
        <v>375</v>
      </c>
    </row>
    <row r="5381" spans="1:7" ht="12.75" customHeight="1">
      <c r="A5381" t="s">
        <v>17938</v>
      </c>
      <c r="B5381" t="s">
        <v>1809</v>
      </c>
      <c r="C5381" t="s">
        <v>17939</v>
      </c>
      <c r="D5381">
        <v>205</v>
      </c>
      <c r="E5381">
        <v>4100</v>
      </c>
      <c r="F5381">
        <v>61500</v>
      </c>
      <c r="G5381">
        <v>300</v>
      </c>
    </row>
    <row r="5382" spans="1:7" ht="12.75" customHeight="1">
      <c r="A5382" t="s">
        <v>18138</v>
      </c>
      <c r="B5382" t="s">
        <v>1809</v>
      </c>
      <c r="C5382" t="s">
        <v>18139</v>
      </c>
      <c r="D5382">
        <v>212</v>
      </c>
      <c r="E5382">
        <v>212</v>
      </c>
      <c r="F5382">
        <v>8480</v>
      </c>
      <c r="G5382">
        <v>40</v>
      </c>
    </row>
    <row r="5383" spans="1:7" ht="12.75" customHeight="1">
      <c r="A5383" t="s">
        <v>18140</v>
      </c>
      <c r="B5383" t="s">
        <v>1809</v>
      </c>
      <c r="C5383" t="s">
        <v>18139</v>
      </c>
      <c r="D5383">
        <v>212</v>
      </c>
      <c r="E5383">
        <v>212</v>
      </c>
      <c r="F5383">
        <v>10600</v>
      </c>
      <c r="G5383">
        <v>50</v>
      </c>
    </row>
    <row r="5384" spans="1:7" ht="12.75" customHeight="1">
      <c r="A5384" t="s">
        <v>18546</v>
      </c>
      <c r="B5384" t="s">
        <v>1809</v>
      </c>
      <c r="C5384" t="s">
        <v>18139</v>
      </c>
      <c r="D5384">
        <v>210</v>
      </c>
      <c r="E5384">
        <v>210</v>
      </c>
      <c r="F5384">
        <v>6300</v>
      </c>
      <c r="G5384">
        <v>30</v>
      </c>
    </row>
    <row r="5385" spans="1:7" ht="12.75" customHeight="1">
      <c r="A5385" t="s">
        <v>18565</v>
      </c>
      <c r="B5385" t="s">
        <v>1809</v>
      </c>
      <c r="C5385" t="s">
        <v>18139</v>
      </c>
      <c r="D5385">
        <v>205</v>
      </c>
      <c r="E5385">
        <v>205</v>
      </c>
      <c r="F5385">
        <v>6150</v>
      </c>
      <c r="G5385">
        <v>30</v>
      </c>
    </row>
    <row r="5386" spans="1:7" ht="12.75" customHeight="1">
      <c r="A5386" t="s">
        <v>18143</v>
      </c>
      <c r="B5386" t="s">
        <v>1809</v>
      </c>
      <c r="C5386" t="s">
        <v>18144</v>
      </c>
      <c r="D5386">
        <v>212</v>
      </c>
      <c r="E5386">
        <v>212</v>
      </c>
      <c r="F5386">
        <v>6360</v>
      </c>
      <c r="G5386">
        <v>30</v>
      </c>
    </row>
    <row r="5387" spans="1:7" ht="12.75" customHeight="1">
      <c r="A5387" t="s">
        <v>18563</v>
      </c>
      <c r="B5387" t="s">
        <v>1809</v>
      </c>
      <c r="C5387" t="s">
        <v>18564</v>
      </c>
      <c r="D5387">
        <v>205</v>
      </c>
      <c r="E5387">
        <v>205</v>
      </c>
      <c r="F5387">
        <v>6150</v>
      </c>
      <c r="G5387">
        <v>30</v>
      </c>
    </row>
    <row r="5388" spans="1:7" ht="12.75" customHeight="1">
      <c r="A5388" t="s">
        <v>18104</v>
      </c>
      <c r="B5388" t="s">
        <v>1809</v>
      </c>
      <c r="C5388" t="s">
        <v>18105</v>
      </c>
      <c r="D5388">
        <v>205</v>
      </c>
      <c r="E5388">
        <v>2460</v>
      </c>
      <c r="F5388">
        <v>29520</v>
      </c>
      <c r="G5388">
        <v>144</v>
      </c>
    </row>
    <row r="5389" spans="1:7" ht="12.75" customHeight="1">
      <c r="A5389" t="s">
        <v>18122</v>
      </c>
      <c r="B5389" t="s">
        <v>1809</v>
      </c>
      <c r="C5389" t="s">
        <v>18105</v>
      </c>
      <c r="D5389">
        <v>205</v>
      </c>
      <c r="E5389">
        <v>2050</v>
      </c>
      <c r="F5389">
        <v>24600</v>
      </c>
      <c r="G5389">
        <v>120</v>
      </c>
    </row>
    <row r="5390" spans="1:7" ht="12.75" customHeight="1">
      <c r="A5390" t="s">
        <v>17984</v>
      </c>
      <c r="B5390" t="s">
        <v>1809</v>
      </c>
      <c r="C5390" t="s">
        <v>17985</v>
      </c>
      <c r="D5390">
        <v>196</v>
      </c>
      <c r="E5390">
        <v>5880</v>
      </c>
      <c r="F5390">
        <v>88200</v>
      </c>
      <c r="G5390">
        <v>450</v>
      </c>
    </row>
    <row r="5391" spans="1:7" ht="12.75" customHeight="1">
      <c r="A5391" t="s">
        <v>18141</v>
      </c>
      <c r="B5391" t="s">
        <v>1809</v>
      </c>
      <c r="C5391" t="s">
        <v>18142</v>
      </c>
      <c r="D5391">
        <v>212</v>
      </c>
      <c r="E5391">
        <v>212</v>
      </c>
      <c r="F5391">
        <v>6360</v>
      </c>
      <c r="G5391">
        <v>30</v>
      </c>
    </row>
    <row r="5392" spans="1:7" ht="12.75" customHeight="1">
      <c r="A5392" t="s">
        <v>18145</v>
      </c>
      <c r="B5392" t="s">
        <v>1809</v>
      </c>
      <c r="C5392" t="s">
        <v>18146</v>
      </c>
      <c r="D5392">
        <v>212</v>
      </c>
      <c r="E5392">
        <v>212</v>
      </c>
      <c r="F5392">
        <v>6360</v>
      </c>
      <c r="G5392">
        <v>30</v>
      </c>
    </row>
    <row r="5393" spans="1:7" ht="12.75" customHeight="1">
      <c r="A5393" t="s">
        <v>18259</v>
      </c>
      <c r="B5393" t="s">
        <v>1809</v>
      </c>
      <c r="C5393" t="s">
        <v>18260</v>
      </c>
      <c r="D5393">
        <v>205</v>
      </c>
      <c r="E5393">
        <v>205</v>
      </c>
      <c r="F5393">
        <v>6150</v>
      </c>
      <c r="G5393">
        <v>30</v>
      </c>
    </row>
    <row r="5394" spans="1:7" ht="12.75" customHeight="1">
      <c r="A5394" t="s">
        <v>17881</v>
      </c>
      <c r="B5394" t="s">
        <v>1809</v>
      </c>
      <c r="C5394" t="s">
        <v>17882</v>
      </c>
      <c r="D5394">
        <v>204</v>
      </c>
      <c r="E5394">
        <v>204</v>
      </c>
      <c r="F5394">
        <v>9792</v>
      </c>
      <c r="G5394">
        <v>48</v>
      </c>
    </row>
    <row r="5395" spans="1:7" ht="12.75" customHeight="1">
      <c r="A5395" t="s">
        <v>17883</v>
      </c>
      <c r="B5395" t="s">
        <v>1809</v>
      </c>
      <c r="C5395" t="s">
        <v>17882</v>
      </c>
      <c r="D5395">
        <v>204</v>
      </c>
      <c r="E5395">
        <v>204</v>
      </c>
      <c r="F5395">
        <v>24480</v>
      </c>
      <c r="G5395">
        <v>120</v>
      </c>
    </row>
    <row r="5396" spans="1:7" ht="12.75" customHeight="1">
      <c r="A5396" t="s">
        <v>18155</v>
      </c>
      <c r="B5396" t="s">
        <v>1809</v>
      </c>
      <c r="C5396" t="s">
        <v>18156</v>
      </c>
      <c r="D5396">
        <v>209</v>
      </c>
      <c r="E5396">
        <v>209</v>
      </c>
      <c r="F5396">
        <v>10032</v>
      </c>
      <c r="G5396">
        <v>48</v>
      </c>
    </row>
    <row r="5397" spans="1:7" ht="12.75" customHeight="1">
      <c r="A5397" t="s">
        <v>18165</v>
      </c>
      <c r="B5397" t="s">
        <v>1809</v>
      </c>
      <c r="C5397" t="s">
        <v>18166</v>
      </c>
      <c r="D5397">
        <v>212</v>
      </c>
      <c r="E5397">
        <v>212</v>
      </c>
      <c r="F5397">
        <v>6360</v>
      </c>
      <c r="G5397">
        <v>30</v>
      </c>
    </row>
    <row r="5398" spans="1:7" ht="12.75" customHeight="1">
      <c r="A5398" t="s">
        <v>18549</v>
      </c>
      <c r="B5398" t="s">
        <v>1809</v>
      </c>
      <c r="C5398" t="s">
        <v>18166</v>
      </c>
      <c r="D5398">
        <v>205</v>
      </c>
      <c r="E5398">
        <v>205</v>
      </c>
      <c r="F5398">
        <v>6150</v>
      </c>
      <c r="G5398">
        <v>30</v>
      </c>
    </row>
    <row r="5399" spans="1:7" ht="12.75" customHeight="1">
      <c r="A5399" t="s">
        <v>7965</v>
      </c>
      <c r="B5399" t="s">
        <v>1809</v>
      </c>
      <c r="C5399" t="s">
        <v>7966</v>
      </c>
      <c r="D5399">
        <v>228</v>
      </c>
      <c r="E5399">
        <v>228</v>
      </c>
      <c r="F5399">
        <v>9120</v>
      </c>
      <c r="G5399">
        <v>40</v>
      </c>
    </row>
    <row r="5400" spans="1:7" ht="12.75" customHeight="1">
      <c r="A5400" t="s">
        <v>9456</v>
      </c>
      <c r="B5400" t="s">
        <v>1809</v>
      </c>
      <c r="C5400" t="s">
        <v>9457</v>
      </c>
      <c r="D5400">
        <v>195</v>
      </c>
      <c r="E5400">
        <v>1950</v>
      </c>
      <c r="F5400">
        <v>15600</v>
      </c>
      <c r="G5400">
        <v>80</v>
      </c>
    </row>
    <row r="5401" spans="1:7" ht="12.75" customHeight="1">
      <c r="A5401" t="s">
        <v>9583</v>
      </c>
      <c r="B5401" t="s">
        <v>1809</v>
      </c>
      <c r="C5401" t="s">
        <v>9584</v>
      </c>
      <c r="D5401">
        <v>228</v>
      </c>
      <c r="E5401">
        <v>10260</v>
      </c>
      <c r="F5401">
        <v>41040</v>
      </c>
      <c r="G5401">
        <v>180</v>
      </c>
    </row>
    <row r="5402" spans="1:7" ht="12.75" customHeight="1">
      <c r="A5402" t="s">
        <v>9599</v>
      </c>
      <c r="B5402" t="s">
        <v>1809</v>
      </c>
      <c r="C5402" t="s">
        <v>9600</v>
      </c>
      <c r="D5402">
        <v>228</v>
      </c>
      <c r="E5402">
        <v>5472</v>
      </c>
      <c r="F5402">
        <v>32832</v>
      </c>
      <c r="G5402">
        <v>144</v>
      </c>
    </row>
    <row r="5403" spans="1:7" ht="12.75" customHeight="1">
      <c r="A5403" t="s">
        <v>2765</v>
      </c>
      <c r="B5403" t="s">
        <v>1809</v>
      </c>
      <c r="C5403" t="s">
        <v>2766</v>
      </c>
      <c r="D5403">
        <v>228</v>
      </c>
      <c r="E5403">
        <v>5700</v>
      </c>
      <c r="F5403">
        <v>85500</v>
      </c>
      <c r="G5403">
        <v>375</v>
      </c>
    </row>
    <row r="5404" spans="1:7" ht="12.75" customHeight="1">
      <c r="A5404" t="s">
        <v>7029</v>
      </c>
      <c r="B5404" t="s">
        <v>1809</v>
      </c>
      <c r="C5404" t="s">
        <v>7030</v>
      </c>
      <c r="D5404">
        <v>210</v>
      </c>
      <c r="E5404">
        <v>2520</v>
      </c>
      <c r="F5404">
        <v>15120</v>
      </c>
      <c r="G5404">
        <v>72</v>
      </c>
    </row>
    <row r="5405" spans="1:7" ht="12.75" customHeight="1">
      <c r="A5405" t="s">
        <v>9142</v>
      </c>
      <c r="B5405" t="s">
        <v>1809</v>
      </c>
      <c r="C5405" t="s">
        <v>9143</v>
      </c>
      <c r="D5405">
        <v>228</v>
      </c>
      <c r="E5405">
        <v>3420</v>
      </c>
      <c r="F5405">
        <v>41040</v>
      </c>
      <c r="G5405">
        <v>180</v>
      </c>
    </row>
    <row r="5406" spans="1:7" ht="12.75" customHeight="1">
      <c r="A5406" t="s">
        <v>2757</v>
      </c>
      <c r="B5406" t="s">
        <v>1809</v>
      </c>
      <c r="C5406" t="s">
        <v>2758</v>
      </c>
      <c r="D5406">
        <v>228</v>
      </c>
      <c r="E5406">
        <v>2280</v>
      </c>
      <c r="F5406">
        <v>18240</v>
      </c>
      <c r="G5406">
        <v>80</v>
      </c>
    </row>
    <row r="5407" spans="1:7" ht="12.75" customHeight="1">
      <c r="A5407" t="s">
        <v>9635</v>
      </c>
      <c r="B5407" t="s">
        <v>1809</v>
      </c>
      <c r="C5407" t="s">
        <v>9636</v>
      </c>
      <c r="D5407">
        <v>228</v>
      </c>
      <c r="E5407">
        <v>4560</v>
      </c>
      <c r="F5407">
        <v>18240</v>
      </c>
      <c r="G5407">
        <v>80</v>
      </c>
    </row>
    <row r="5408" spans="1:7" ht="12.75" customHeight="1">
      <c r="A5408" t="s">
        <v>14962</v>
      </c>
      <c r="B5408" t="s">
        <v>1809</v>
      </c>
      <c r="C5408" t="s">
        <v>14963</v>
      </c>
      <c r="D5408">
        <v>228</v>
      </c>
      <c r="E5408">
        <v>228</v>
      </c>
      <c r="F5408">
        <v>10944</v>
      </c>
      <c r="G5408">
        <v>48</v>
      </c>
    </row>
    <row r="5409" spans="1:7" ht="12.75" customHeight="1">
      <c r="A5409" t="s">
        <v>13813</v>
      </c>
      <c r="B5409" t="s">
        <v>1809</v>
      </c>
      <c r="C5409" t="s">
        <v>13814</v>
      </c>
      <c r="D5409">
        <v>228</v>
      </c>
      <c r="E5409">
        <v>228</v>
      </c>
      <c r="F5409">
        <v>10944</v>
      </c>
      <c r="G5409">
        <v>48</v>
      </c>
    </row>
    <row r="5410" spans="1:7" ht="12.75" customHeight="1">
      <c r="A5410" t="s">
        <v>14966</v>
      </c>
      <c r="B5410" t="s">
        <v>1809</v>
      </c>
      <c r="C5410" t="s">
        <v>14967</v>
      </c>
      <c r="D5410">
        <v>228</v>
      </c>
      <c r="E5410">
        <v>228</v>
      </c>
      <c r="F5410">
        <v>10944</v>
      </c>
      <c r="G5410">
        <v>48</v>
      </c>
    </row>
    <row r="5411" spans="1:7" ht="12.75" customHeight="1">
      <c r="A5411" t="s">
        <v>13671</v>
      </c>
      <c r="B5411" t="s">
        <v>1809</v>
      </c>
      <c r="C5411" t="s">
        <v>13672</v>
      </c>
      <c r="D5411">
        <v>228</v>
      </c>
      <c r="E5411">
        <v>228</v>
      </c>
      <c r="F5411">
        <v>10944</v>
      </c>
      <c r="G5411">
        <v>48</v>
      </c>
    </row>
    <row r="5412" spans="1:7" ht="12.75" customHeight="1">
      <c r="A5412" t="s">
        <v>17001</v>
      </c>
      <c r="B5412" t="s">
        <v>1809</v>
      </c>
      <c r="C5412" t="s">
        <v>17002</v>
      </c>
      <c r="D5412">
        <v>228</v>
      </c>
      <c r="E5412">
        <v>3420</v>
      </c>
      <c r="F5412">
        <v>41040</v>
      </c>
      <c r="G5412">
        <v>180</v>
      </c>
    </row>
    <row r="5413" spans="1:7" ht="12.75" customHeight="1">
      <c r="A5413" t="s">
        <v>18669</v>
      </c>
      <c r="B5413" t="s">
        <v>1809</v>
      </c>
      <c r="C5413" t="s">
        <v>18670</v>
      </c>
      <c r="D5413">
        <v>213.64000000000001</v>
      </c>
      <c r="E5413">
        <v>213.64000000000001</v>
      </c>
      <c r="F5413">
        <v>8545.6</v>
      </c>
      <c r="G5413">
        <v>40</v>
      </c>
    </row>
    <row r="5414" spans="1:7" ht="12.75" customHeight="1">
      <c r="A5414" t="s">
        <v>18931</v>
      </c>
      <c r="B5414" t="s">
        <v>1809</v>
      </c>
      <c r="C5414" t="s">
        <v>18670</v>
      </c>
      <c r="D5414">
        <v>213.64000000000001</v>
      </c>
      <c r="E5414">
        <v>213.64000000000001</v>
      </c>
      <c r="F5414">
        <v>8545.6</v>
      </c>
      <c r="G5414">
        <v>40</v>
      </c>
    </row>
    <row r="5415" spans="1:7" ht="12.75" customHeight="1">
      <c r="A5415" t="s">
        <v>19141</v>
      </c>
      <c r="B5415" t="s">
        <v>1809</v>
      </c>
      <c r="C5415" t="s">
        <v>19142</v>
      </c>
      <c r="D5415">
        <v>207.27</v>
      </c>
      <c r="E5415">
        <v>207.27</v>
      </c>
      <c r="F5415">
        <v>4974.4800000000005</v>
      </c>
      <c r="G5415">
        <v>24</v>
      </c>
    </row>
    <row r="5416" spans="1:7" ht="12.75" customHeight="1">
      <c r="A5416" t="s">
        <v>18673</v>
      </c>
      <c r="B5416" t="s">
        <v>1809</v>
      </c>
      <c r="C5416" t="s">
        <v>18674</v>
      </c>
      <c r="D5416">
        <v>213.64000000000001</v>
      </c>
      <c r="E5416">
        <v>213.64000000000001</v>
      </c>
      <c r="F5416">
        <v>8545.6</v>
      </c>
      <c r="G5416">
        <v>40</v>
      </c>
    </row>
    <row r="5417" spans="1:7" ht="12.75" customHeight="1">
      <c r="A5417" t="s">
        <v>19149</v>
      </c>
      <c r="B5417" t="s">
        <v>1809</v>
      </c>
      <c r="C5417" t="s">
        <v>19150</v>
      </c>
      <c r="D5417">
        <v>213.64000000000001</v>
      </c>
      <c r="E5417">
        <v>213.64000000000001</v>
      </c>
      <c r="F5417">
        <v>6409.2</v>
      </c>
      <c r="G5417">
        <v>30</v>
      </c>
    </row>
    <row r="5418" spans="1:7" ht="12.75" customHeight="1">
      <c r="A5418" t="s">
        <v>19145</v>
      </c>
      <c r="B5418" t="s">
        <v>1809</v>
      </c>
      <c r="C5418" t="s">
        <v>19146</v>
      </c>
      <c r="D5418">
        <v>201.81</v>
      </c>
      <c r="E5418">
        <v>201.81</v>
      </c>
      <c r="F5418">
        <v>8072.4000000000005</v>
      </c>
      <c r="G5418">
        <v>40</v>
      </c>
    </row>
    <row r="5419" spans="1:7" ht="12.75" customHeight="1">
      <c r="A5419" t="s">
        <v>18938</v>
      </c>
      <c r="B5419" t="s">
        <v>1809</v>
      </c>
      <c r="C5419" t="s">
        <v>18939</v>
      </c>
      <c r="D5419">
        <v>204.54</v>
      </c>
      <c r="E5419">
        <v>204.54</v>
      </c>
      <c r="F5419">
        <v>6136.2</v>
      </c>
      <c r="G5419">
        <v>30</v>
      </c>
    </row>
    <row r="5420" spans="1:7" ht="12.75" customHeight="1">
      <c r="A5420" t="s">
        <v>18819</v>
      </c>
      <c r="B5420" t="s">
        <v>1809</v>
      </c>
      <c r="C5420" t="s">
        <v>18820</v>
      </c>
      <c r="D5420">
        <v>213.64000000000001</v>
      </c>
      <c r="E5420">
        <v>213.64000000000001</v>
      </c>
      <c r="F5420">
        <v>8545.6</v>
      </c>
      <c r="G5420">
        <v>40</v>
      </c>
    </row>
    <row r="5421" spans="1:7" ht="12.75" customHeight="1">
      <c r="A5421" t="s">
        <v>19076</v>
      </c>
      <c r="B5421" t="s">
        <v>1809</v>
      </c>
      <c r="C5421" t="s">
        <v>19077</v>
      </c>
      <c r="D5421">
        <v>207.27</v>
      </c>
      <c r="E5421">
        <v>207.27</v>
      </c>
      <c r="F5421">
        <v>8290.7999999999993</v>
      </c>
      <c r="G5421">
        <v>40</v>
      </c>
    </row>
    <row r="5422" spans="1:7" ht="12.75" customHeight="1">
      <c r="A5422" t="s">
        <v>19129</v>
      </c>
      <c r="B5422" t="s">
        <v>1809</v>
      </c>
      <c r="C5422" t="s">
        <v>19130</v>
      </c>
      <c r="D5422">
        <v>213.64000000000001</v>
      </c>
      <c r="E5422">
        <v>213.64000000000001</v>
      </c>
      <c r="F5422">
        <v>5127.3599999999997</v>
      </c>
      <c r="G5422">
        <v>24</v>
      </c>
    </row>
    <row r="5423" spans="1:7" ht="12.75" customHeight="1">
      <c r="A5423" t="s">
        <v>19121</v>
      </c>
      <c r="B5423" t="s">
        <v>1809</v>
      </c>
      <c r="C5423" t="s">
        <v>19122</v>
      </c>
      <c r="D5423">
        <v>213.64000000000001</v>
      </c>
      <c r="E5423">
        <v>213.64000000000001</v>
      </c>
      <c r="F5423">
        <v>5127.3599999999997</v>
      </c>
      <c r="G5423">
        <v>24</v>
      </c>
    </row>
    <row r="5424" spans="1:7" ht="12.75" customHeight="1">
      <c r="A5424" t="s">
        <v>18665</v>
      </c>
      <c r="B5424" t="s">
        <v>1809</v>
      </c>
      <c r="C5424" t="s">
        <v>18666</v>
      </c>
      <c r="D5424">
        <v>213.64000000000001</v>
      </c>
      <c r="E5424">
        <v>213.64000000000001</v>
      </c>
      <c r="F5424">
        <v>6409.2</v>
      </c>
      <c r="G5424">
        <v>30</v>
      </c>
    </row>
    <row r="5425" spans="1:7" ht="12.75" customHeight="1">
      <c r="A5425" t="s">
        <v>19124</v>
      </c>
      <c r="B5425" t="s">
        <v>1809</v>
      </c>
      <c r="C5425" t="s">
        <v>19125</v>
      </c>
      <c r="D5425">
        <v>213.64000000000001</v>
      </c>
      <c r="E5425">
        <v>213.64000000000001</v>
      </c>
      <c r="F5425">
        <v>8545.6</v>
      </c>
      <c r="G5425">
        <v>40</v>
      </c>
    </row>
    <row r="5426" spans="1:7" ht="12.75" customHeight="1">
      <c r="A5426" t="s">
        <v>19126</v>
      </c>
      <c r="B5426" t="s">
        <v>1809</v>
      </c>
      <c r="C5426" t="s">
        <v>19125</v>
      </c>
      <c r="D5426">
        <v>207.27</v>
      </c>
      <c r="E5426">
        <v>207.27</v>
      </c>
      <c r="F5426">
        <v>8290.7999999999993</v>
      </c>
      <c r="G5426">
        <v>40</v>
      </c>
    </row>
    <row r="5427" spans="1:7" ht="12.75" customHeight="1">
      <c r="A5427" t="s">
        <v>19127</v>
      </c>
      <c r="B5427" t="s">
        <v>1809</v>
      </c>
      <c r="C5427" t="s">
        <v>19125</v>
      </c>
      <c r="D5427">
        <v>213.64000000000001</v>
      </c>
      <c r="E5427">
        <v>213.64000000000001</v>
      </c>
      <c r="F5427">
        <v>6409.2</v>
      </c>
      <c r="G5427">
        <v>30</v>
      </c>
    </row>
    <row r="5428" spans="1:7" ht="12.75" customHeight="1">
      <c r="A5428" t="s">
        <v>19128</v>
      </c>
      <c r="B5428" t="s">
        <v>1809</v>
      </c>
      <c r="C5428" t="s">
        <v>19125</v>
      </c>
      <c r="D5428">
        <v>216.6</v>
      </c>
      <c r="E5428">
        <v>216.6</v>
      </c>
      <c r="F5428">
        <v>12996</v>
      </c>
      <c r="G5428">
        <v>60</v>
      </c>
    </row>
    <row r="5429" spans="1:7" ht="12.75" customHeight="1">
      <c r="A5429" t="s">
        <v>18628</v>
      </c>
      <c r="B5429" t="s">
        <v>1809</v>
      </c>
      <c r="C5429" t="s">
        <v>18629</v>
      </c>
      <c r="D5429">
        <v>201.81</v>
      </c>
      <c r="E5429">
        <v>2421.7200000000003</v>
      </c>
      <c r="F5429">
        <v>29060.639999999999</v>
      </c>
      <c r="G5429">
        <v>144</v>
      </c>
    </row>
    <row r="5430" spans="1:7" ht="12.75" customHeight="1">
      <c r="A5430" t="s">
        <v>18651</v>
      </c>
      <c r="B5430" t="s">
        <v>1809</v>
      </c>
      <c r="C5430" t="s">
        <v>18629</v>
      </c>
      <c r="D5430">
        <v>207.27</v>
      </c>
      <c r="E5430">
        <v>2072.6999999999998</v>
      </c>
      <c r="F5430">
        <v>24872.400000000001</v>
      </c>
      <c r="G5430">
        <v>120</v>
      </c>
    </row>
    <row r="5431" spans="1:7" ht="12.75" customHeight="1">
      <c r="A5431" t="s">
        <v>19109</v>
      </c>
      <c r="B5431" t="s">
        <v>1809</v>
      </c>
      <c r="C5431" t="s">
        <v>19110</v>
      </c>
      <c r="D5431">
        <v>207.27</v>
      </c>
      <c r="E5431">
        <v>207.27</v>
      </c>
      <c r="F5431">
        <v>4974.4800000000005</v>
      </c>
      <c r="G5431">
        <v>24</v>
      </c>
    </row>
    <row r="5432" spans="1:7" ht="12.75" customHeight="1">
      <c r="A5432" t="s">
        <v>18667</v>
      </c>
      <c r="B5432" t="s">
        <v>1809</v>
      </c>
      <c r="C5432" t="s">
        <v>18668</v>
      </c>
      <c r="D5432">
        <v>213.64000000000001</v>
      </c>
      <c r="E5432">
        <v>213.64000000000001</v>
      </c>
      <c r="F5432">
        <v>10254.719999999999</v>
      </c>
      <c r="G5432">
        <v>48</v>
      </c>
    </row>
    <row r="5433" spans="1:7" ht="12.75" customHeight="1">
      <c r="A5433" t="s">
        <v>18671</v>
      </c>
      <c r="B5433" t="s">
        <v>1809</v>
      </c>
      <c r="C5433" t="s">
        <v>18672</v>
      </c>
      <c r="D5433">
        <v>213.64000000000001</v>
      </c>
      <c r="E5433">
        <v>213.64000000000001</v>
      </c>
      <c r="F5433">
        <v>8545.6</v>
      </c>
      <c r="G5433">
        <v>40</v>
      </c>
    </row>
    <row r="5434" spans="1:7" ht="12.75" customHeight="1">
      <c r="A5434" t="s">
        <v>18817</v>
      </c>
      <c r="B5434" t="s">
        <v>1809</v>
      </c>
      <c r="C5434" t="s">
        <v>18818</v>
      </c>
      <c r="D5434">
        <v>213.64000000000001</v>
      </c>
      <c r="E5434">
        <v>213.64000000000001</v>
      </c>
      <c r="F5434">
        <v>6409.2</v>
      </c>
      <c r="G5434">
        <v>30</v>
      </c>
    </row>
    <row r="5435" spans="1:7" ht="12.75" customHeight="1">
      <c r="A5435" t="s">
        <v>18932</v>
      </c>
      <c r="B5435" t="s">
        <v>1809</v>
      </c>
      <c r="C5435" t="s">
        <v>18933</v>
      </c>
      <c r="D5435">
        <v>213.64000000000001</v>
      </c>
      <c r="E5435">
        <v>213.64000000000001</v>
      </c>
      <c r="F5435">
        <v>6409.2</v>
      </c>
      <c r="G5435">
        <v>30</v>
      </c>
    </row>
    <row r="5436" spans="1:7" ht="12.75" customHeight="1">
      <c r="A5436" t="s">
        <v>18608</v>
      </c>
      <c r="B5436" t="s">
        <v>1809</v>
      </c>
      <c r="C5436" t="s">
        <v>18609</v>
      </c>
      <c r="D5436">
        <v>199.09</v>
      </c>
      <c r="E5436">
        <v>4977.25</v>
      </c>
      <c r="F5436">
        <v>74658.75</v>
      </c>
      <c r="G5436">
        <v>375</v>
      </c>
    </row>
    <row r="5437" spans="1:7" ht="12.75" customHeight="1">
      <c r="A5437" t="s">
        <v>18610</v>
      </c>
      <c r="B5437" t="s">
        <v>1809</v>
      </c>
      <c r="C5437" t="s">
        <v>18611</v>
      </c>
      <c r="D5437">
        <v>196.36</v>
      </c>
      <c r="E5437">
        <v>4909</v>
      </c>
      <c r="F5437">
        <v>73635</v>
      </c>
      <c r="G5437">
        <v>375</v>
      </c>
    </row>
    <row r="5438" spans="1:7" ht="12.75" customHeight="1">
      <c r="A5438" t="s">
        <v>17827</v>
      </c>
      <c r="B5438" t="s">
        <v>2156</v>
      </c>
      <c r="C5438" t="s">
        <v>17828</v>
      </c>
      <c r="D5438">
        <v>2280</v>
      </c>
      <c r="E5438">
        <v>2280</v>
      </c>
      <c r="F5438">
        <v>45600</v>
      </c>
      <c r="G5438">
        <v>20</v>
      </c>
    </row>
    <row r="5439" spans="1:7" ht="12.75" customHeight="1">
      <c r="A5439" t="s">
        <v>17829</v>
      </c>
      <c r="B5439" t="s">
        <v>2156</v>
      </c>
      <c r="C5439" t="s">
        <v>17830</v>
      </c>
      <c r="D5439">
        <v>2280</v>
      </c>
      <c r="E5439">
        <v>2280</v>
      </c>
      <c r="F5439">
        <v>45600</v>
      </c>
      <c r="G5439">
        <v>20</v>
      </c>
    </row>
    <row r="5440" spans="1:7" ht="12.75" customHeight="1">
      <c r="A5440" t="s">
        <v>7518</v>
      </c>
      <c r="B5440" t="s">
        <v>2156</v>
      </c>
      <c r="C5440" t="s">
        <v>7519</v>
      </c>
      <c r="D5440">
        <v>2280</v>
      </c>
      <c r="E5440">
        <v>2280</v>
      </c>
      <c r="F5440">
        <v>22800</v>
      </c>
      <c r="G5440">
        <v>10</v>
      </c>
    </row>
    <row r="5441" spans="1:7" ht="12.75" customHeight="1">
      <c r="A5441" t="s">
        <v>16038</v>
      </c>
      <c r="B5441" t="s">
        <v>2156</v>
      </c>
      <c r="C5441" t="s">
        <v>16039</v>
      </c>
      <c r="D5441">
        <v>2280</v>
      </c>
      <c r="E5441">
        <v>2280</v>
      </c>
      <c r="F5441">
        <v>45600</v>
      </c>
      <c r="G5441">
        <v>20</v>
      </c>
    </row>
    <row r="5442" spans="1:7" ht="12.75" customHeight="1">
      <c r="A5442" t="s">
        <v>13916</v>
      </c>
      <c r="B5442" t="s">
        <v>2156</v>
      </c>
      <c r="C5442" t="s">
        <v>13917</v>
      </c>
      <c r="D5442">
        <v>2280</v>
      </c>
      <c r="E5442">
        <v>2280</v>
      </c>
      <c r="F5442">
        <v>34200</v>
      </c>
      <c r="G5442">
        <v>15</v>
      </c>
    </row>
    <row r="5443" spans="1:7" ht="12.75" customHeight="1">
      <c r="A5443" t="s">
        <v>13059</v>
      </c>
      <c r="B5443" t="s">
        <v>2156</v>
      </c>
      <c r="C5443" t="s">
        <v>13060</v>
      </c>
      <c r="D5443">
        <v>2280</v>
      </c>
      <c r="E5443">
        <v>2280</v>
      </c>
      <c r="F5443">
        <v>22800</v>
      </c>
      <c r="G5443">
        <v>10</v>
      </c>
    </row>
    <row r="5444" spans="1:7" ht="12.75" customHeight="1">
      <c r="A5444" t="s">
        <v>14132</v>
      </c>
      <c r="B5444" t="s">
        <v>2156</v>
      </c>
      <c r="C5444" t="s">
        <v>14133</v>
      </c>
      <c r="D5444">
        <v>2280</v>
      </c>
      <c r="E5444">
        <v>2280</v>
      </c>
      <c r="F5444">
        <v>13680</v>
      </c>
      <c r="G5444">
        <v>6</v>
      </c>
    </row>
    <row r="5445" spans="1:7" ht="12.75" customHeight="1">
      <c r="A5445" t="s">
        <v>14497</v>
      </c>
      <c r="B5445" t="s">
        <v>2156</v>
      </c>
      <c r="C5445" t="s">
        <v>14498</v>
      </c>
      <c r="D5445">
        <v>2280</v>
      </c>
      <c r="E5445">
        <v>2280</v>
      </c>
      <c r="F5445">
        <v>22800</v>
      </c>
      <c r="G5445">
        <v>10</v>
      </c>
    </row>
    <row r="5446" spans="1:7" ht="12.75" customHeight="1">
      <c r="A5446" t="s">
        <v>14239</v>
      </c>
      <c r="B5446" t="s">
        <v>2156</v>
      </c>
      <c r="C5446" t="s">
        <v>14240</v>
      </c>
      <c r="D5446">
        <v>2280</v>
      </c>
      <c r="E5446">
        <v>2280</v>
      </c>
      <c r="F5446">
        <v>27360</v>
      </c>
      <c r="G5446">
        <v>12</v>
      </c>
    </row>
    <row r="5447" spans="1:7" ht="12.75" customHeight="1">
      <c r="A5447" t="s">
        <v>14311</v>
      </c>
      <c r="B5447" t="s">
        <v>2156</v>
      </c>
      <c r="C5447" t="s">
        <v>14312</v>
      </c>
      <c r="D5447">
        <v>2280</v>
      </c>
      <c r="E5447">
        <v>2280</v>
      </c>
      <c r="F5447">
        <v>18240</v>
      </c>
      <c r="G5447">
        <v>8</v>
      </c>
    </row>
    <row r="5448" spans="1:7" ht="12.75" customHeight="1">
      <c r="A5448" t="s">
        <v>13964</v>
      </c>
      <c r="B5448" t="s">
        <v>2156</v>
      </c>
      <c r="C5448" t="s">
        <v>13965</v>
      </c>
      <c r="D5448">
        <v>2280</v>
      </c>
      <c r="E5448">
        <v>2280</v>
      </c>
      <c r="F5448">
        <v>22800</v>
      </c>
      <c r="G5448">
        <v>10</v>
      </c>
    </row>
    <row r="5449" spans="1:7" ht="12.75" customHeight="1">
      <c r="A5449" t="s">
        <v>14067</v>
      </c>
      <c r="B5449" t="s">
        <v>2156</v>
      </c>
      <c r="C5449" t="s">
        <v>14068</v>
      </c>
      <c r="D5449">
        <v>2280</v>
      </c>
      <c r="E5449">
        <v>2280</v>
      </c>
      <c r="F5449">
        <v>18240</v>
      </c>
      <c r="G5449">
        <v>8</v>
      </c>
    </row>
    <row r="5450" spans="1:7" ht="12.75" customHeight="1">
      <c r="A5450" t="s">
        <v>16173</v>
      </c>
      <c r="B5450" t="s">
        <v>2156</v>
      </c>
      <c r="C5450" t="s">
        <v>16174</v>
      </c>
      <c r="D5450">
        <v>2280</v>
      </c>
      <c r="E5450">
        <v>2280</v>
      </c>
      <c r="F5450">
        <v>13680</v>
      </c>
      <c r="G5450">
        <v>6</v>
      </c>
    </row>
    <row r="5451" spans="1:7" ht="12.75" customHeight="1">
      <c r="A5451" t="s">
        <v>16720</v>
      </c>
      <c r="B5451" t="s">
        <v>2156</v>
      </c>
      <c r="C5451" t="s">
        <v>16721</v>
      </c>
      <c r="D5451">
        <v>2280</v>
      </c>
      <c r="E5451">
        <v>2280</v>
      </c>
      <c r="F5451">
        <v>41040</v>
      </c>
      <c r="G5451">
        <v>18</v>
      </c>
    </row>
    <row r="5452" spans="1:7" ht="12.75" customHeight="1">
      <c r="A5452" t="s">
        <v>17847</v>
      </c>
      <c r="B5452" t="s">
        <v>2156</v>
      </c>
      <c r="C5452" t="s">
        <v>17848</v>
      </c>
      <c r="D5452">
        <v>2280</v>
      </c>
      <c r="E5452">
        <v>2280</v>
      </c>
      <c r="F5452">
        <v>22800</v>
      </c>
      <c r="G5452">
        <v>10</v>
      </c>
    </row>
    <row r="5453" spans="1:7" ht="12.75" customHeight="1">
      <c r="A5453" t="s">
        <v>17572</v>
      </c>
      <c r="B5453" t="s">
        <v>2156</v>
      </c>
      <c r="C5453" t="s">
        <v>17573</v>
      </c>
      <c r="D5453">
        <v>2280</v>
      </c>
      <c r="E5453">
        <v>2280</v>
      </c>
      <c r="F5453">
        <v>22800</v>
      </c>
      <c r="G5453">
        <v>10</v>
      </c>
    </row>
    <row r="5454" spans="1:7" ht="12.75" customHeight="1">
      <c r="A5454" t="s">
        <v>16997</v>
      </c>
      <c r="B5454" t="s">
        <v>2156</v>
      </c>
      <c r="C5454" t="s">
        <v>16998</v>
      </c>
      <c r="D5454">
        <v>2280</v>
      </c>
      <c r="E5454">
        <v>54720</v>
      </c>
      <c r="F5454">
        <v>54720</v>
      </c>
      <c r="G5454">
        <v>24</v>
      </c>
    </row>
    <row r="5455" spans="1:7" ht="12.75" customHeight="1">
      <c r="A5455" t="s">
        <v>8783</v>
      </c>
      <c r="B5455" t="s">
        <v>2156</v>
      </c>
      <c r="C5455" t="s">
        <v>8784</v>
      </c>
      <c r="D5455">
        <v>2280</v>
      </c>
      <c r="E5455">
        <v>2280</v>
      </c>
      <c r="F5455">
        <v>27360</v>
      </c>
      <c r="G5455">
        <v>12</v>
      </c>
    </row>
    <row r="5456" spans="1:7" ht="12.75" customHeight="1">
      <c r="A5456" t="s">
        <v>19822</v>
      </c>
      <c r="B5456" t="s">
        <v>2156</v>
      </c>
      <c r="C5456" t="s">
        <v>19823</v>
      </c>
      <c r="D5456">
        <v>2280</v>
      </c>
      <c r="E5456">
        <v>2280</v>
      </c>
      <c r="F5456">
        <v>27360</v>
      </c>
      <c r="G5456">
        <v>12</v>
      </c>
    </row>
    <row r="5457" spans="1:7" ht="12.75" customHeight="1">
      <c r="A5457" t="s">
        <v>19834</v>
      </c>
      <c r="B5457" t="s">
        <v>2156</v>
      </c>
      <c r="C5457" t="s">
        <v>19835</v>
      </c>
      <c r="D5457">
        <v>2280</v>
      </c>
      <c r="E5457">
        <v>2280</v>
      </c>
      <c r="F5457">
        <v>27360</v>
      </c>
      <c r="G5457">
        <v>12</v>
      </c>
    </row>
    <row r="5458" spans="1:7" ht="12.75" customHeight="1">
      <c r="A5458" t="s">
        <v>19836</v>
      </c>
      <c r="B5458" t="s">
        <v>2156</v>
      </c>
      <c r="C5458" t="s">
        <v>19835</v>
      </c>
      <c r="D5458">
        <v>2280</v>
      </c>
      <c r="E5458">
        <v>2280</v>
      </c>
      <c r="F5458">
        <v>27360</v>
      </c>
      <c r="G5458">
        <v>12</v>
      </c>
    </row>
    <row r="5459" spans="1:7" ht="12.75" customHeight="1">
      <c r="A5459" t="s">
        <v>19837</v>
      </c>
      <c r="B5459" t="s">
        <v>2156</v>
      </c>
      <c r="C5459" t="s">
        <v>19835</v>
      </c>
      <c r="D5459">
        <v>2280</v>
      </c>
      <c r="E5459">
        <v>2280</v>
      </c>
      <c r="F5459">
        <v>27360</v>
      </c>
      <c r="G5459">
        <v>12</v>
      </c>
    </row>
    <row r="5460" spans="1:7" ht="12.75" customHeight="1">
      <c r="A5460" t="s">
        <v>19826</v>
      </c>
      <c r="B5460" t="s">
        <v>2156</v>
      </c>
      <c r="C5460" t="s">
        <v>19827</v>
      </c>
      <c r="D5460">
        <v>2280</v>
      </c>
      <c r="E5460">
        <v>2280</v>
      </c>
      <c r="F5460">
        <v>27360</v>
      </c>
      <c r="G5460">
        <v>12</v>
      </c>
    </row>
    <row r="5461" spans="1:7" ht="12.75" customHeight="1">
      <c r="A5461" t="s">
        <v>19295</v>
      </c>
      <c r="B5461" t="s">
        <v>2156</v>
      </c>
      <c r="C5461" t="s">
        <v>19296</v>
      </c>
      <c r="D5461">
        <v>2280</v>
      </c>
      <c r="E5461">
        <v>36480</v>
      </c>
      <c r="F5461">
        <v>36480</v>
      </c>
      <c r="G5461">
        <v>16</v>
      </c>
    </row>
    <row r="5462" spans="1:7" ht="12.75" customHeight="1">
      <c r="A5462" t="s">
        <v>19293</v>
      </c>
      <c r="B5462" t="s">
        <v>2156</v>
      </c>
      <c r="C5462" t="s">
        <v>19294</v>
      </c>
      <c r="D5462">
        <v>2280</v>
      </c>
      <c r="E5462">
        <v>36480</v>
      </c>
      <c r="F5462">
        <v>36480</v>
      </c>
      <c r="G5462">
        <v>16</v>
      </c>
    </row>
    <row r="5463" spans="1:7" ht="12.75" customHeight="1">
      <c r="A5463" t="s">
        <v>19802</v>
      </c>
      <c r="B5463" t="s">
        <v>2156</v>
      </c>
      <c r="C5463" t="s">
        <v>19803</v>
      </c>
      <c r="D5463">
        <v>2280</v>
      </c>
      <c r="E5463">
        <v>2280</v>
      </c>
      <c r="F5463">
        <v>22800</v>
      </c>
      <c r="G5463">
        <v>10</v>
      </c>
    </row>
    <row r="5464" spans="1:7" ht="12.75" customHeight="1">
      <c r="A5464" t="s">
        <v>19881</v>
      </c>
      <c r="B5464" t="s">
        <v>2156</v>
      </c>
      <c r="C5464" t="s">
        <v>19882</v>
      </c>
      <c r="D5464">
        <v>2280</v>
      </c>
      <c r="E5464">
        <v>2280</v>
      </c>
      <c r="F5464">
        <v>27360</v>
      </c>
      <c r="G5464">
        <v>12</v>
      </c>
    </row>
    <row r="5465" spans="1:7" ht="12.75" customHeight="1">
      <c r="A5465" t="s">
        <v>16234</v>
      </c>
      <c r="B5465" t="s">
        <v>2156</v>
      </c>
      <c r="C5465" t="s">
        <v>16235</v>
      </c>
      <c r="D5465">
        <v>2280</v>
      </c>
      <c r="E5465">
        <v>2280</v>
      </c>
      <c r="F5465">
        <v>41040</v>
      </c>
      <c r="G5465">
        <v>18</v>
      </c>
    </row>
    <row r="5466" spans="1:7" ht="12.75" customHeight="1">
      <c r="A5466" t="s">
        <v>19503</v>
      </c>
      <c r="B5466" t="s">
        <v>2156</v>
      </c>
      <c r="C5466" t="s">
        <v>19504</v>
      </c>
      <c r="D5466">
        <v>2280</v>
      </c>
      <c r="E5466">
        <v>2280</v>
      </c>
      <c r="F5466">
        <v>27360</v>
      </c>
      <c r="G5466">
        <v>12</v>
      </c>
    </row>
    <row r="5467" spans="1:7" ht="12.75" customHeight="1">
      <c r="A5467" t="s">
        <v>19260</v>
      </c>
      <c r="B5467" t="s">
        <v>2156</v>
      </c>
      <c r="C5467" t="s">
        <v>19261</v>
      </c>
      <c r="D5467">
        <v>800</v>
      </c>
      <c r="E5467">
        <v>4800</v>
      </c>
      <c r="F5467">
        <v>28800</v>
      </c>
      <c r="G5467">
        <v>36</v>
      </c>
    </row>
    <row r="5468" spans="1:7" ht="12.75" customHeight="1">
      <c r="A5468" t="s">
        <v>19262</v>
      </c>
      <c r="B5468" t="s">
        <v>2156</v>
      </c>
      <c r="C5468" t="s">
        <v>19263</v>
      </c>
      <c r="D5468">
        <v>800</v>
      </c>
      <c r="E5468">
        <v>4800</v>
      </c>
      <c r="F5468">
        <v>28800</v>
      </c>
      <c r="G5468">
        <v>36</v>
      </c>
    </row>
    <row r="5469" spans="1:7" ht="12.75" customHeight="1">
      <c r="A5469" t="s">
        <v>1373</v>
      </c>
      <c r="B5469" t="s">
        <v>2156</v>
      </c>
      <c r="C5469" t="s">
        <v>6712</v>
      </c>
      <c r="D5469">
        <v>2280</v>
      </c>
      <c r="E5469">
        <v>2280</v>
      </c>
      <c r="F5469">
        <v>18240</v>
      </c>
      <c r="G5469">
        <v>8</v>
      </c>
    </row>
    <row r="5470" spans="1:7" ht="12.75" customHeight="1">
      <c r="A5470" t="s">
        <v>6426</v>
      </c>
      <c r="B5470" t="s">
        <v>2156</v>
      </c>
      <c r="C5470" t="s">
        <v>6427</v>
      </c>
      <c r="D5470">
        <v>2280</v>
      </c>
      <c r="E5470">
        <v>2280</v>
      </c>
      <c r="F5470">
        <v>13680</v>
      </c>
      <c r="G5470">
        <v>6</v>
      </c>
    </row>
    <row r="5471" spans="1:7" ht="12.75" customHeight="1">
      <c r="A5471" t="s">
        <v>6511</v>
      </c>
      <c r="B5471" t="s">
        <v>2156</v>
      </c>
      <c r="C5471" t="s">
        <v>6512</v>
      </c>
      <c r="D5471">
        <v>2280</v>
      </c>
      <c r="E5471">
        <v>2280</v>
      </c>
      <c r="F5471">
        <v>13680</v>
      </c>
      <c r="G5471">
        <v>6</v>
      </c>
    </row>
    <row r="5472" spans="1:7" ht="12.75" customHeight="1">
      <c r="A5472" t="s">
        <v>6507</v>
      </c>
      <c r="B5472" t="s">
        <v>2156</v>
      </c>
      <c r="C5472" t="s">
        <v>6508</v>
      </c>
      <c r="D5472">
        <v>2280</v>
      </c>
      <c r="E5472">
        <v>2280</v>
      </c>
      <c r="F5472">
        <v>11400</v>
      </c>
      <c r="G5472">
        <v>5</v>
      </c>
    </row>
    <row r="5473" spans="1:7" ht="12.75" customHeight="1">
      <c r="A5473" t="s">
        <v>8914</v>
      </c>
      <c r="B5473" t="s">
        <v>2156</v>
      </c>
      <c r="C5473" t="s">
        <v>8915</v>
      </c>
      <c r="D5473">
        <v>2280</v>
      </c>
      <c r="E5473">
        <v>2280</v>
      </c>
      <c r="F5473">
        <v>31920</v>
      </c>
      <c r="G5473">
        <v>14</v>
      </c>
    </row>
    <row r="5474" spans="1:7" ht="12.75" customHeight="1">
      <c r="A5474" t="s">
        <v>12135</v>
      </c>
      <c r="B5474" t="s">
        <v>2156</v>
      </c>
      <c r="C5474" t="s">
        <v>12136</v>
      </c>
      <c r="D5474">
        <v>2162.1</v>
      </c>
      <c r="E5474">
        <v>2162.1</v>
      </c>
      <c r="F5474">
        <v>51890.400000000001</v>
      </c>
      <c r="G5474">
        <v>24</v>
      </c>
    </row>
    <row r="5475" spans="1:7" ht="12.75" customHeight="1">
      <c r="A5475" t="s">
        <v>12137</v>
      </c>
      <c r="B5475" t="s">
        <v>2156</v>
      </c>
      <c r="C5475" t="s">
        <v>12138</v>
      </c>
      <c r="D5475">
        <v>2162.1</v>
      </c>
      <c r="E5475">
        <v>2162.1</v>
      </c>
      <c r="F5475">
        <v>51890.400000000001</v>
      </c>
      <c r="G5475">
        <v>24</v>
      </c>
    </row>
    <row r="5476" spans="1:7" ht="12.75" customHeight="1">
      <c r="A5476" t="s">
        <v>10118</v>
      </c>
      <c r="B5476" t="s">
        <v>2156</v>
      </c>
      <c r="C5476" t="s">
        <v>10119</v>
      </c>
      <c r="D5476">
        <v>1800</v>
      </c>
      <c r="E5476">
        <v>21600</v>
      </c>
      <c r="F5476">
        <v>172800</v>
      </c>
      <c r="G5476">
        <v>96</v>
      </c>
    </row>
    <row r="5477" spans="1:7" ht="12.75" customHeight="1">
      <c r="A5477" t="s">
        <v>10112</v>
      </c>
      <c r="B5477" t="s">
        <v>2156</v>
      </c>
      <c r="C5477" t="s">
        <v>10113</v>
      </c>
      <c r="D5477">
        <v>1800</v>
      </c>
      <c r="E5477">
        <v>21600</v>
      </c>
      <c r="F5477">
        <v>172800</v>
      </c>
      <c r="G5477">
        <v>96</v>
      </c>
    </row>
    <row r="5478" spans="1:7" ht="12.75" customHeight="1">
      <c r="A5478" t="s">
        <v>10120</v>
      </c>
      <c r="B5478" t="s">
        <v>2156</v>
      </c>
      <c r="C5478" t="s">
        <v>10121</v>
      </c>
      <c r="D5478">
        <v>1800</v>
      </c>
      <c r="E5478">
        <v>21600</v>
      </c>
      <c r="F5478">
        <v>172800</v>
      </c>
      <c r="G5478">
        <v>96</v>
      </c>
    </row>
    <row r="5479" spans="1:7" ht="12.75" customHeight="1">
      <c r="A5479" t="s">
        <v>10223</v>
      </c>
      <c r="B5479" t="s">
        <v>2156</v>
      </c>
      <c r="C5479" t="s">
        <v>10224</v>
      </c>
      <c r="D5479">
        <v>2280</v>
      </c>
      <c r="E5479">
        <v>2280</v>
      </c>
      <c r="F5479">
        <v>22800</v>
      </c>
      <c r="G5479">
        <v>10</v>
      </c>
    </row>
    <row r="5480" spans="1:7" ht="12.75" customHeight="1">
      <c r="A5480" t="s">
        <v>930</v>
      </c>
      <c r="B5480" t="s">
        <v>2156</v>
      </c>
      <c r="C5480" t="s">
        <v>931</v>
      </c>
      <c r="D5480">
        <v>2280</v>
      </c>
      <c r="E5480">
        <v>2280</v>
      </c>
      <c r="F5480">
        <v>27360</v>
      </c>
      <c r="G5480">
        <v>12</v>
      </c>
    </row>
    <row r="5481" spans="1:7" ht="12.75" customHeight="1">
      <c r="A5481" t="s">
        <v>699</v>
      </c>
      <c r="B5481" t="s">
        <v>2156</v>
      </c>
      <c r="C5481" t="s">
        <v>700</v>
      </c>
      <c r="D5481">
        <v>2280</v>
      </c>
      <c r="E5481">
        <v>2280</v>
      </c>
      <c r="F5481">
        <v>27360</v>
      </c>
      <c r="G5481">
        <v>12</v>
      </c>
    </row>
    <row r="5482" spans="1:7" ht="12.75" customHeight="1">
      <c r="A5482" t="s">
        <v>885</v>
      </c>
      <c r="B5482" t="s">
        <v>2156</v>
      </c>
      <c r="C5482" t="s">
        <v>886</v>
      </c>
      <c r="D5482">
        <v>2280</v>
      </c>
      <c r="E5482">
        <v>2280</v>
      </c>
      <c r="F5482">
        <v>22800</v>
      </c>
      <c r="G5482">
        <v>10</v>
      </c>
    </row>
    <row r="5483" spans="1:7" ht="12.75" customHeight="1">
      <c r="A5483" t="s">
        <v>10215</v>
      </c>
      <c r="B5483" t="s">
        <v>2156</v>
      </c>
      <c r="C5483" t="s">
        <v>10216</v>
      </c>
      <c r="D5483">
        <v>2280</v>
      </c>
      <c r="E5483">
        <v>2280</v>
      </c>
      <c r="F5483">
        <v>22800</v>
      </c>
      <c r="G5483">
        <v>10</v>
      </c>
    </row>
    <row r="5484" spans="1:7" ht="12.75" customHeight="1">
      <c r="A5484" t="s">
        <v>10219</v>
      </c>
      <c r="B5484" t="s">
        <v>2156</v>
      </c>
      <c r="C5484" t="s">
        <v>10220</v>
      </c>
      <c r="D5484">
        <v>2280</v>
      </c>
      <c r="E5484">
        <v>2280</v>
      </c>
      <c r="F5484">
        <v>22800</v>
      </c>
      <c r="G5484">
        <v>10</v>
      </c>
    </row>
    <row r="5485" spans="1:7" ht="12.75" customHeight="1">
      <c r="A5485" t="s">
        <v>889</v>
      </c>
      <c r="B5485" t="s">
        <v>2156</v>
      </c>
      <c r="C5485" t="s">
        <v>890</v>
      </c>
      <c r="D5485">
        <v>2280</v>
      </c>
      <c r="E5485">
        <v>2280</v>
      </c>
      <c r="F5485">
        <v>22800</v>
      </c>
      <c r="G5485">
        <v>10</v>
      </c>
    </row>
    <row r="5486" spans="1:7" ht="12.75" customHeight="1">
      <c r="A5486" t="s">
        <v>1002</v>
      </c>
      <c r="B5486" t="s">
        <v>2156</v>
      </c>
      <c r="C5486" t="s">
        <v>1003</v>
      </c>
      <c r="D5486">
        <v>2280</v>
      </c>
      <c r="E5486">
        <v>2280</v>
      </c>
      <c r="F5486">
        <v>18240</v>
      </c>
      <c r="G5486">
        <v>8</v>
      </c>
    </row>
    <row r="5487" spans="1:7" ht="12.75" customHeight="1">
      <c r="A5487" t="s">
        <v>19113</v>
      </c>
      <c r="B5487" t="s">
        <v>2156</v>
      </c>
      <c r="C5487" t="s">
        <v>19114</v>
      </c>
      <c r="D5487">
        <v>1594</v>
      </c>
      <c r="E5487">
        <v>1594</v>
      </c>
      <c r="F5487">
        <v>25504</v>
      </c>
      <c r="G5487">
        <v>16</v>
      </c>
    </row>
    <row r="5488" spans="1:7" ht="12.75" customHeight="1">
      <c r="A5488" t="s">
        <v>906</v>
      </c>
      <c r="B5488" t="s">
        <v>2156</v>
      </c>
      <c r="C5488" t="s">
        <v>907</v>
      </c>
      <c r="D5488">
        <v>2280</v>
      </c>
      <c r="E5488">
        <v>2280</v>
      </c>
      <c r="F5488">
        <v>22800</v>
      </c>
      <c r="G5488">
        <v>10</v>
      </c>
    </row>
    <row r="5489" spans="1:7" ht="12.75" customHeight="1">
      <c r="A5489" t="s">
        <v>1562</v>
      </c>
      <c r="B5489" t="s">
        <v>2156</v>
      </c>
      <c r="C5489" t="s">
        <v>10003</v>
      </c>
      <c r="D5489">
        <v>2280</v>
      </c>
      <c r="E5489">
        <v>2280</v>
      </c>
      <c r="F5489">
        <v>18240</v>
      </c>
      <c r="G5489">
        <v>8</v>
      </c>
    </row>
    <row r="5490" spans="1:7" ht="12.75" customHeight="1">
      <c r="A5490" t="s">
        <v>16770</v>
      </c>
      <c r="B5490" t="s">
        <v>2156</v>
      </c>
      <c r="C5490" t="s">
        <v>16771</v>
      </c>
      <c r="D5490">
        <v>2280</v>
      </c>
      <c r="E5490">
        <v>2280</v>
      </c>
      <c r="F5490">
        <v>34200</v>
      </c>
      <c r="G5490">
        <v>15</v>
      </c>
    </row>
    <row r="5491" spans="1:7" ht="12.75" customHeight="1">
      <c r="A5491" t="s">
        <v>17268</v>
      </c>
      <c r="B5491" t="s">
        <v>2156</v>
      </c>
      <c r="C5491" t="s">
        <v>17269</v>
      </c>
      <c r="D5491">
        <v>2280</v>
      </c>
      <c r="E5491">
        <v>2280</v>
      </c>
      <c r="F5491">
        <v>27360</v>
      </c>
      <c r="G5491">
        <v>12</v>
      </c>
    </row>
    <row r="5492" spans="1:7" ht="12.75" customHeight="1">
      <c r="A5492" t="s">
        <v>8173</v>
      </c>
      <c r="B5492" t="s">
        <v>2156</v>
      </c>
      <c r="C5492" t="s">
        <v>8174</v>
      </c>
      <c r="D5492">
        <v>2100</v>
      </c>
      <c r="E5492">
        <v>2100</v>
      </c>
      <c r="F5492">
        <v>25200</v>
      </c>
      <c r="G5492">
        <v>12</v>
      </c>
    </row>
    <row r="5493" spans="1:7" ht="12.75" customHeight="1">
      <c r="A5493" t="s">
        <v>7586</v>
      </c>
      <c r="B5493" t="s">
        <v>2156</v>
      </c>
      <c r="C5493" t="s">
        <v>7587</v>
      </c>
      <c r="D5493">
        <v>2100</v>
      </c>
      <c r="E5493">
        <v>2100</v>
      </c>
      <c r="F5493">
        <v>42000</v>
      </c>
      <c r="G5493">
        <v>20</v>
      </c>
    </row>
    <row r="5494" spans="1:7" ht="12.75" customHeight="1">
      <c r="A5494" t="s">
        <v>7485</v>
      </c>
      <c r="B5494" t="s">
        <v>2156</v>
      </c>
      <c r="C5494" t="s">
        <v>7486</v>
      </c>
      <c r="D5494">
        <v>2100</v>
      </c>
      <c r="E5494">
        <v>2100</v>
      </c>
      <c r="F5494">
        <v>42000</v>
      </c>
      <c r="G5494">
        <v>20</v>
      </c>
    </row>
    <row r="5495" spans="1:7" ht="12.75" customHeight="1">
      <c r="A5495" t="s">
        <v>7566</v>
      </c>
      <c r="B5495" t="s">
        <v>2156</v>
      </c>
      <c r="C5495" t="s">
        <v>7567</v>
      </c>
      <c r="D5495">
        <v>2100</v>
      </c>
      <c r="E5495">
        <v>2100</v>
      </c>
      <c r="F5495">
        <v>42000</v>
      </c>
      <c r="G5495">
        <v>20</v>
      </c>
    </row>
    <row r="5496" spans="1:7" ht="12.75" customHeight="1">
      <c r="A5496" t="s">
        <v>7578</v>
      </c>
      <c r="B5496" t="s">
        <v>2156</v>
      </c>
      <c r="C5496" t="s">
        <v>7579</v>
      </c>
      <c r="D5496">
        <v>2100</v>
      </c>
      <c r="E5496">
        <v>2100</v>
      </c>
      <c r="F5496">
        <v>42000</v>
      </c>
      <c r="G5496">
        <v>20</v>
      </c>
    </row>
    <row r="5497" spans="1:7" ht="12.75" customHeight="1">
      <c r="A5497" t="s">
        <v>7562</v>
      </c>
      <c r="B5497" t="s">
        <v>2156</v>
      </c>
      <c r="C5497" t="s">
        <v>7563</v>
      </c>
      <c r="D5497">
        <v>2100</v>
      </c>
      <c r="E5497">
        <v>2100</v>
      </c>
      <c r="F5497">
        <v>42000</v>
      </c>
      <c r="G5497">
        <v>20</v>
      </c>
    </row>
    <row r="5498" spans="1:7" ht="12.75" customHeight="1">
      <c r="A5498" t="s">
        <v>7576</v>
      </c>
      <c r="B5498" t="s">
        <v>2156</v>
      </c>
      <c r="C5498" t="s">
        <v>7577</v>
      </c>
      <c r="D5498">
        <v>2100</v>
      </c>
      <c r="E5498">
        <v>2100</v>
      </c>
      <c r="F5498">
        <v>42000</v>
      </c>
      <c r="G5498">
        <v>20</v>
      </c>
    </row>
    <row r="5499" spans="1:7" ht="12.75" customHeight="1">
      <c r="A5499" t="s">
        <v>7564</v>
      </c>
      <c r="B5499" t="s">
        <v>2156</v>
      </c>
      <c r="C5499" t="s">
        <v>7565</v>
      </c>
      <c r="D5499">
        <v>2100</v>
      </c>
      <c r="E5499">
        <v>2100</v>
      </c>
      <c r="F5499">
        <v>42000</v>
      </c>
      <c r="G5499">
        <v>20</v>
      </c>
    </row>
    <row r="5500" spans="1:7" ht="12.75" customHeight="1">
      <c r="A5500" t="s">
        <v>7572</v>
      </c>
      <c r="B5500" t="s">
        <v>2156</v>
      </c>
      <c r="C5500" t="s">
        <v>7573</v>
      </c>
      <c r="D5500">
        <v>2100</v>
      </c>
      <c r="E5500">
        <v>2100</v>
      </c>
      <c r="F5500">
        <v>42000</v>
      </c>
      <c r="G5500">
        <v>20</v>
      </c>
    </row>
    <row r="5501" spans="1:7" ht="12.75" customHeight="1">
      <c r="A5501" t="s">
        <v>7574</v>
      </c>
      <c r="B5501" t="s">
        <v>2156</v>
      </c>
      <c r="C5501" t="s">
        <v>7575</v>
      </c>
      <c r="D5501">
        <v>2100</v>
      </c>
      <c r="E5501">
        <v>2100</v>
      </c>
      <c r="F5501">
        <v>42000</v>
      </c>
      <c r="G5501">
        <v>20</v>
      </c>
    </row>
    <row r="5502" spans="1:7" ht="12.75" customHeight="1">
      <c r="A5502" t="s">
        <v>13821</v>
      </c>
      <c r="B5502" t="s">
        <v>2156</v>
      </c>
      <c r="C5502" t="s">
        <v>13822</v>
      </c>
      <c r="D5502">
        <v>2280</v>
      </c>
      <c r="E5502">
        <v>2280</v>
      </c>
      <c r="F5502">
        <v>27360</v>
      </c>
      <c r="G5502">
        <v>12</v>
      </c>
    </row>
    <row r="5503" spans="1:7" ht="12.75" customHeight="1">
      <c r="A5503" t="s">
        <v>7103</v>
      </c>
      <c r="B5503" t="s">
        <v>2156</v>
      </c>
      <c r="C5503" t="s">
        <v>7104</v>
      </c>
      <c r="D5503">
        <v>2280</v>
      </c>
      <c r="E5503">
        <v>2280</v>
      </c>
      <c r="F5503">
        <v>2280</v>
      </c>
      <c r="G5503">
        <v>1</v>
      </c>
    </row>
    <row r="5504" spans="1:7" ht="12.75" customHeight="1">
      <c r="A5504" t="s">
        <v>7220</v>
      </c>
      <c r="B5504" t="s">
        <v>2156</v>
      </c>
      <c r="C5504" t="s">
        <v>7104</v>
      </c>
      <c r="D5504">
        <v>2280</v>
      </c>
      <c r="E5504">
        <v>2280</v>
      </c>
      <c r="F5504">
        <v>2280</v>
      </c>
      <c r="G5504">
        <v>1</v>
      </c>
    </row>
    <row r="5505" spans="1:7" ht="12.75" customHeight="1">
      <c r="A5505" t="s">
        <v>7265</v>
      </c>
      <c r="B5505" t="s">
        <v>2156</v>
      </c>
      <c r="C5505" t="s">
        <v>7266</v>
      </c>
      <c r="D5505">
        <v>2280</v>
      </c>
      <c r="E5505">
        <v>2280</v>
      </c>
      <c r="F5505">
        <v>2280</v>
      </c>
      <c r="G5505">
        <v>1</v>
      </c>
    </row>
    <row r="5506" spans="1:7" ht="12.75" customHeight="1">
      <c r="A5506" t="s">
        <v>15147</v>
      </c>
      <c r="B5506" t="s">
        <v>2156</v>
      </c>
      <c r="C5506" t="s">
        <v>15148</v>
      </c>
      <c r="D5506">
        <v>2280</v>
      </c>
      <c r="E5506">
        <v>2280</v>
      </c>
      <c r="F5506">
        <v>54720</v>
      </c>
      <c r="G5506">
        <v>24</v>
      </c>
    </row>
    <row r="5507" spans="1:7" ht="12.75" customHeight="1">
      <c r="A5507" t="s">
        <v>15149</v>
      </c>
      <c r="B5507" t="s">
        <v>2156</v>
      </c>
      <c r="C5507" t="s">
        <v>15150</v>
      </c>
      <c r="D5507">
        <v>2280</v>
      </c>
      <c r="E5507">
        <v>2280</v>
      </c>
      <c r="F5507">
        <v>54720</v>
      </c>
      <c r="G5507">
        <v>24</v>
      </c>
    </row>
    <row r="5508" spans="1:7" ht="12.75" customHeight="1">
      <c r="A5508" t="s">
        <v>15141</v>
      </c>
      <c r="B5508" t="s">
        <v>2156</v>
      </c>
      <c r="C5508" t="s">
        <v>15142</v>
      </c>
      <c r="D5508">
        <v>2115</v>
      </c>
      <c r="E5508">
        <v>2115</v>
      </c>
      <c r="F5508">
        <v>50760</v>
      </c>
      <c r="G5508">
        <v>24</v>
      </c>
    </row>
    <row r="5509" spans="1:7" ht="12.75" customHeight="1">
      <c r="A5509" t="s">
        <v>15145</v>
      </c>
      <c r="B5509" t="s">
        <v>2156</v>
      </c>
      <c r="C5509" t="s">
        <v>15146</v>
      </c>
      <c r="D5509">
        <v>2115</v>
      </c>
      <c r="E5509">
        <v>2115</v>
      </c>
      <c r="F5509">
        <v>50760</v>
      </c>
      <c r="G5509">
        <v>24</v>
      </c>
    </row>
    <row r="5510" spans="1:7" ht="12.75" customHeight="1">
      <c r="A5510" t="s">
        <v>15143</v>
      </c>
      <c r="B5510" t="s">
        <v>2156</v>
      </c>
      <c r="C5510" t="s">
        <v>15144</v>
      </c>
      <c r="D5510">
        <v>2115</v>
      </c>
      <c r="E5510">
        <v>2115</v>
      </c>
      <c r="F5510">
        <v>50760</v>
      </c>
      <c r="G5510">
        <v>24</v>
      </c>
    </row>
    <row r="5511" spans="1:7" ht="12.75" customHeight="1">
      <c r="A5511" t="s">
        <v>15775</v>
      </c>
      <c r="B5511" t="s">
        <v>2156</v>
      </c>
      <c r="C5511" t="s">
        <v>15776</v>
      </c>
      <c r="D5511">
        <v>2280</v>
      </c>
      <c r="E5511">
        <v>2280</v>
      </c>
      <c r="F5511">
        <v>27360</v>
      </c>
      <c r="G5511">
        <v>12</v>
      </c>
    </row>
    <row r="5512" spans="1:7" ht="12.75" customHeight="1">
      <c r="A5512" t="s">
        <v>5689</v>
      </c>
      <c r="B5512" t="s">
        <v>2156</v>
      </c>
      <c r="C5512" t="s">
        <v>5690</v>
      </c>
      <c r="D5512">
        <v>2280</v>
      </c>
      <c r="E5512">
        <v>2280</v>
      </c>
      <c r="F5512">
        <v>13680</v>
      </c>
      <c r="G5512">
        <v>6</v>
      </c>
    </row>
    <row r="5513" spans="1:7" ht="12.75" customHeight="1">
      <c r="A5513" t="s">
        <v>9861</v>
      </c>
      <c r="B5513" t="s">
        <v>2156</v>
      </c>
      <c r="C5513" t="s">
        <v>9862</v>
      </c>
      <c r="D5513">
        <v>2280</v>
      </c>
      <c r="E5513">
        <v>2280</v>
      </c>
      <c r="F5513">
        <v>45600</v>
      </c>
      <c r="G5513">
        <v>20</v>
      </c>
    </row>
    <row r="5514" spans="1:7" ht="12.75" customHeight="1">
      <c r="A5514" t="s">
        <v>16694</v>
      </c>
      <c r="B5514" t="s">
        <v>2156</v>
      </c>
      <c r="C5514" t="s">
        <v>16695</v>
      </c>
      <c r="D5514">
        <v>2280</v>
      </c>
      <c r="E5514">
        <v>2280</v>
      </c>
      <c r="F5514">
        <v>18240</v>
      </c>
      <c r="G5514">
        <v>8</v>
      </c>
    </row>
    <row r="5515" spans="1:7" ht="12.75" customHeight="1">
      <c r="A5515" t="s">
        <v>8684</v>
      </c>
      <c r="B5515" t="s">
        <v>2156</v>
      </c>
      <c r="C5515" t="s">
        <v>8685</v>
      </c>
      <c r="D5515">
        <v>2280</v>
      </c>
      <c r="E5515">
        <v>2280</v>
      </c>
      <c r="F5515">
        <v>27360</v>
      </c>
      <c r="G5515">
        <v>12</v>
      </c>
    </row>
    <row r="5516" spans="1:7" ht="12.75" customHeight="1">
      <c r="A5516" t="s">
        <v>13081</v>
      </c>
      <c r="B5516" t="s">
        <v>2156</v>
      </c>
      <c r="C5516" t="s">
        <v>13082</v>
      </c>
      <c r="D5516">
        <v>2280</v>
      </c>
      <c r="E5516">
        <v>2280</v>
      </c>
      <c r="F5516">
        <v>22800</v>
      </c>
      <c r="G5516">
        <v>10</v>
      </c>
    </row>
    <row r="5517" spans="1:7" ht="12.75" customHeight="1">
      <c r="A5517" t="s">
        <v>10904</v>
      </c>
      <c r="B5517" t="s">
        <v>2156</v>
      </c>
      <c r="C5517" t="s">
        <v>10905</v>
      </c>
      <c r="D5517">
        <v>2100</v>
      </c>
      <c r="E5517">
        <v>2100</v>
      </c>
      <c r="F5517">
        <v>25200</v>
      </c>
      <c r="G5517">
        <v>12</v>
      </c>
    </row>
    <row r="5518" spans="1:7" ht="12.75" customHeight="1">
      <c r="A5518" t="s">
        <v>15862</v>
      </c>
      <c r="B5518" t="s">
        <v>2156</v>
      </c>
      <c r="C5518" t="s">
        <v>15863</v>
      </c>
      <c r="D5518">
        <v>2280</v>
      </c>
      <c r="E5518">
        <v>2280</v>
      </c>
      <c r="F5518">
        <v>22800</v>
      </c>
      <c r="G5518">
        <v>10</v>
      </c>
    </row>
    <row r="5519" spans="1:7" ht="12.75" customHeight="1">
      <c r="A5519" t="s">
        <v>13849</v>
      </c>
      <c r="B5519" t="s">
        <v>2156</v>
      </c>
      <c r="C5519" t="s">
        <v>13850</v>
      </c>
      <c r="D5519">
        <v>2280</v>
      </c>
      <c r="E5519">
        <v>34200</v>
      </c>
      <c r="F5519">
        <v>68400</v>
      </c>
      <c r="G5519">
        <v>30</v>
      </c>
    </row>
    <row r="5520" spans="1:7" ht="12.75" customHeight="1">
      <c r="A5520" t="s">
        <v>15801</v>
      </c>
      <c r="B5520" t="s">
        <v>2156</v>
      </c>
      <c r="C5520" t="s">
        <v>15802</v>
      </c>
      <c r="D5520">
        <v>2280</v>
      </c>
      <c r="E5520">
        <v>2280</v>
      </c>
      <c r="F5520">
        <v>13680</v>
      </c>
      <c r="G5520">
        <v>6</v>
      </c>
    </row>
    <row r="5521" spans="1:7" ht="12.75" customHeight="1">
      <c r="A5521" t="s">
        <v>12898</v>
      </c>
      <c r="B5521" t="s">
        <v>2156</v>
      </c>
      <c r="C5521" t="s">
        <v>12899</v>
      </c>
      <c r="D5521">
        <v>2280</v>
      </c>
      <c r="E5521">
        <v>2280</v>
      </c>
      <c r="F5521">
        <v>18240</v>
      </c>
      <c r="G5521">
        <v>8</v>
      </c>
    </row>
    <row r="5522" spans="1:7" ht="12.75" customHeight="1">
      <c r="A5522" t="s">
        <v>15472</v>
      </c>
      <c r="B5522" t="s">
        <v>2156</v>
      </c>
      <c r="C5522" t="s">
        <v>15473</v>
      </c>
      <c r="D5522">
        <v>2280</v>
      </c>
      <c r="E5522">
        <v>2280</v>
      </c>
      <c r="F5522">
        <v>27360</v>
      </c>
      <c r="G5522">
        <v>12</v>
      </c>
    </row>
    <row r="5523" spans="1:7" ht="12.75" customHeight="1">
      <c r="A5523" t="s">
        <v>12918</v>
      </c>
      <c r="B5523" t="s">
        <v>2156</v>
      </c>
      <c r="C5523" t="s">
        <v>12919</v>
      </c>
      <c r="D5523">
        <v>2280</v>
      </c>
      <c r="E5523">
        <v>2280</v>
      </c>
      <c r="F5523">
        <v>27360</v>
      </c>
      <c r="G5523">
        <v>12</v>
      </c>
    </row>
    <row r="5524" spans="1:7" ht="12.75" customHeight="1">
      <c r="A5524" t="s">
        <v>16671</v>
      </c>
      <c r="B5524" t="s">
        <v>2156</v>
      </c>
      <c r="C5524" t="s">
        <v>16672</v>
      </c>
      <c r="D5524">
        <v>2280</v>
      </c>
      <c r="E5524">
        <v>2280</v>
      </c>
      <c r="F5524">
        <v>27360</v>
      </c>
      <c r="G5524">
        <v>12</v>
      </c>
    </row>
    <row r="5525" spans="1:7" ht="12.75" customHeight="1">
      <c r="A5525" t="s">
        <v>13619</v>
      </c>
      <c r="B5525" t="s">
        <v>2156</v>
      </c>
      <c r="C5525" t="s">
        <v>13620</v>
      </c>
      <c r="D5525">
        <v>2280</v>
      </c>
      <c r="E5525">
        <v>2280</v>
      </c>
      <c r="F5525">
        <v>136800</v>
      </c>
      <c r="G5525">
        <v>60</v>
      </c>
    </row>
    <row r="5526" spans="1:7" ht="12.75" customHeight="1">
      <c r="A5526" t="s">
        <v>13621</v>
      </c>
      <c r="B5526" t="s">
        <v>2156</v>
      </c>
      <c r="C5526" t="s">
        <v>13622</v>
      </c>
      <c r="D5526">
        <v>2280</v>
      </c>
      <c r="E5526">
        <v>2280</v>
      </c>
      <c r="F5526">
        <v>136800</v>
      </c>
      <c r="G5526">
        <v>60</v>
      </c>
    </row>
    <row r="5527" spans="1:7" ht="12.75" customHeight="1">
      <c r="A5527" t="s">
        <v>13623</v>
      </c>
      <c r="B5527" t="s">
        <v>2156</v>
      </c>
      <c r="C5527" t="s">
        <v>13624</v>
      </c>
      <c r="D5527">
        <v>2280</v>
      </c>
      <c r="E5527">
        <v>2280</v>
      </c>
      <c r="F5527">
        <v>136800</v>
      </c>
      <c r="G5527">
        <v>60</v>
      </c>
    </row>
    <row r="5528" spans="1:7" ht="12.75" customHeight="1">
      <c r="A5528" t="s">
        <v>8812</v>
      </c>
      <c r="B5528" t="s">
        <v>2156</v>
      </c>
      <c r="C5528" t="s">
        <v>8813</v>
      </c>
      <c r="D5528">
        <v>2280</v>
      </c>
      <c r="E5528">
        <v>2280</v>
      </c>
      <c r="F5528">
        <v>27360</v>
      </c>
      <c r="G5528">
        <v>12</v>
      </c>
    </row>
    <row r="5529" spans="1:7" ht="12.75" customHeight="1">
      <c r="A5529" t="s">
        <v>13740</v>
      </c>
      <c r="B5529" t="s">
        <v>2156</v>
      </c>
      <c r="C5529" t="s">
        <v>13741</v>
      </c>
      <c r="D5529">
        <v>2280</v>
      </c>
      <c r="E5529">
        <v>2280</v>
      </c>
      <c r="F5529">
        <v>45600</v>
      </c>
      <c r="G5529">
        <v>20</v>
      </c>
    </row>
    <row r="5530" spans="1:7" ht="12.75" customHeight="1">
      <c r="A5530" t="s">
        <v>15379</v>
      </c>
      <c r="B5530" t="s">
        <v>2156</v>
      </c>
      <c r="C5530" t="s">
        <v>15380</v>
      </c>
      <c r="D5530">
        <v>2280</v>
      </c>
      <c r="E5530">
        <v>34200</v>
      </c>
      <c r="F5530">
        <v>68400</v>
      </c>
      <c r="G5530">
        <v>30</v>
      </c>
    </row>
    <row r="5531" spans="1:7" ht="12.75" customHeight="1">
      <c r="A5531" t="s">
        <v>15203</v>
      </c>
      <c r="B5531" t="s">
        <v>2156</v>
      </c>
      <c r="C5531" t="s">
        <v>15204</v>
      </c>
      <c r="D5531">
        <v>2280</v>
      </c>
      <c r="E5531">
        <v>13680</v>
      </c>
      <c r="F5531">
        <v>54720</v>
      </c>
      <c r="G5531">
        <v>24</v>
      </c>
    </row>
    <row r="5532" spans="1:7" ht="12.75" customHeight="1">
      <c r="A5532" t="s">
        <v>16943</v>
      </c>
      <c r="B5532" t="s">
        <v>2156</v>
      </c>
      <c r="C5532" t="s">
        <v>16944</v>
      </c>
      <c r="D5532">
        <v>2280</v>
      </c>
      <c r="E5532">
        <v>13680</v>
      </c>
      <c r="F5532">
        <v>54720</v>
      </c>
      <c r="G5532">
        <v>24</v>
      </c>
    </row>
    <row r="5533" spans="1:7" ht="12.75" customHeight="1">
      <c r="A5533" t="s">
        <v>16121</v>
      </c>
      <c r="B5533" t="s">
        <v>2156</v>
      </c>
      <c r="C5533" t="s">
        <v>16122</v>
      </c>
      <c r="D5533">
        <v>2280</v>
      </c>
      <c r="E5533">
        <v>13680</v>
      </c>
      <c r="F5533">
        <v>54720</v>
      </c>
      <c r="G5533">
        <v>24</v>
      </c>
    </row>
    <row r="5534" spans="1:7" ht="12.75" customHeight="1">
      <c r="A5534" t="s">
        <v>15656</v>
      </c>
      <c r="B5534" t="s">
        <v>2156</v>
      </c>
      <c r="C5534" t="s">
        <v>15657</v>
      </c>
      <c r="D5534">
        <v>2280</v>
      </c>
      <c r="E5534">
        <v>13680</v>
      </c>
      <c r="F5534">
        <v>54720</v>
      </c>
      <c r="G5534">
        <v>24</v>
      </c>
    </row>
    <row r="5535" spans="1:7" ht="12.75" customHeight="1">
      <c r="A5535" t="s">
        <v>15205</v>
      </c>
      <c r="B5535" t="s">
        <v>2156</v>
      </c>
      <c r="C5535" t="s">
        <v>15206</v>
      </c>
      <c r="D5535">
        <v>2280</v>
      </c>
      <c r="E5535">
        <v>13680</v>
      </c>
      <c r="F5535">
        <v>54720</v>
      </c>
      <c r="G5535">
        <v>24</v>
      </c>
    </row>
    <row r="5536" spans="1:7" ht="12.75" customHeight="1">
      <c r="A5536" t="s">
        <v>10885</v>
      </c>
      <c r="B5536" t="s">
        <v>2156</v>
      </c>
      <c r="C5536" t="s">
        <v>10886</v>
      </c>
      <c r="D5536">
        <v>2100</v>
      </c>
      <c r="E5536">
        <v>2100</v>
      </c>
      <c r="F5536">
        <v>25200</v>
      </c>
      <c r="G5536">
        <v>12</v>
      </c>
    </row>
    <row r="5537" spans="1:7" ht="12.75" customHeight="1">
      <c r="A5537" t="s">
        <v>10116</v>
      </c>
      <c r="B5537" t="s">
        <v>2156</v>
      </c>
      <c r="C5537" t="s">
        <v>10117</v>
      </c>
      <c r="D5537">
        <v>2100</v>
      </c>
      <c r="E5537">
        <v>12600</v>
      </c>
      <c r="F5537">
        <v>50400</v>
      </c>
      <c r="G5537">
        <v>24</v>
      </c>
    </row>
    <row r="5538" spans="1:7" ht="12.75" customHeight="1">
      <c r="A5538" t="s">
        <v>14200</v>
      </c>
      <c r="B5538" t="s">
        <v>2156</v>
      </c>
      <c r="C5538" t="s">
        <v>14201</v>
      </c>
      <c r="D5538">
        <v>2280</v>
      </c>
      <c r="E5538">
        <v>2280</v>
      </c>
      <c r="F5538">
        <v>27360</v>
      </c>
      <c r="G5538">
        <v>12</v>
      </c>
    </row>
    <row r="5539" spans="1:7" ht="12.75" customHeight="1">
      <c r="A5539" t="s">
        <v>6665</v>
      </c>
      <c r="B5539" t="s">
        <v>2156</v>
      </c>
      <c r="C5539" t="s">
        <v>896</v>
      </c>
      <c r="D5539">
        <v>2280</v>
      </c>
      <c r="E5539">
        <v>2280</v>
      </c>
      <c r="F5539">
        <v>18240</v>
      </c>
      <c r="G5539">
        <v>8</v>
      </c>
    </row>
    <row r="5540" spans="1:7" ht="12.75" customHeight="1">
      <c r="A5540" t="s">
        <v>1377</v>
      </c>
      <c r="B5540" t="s">
        <v>2156</v>
      </c>
      <c r="C5540" t="s">
        <v>896</v>
      </c>
      <c r="D5540">
        <v>2280</v>
      </c>
      <c r="E5540">
        <v>2280</v>
      </c>
      <c r="F5540">
        <v>18240</v>
      </c>
      <c r="G5540">
        <v>8</v>
      </c>
    </row>
    <row r="5541" spans="1:7" ht="12.75" customHeight="1">
      <c r="A5541" t="s">
        <v>895</v>
      </c>
      <c r="B5541" t="s">
        <v>2156</v>
      </c>
      <c r="C5541" t="s">
        <v>896</v>
      </c>
      <c r="D5541">
        <v>2280</v>
      </c>
      <c r="E5541">
        <v>2280</v>
      </c>
      <c r="F5541">
        <v>27360</v>
      </c>
      <c r="G5541">
        <v>12</v>
      </c>
    </row>
    <row r="5542" spans="1:7" ht="12.75" customHeight="1">
      <c r="A5542" t="s">
        <v>6385</v>
      </c>
      <c r="B5542" t="s">
        <v>2156</v>
      </c>
      <c r="C5542" t="s">
        <v>6386</v>
      </c>
      <c r="D5542">
        <v>1965</v>
      </c>
      <c r="E5542">
        <v>1965</v>
      </c>
      <c r="F5542">
        <v>15720</v>
      </c>
      <c r="G5542">
        <v>8</v>
      </c>
    </row>
    <row r="5543" spans="1:7" ht="12.75" customHeight="1">
      <c r="A5543" t="s">
        <v>6220</v>
      </c>
      <c r="B5543" t="s">
        <v>2156</v>
      </c>
      <c r="C5543" t="s">
        <v>6221</v>
      </c>
      <c r="D5543">
        <v>2280</v>
      </c>
      <c r="E5543">
        <v>2280</v>
      </c>
      <c r="F5543">
        <v>18240</v>
      </c>
      <c r="G5543">
        <v>8</v>
      </c>
    </row>
    <row r="5544" spans="1:7" ht="12.75" customHeight="1">
      <c r="A5544" t="s">
        <v>7802</v>
      </c>
      <c r="B5544" t="s">
        <v>2156</v>
      </c>
      <c r="C5544" t="s">
        <v>6221</v>
      </c>
      <c r="D5544">
        <v>2280</v>
      </c>
      <c r="E5544">
        <v>2280</v>
      </c>
      <c r="F5544">
        <v>18240</v>
      </c>
      <c r="G5544">
        <v>8</v>
      </c>
    </row>
    <row r="5545" spans="1:7" ht="12.75" customHeight="1">
      <c r="A5545" t="s">
        <v>16886</v>
      </c>
      <c r="B5545" t="s">
        <v>2156</v>
      </c>
      <c r="C5545" t="s">
        <v>16887</v>
      </c>
      <c r="D5545">
        <v>2280</v>
      </c>
      <c r="E5545">
        <v>2280</v>
      </c>
      <c r="F5545">
        <v>45600</v>
      </c>
      <c r="G5545">
        <v>20</v>
      </c>
    </row>
    <row r="5546" spans="1:7" ht="12.75" customHeight="1">
      <c r="A5546" t="s">
        <v>14370</v>
      </c>
      <c r="B5546" t="s">
        <v>2156</v>
      </c>
      <c r="C5546" t="s">
        <v>14371</v>
      </c>
      <c r="D5546">
        <v>2280</v>
      </c>
      <c r="E5546">
        <v>2280</v>
      </c>
      <c r="F5546">
        <v>18240</v>
      </c>
      <c r="G5546">
        <v>8</v>
      </c>
    </row>
    <row r="5547" spans="1:7" ht="12.75" customHeight="1">
      <c r="A5547" t="s">
        <v>13912</v>
      </c>
      <c r="B5547" t="s">
        <v>2156</v>
      </c>
      <c r="C5547" t="s">
        <v>13913</v>
      </c>
      <c r="D5547">
        <v>2280</v>
      </c>
      <c r="E5547">
        <v>2280</v>
      </c>
      <c r="F5547">
        <v>34200</v>
      </c>
      <c r="G5547">
        <v>15</v>
      </c>
    </row>
    <row r="5548" spans="1:7" ht="12.75" customHeight="1">
      <c r="A5548" t="s">
        <v>4283</v>
      </c>
      <c r="B5548" t="s">
        <v>2156</v>
      </c>
      <c r="C5548" t="s">
        <v>4284</v>
      </c>
      <c r="D5548">
        <v>2280</v>
      </c>
      <c r="E5548">
        <v>36480</v>
      </c>
      <c r="F5548">
        <v>36480</v>
      </c>
      <c r="G5548">
        <v>16</v>
      </c>
    </row>
    <row r="5549" spans="1:7" ht="12.75" customHeight="1">
      <c r="A5549" t="s">
        <v>1230</v>
      </c>
      <c r="B5549" t="s">
        <v>2156</v>
      </c>
      <c r="C5549" t="s">
        <v>4284</v>
      </c>
      <c r="D5549">
        <v>2280</v>
      </c>
      <c r="E5549">
        <v>2280</v>
      </c>
      <c r="F5549">
        <v>36480</v>
      </c>
      <c r="G5549">
        <v>16</v>
      </c>
    </row>
    <row r="5550" spans="1:7" ht="12.75" customHeight="1">
      <c r="A5550" t="s">
        <v>1260</v>
      </c>
      <c r="B5550" t="s">
        <v>2156</v>
      </c>
      <c r="C5550" t="s">
        <v>4396</v>
      </c>
      <c r="D5550">
        <v>2280</v>
      </c>
      <c r="E5550">
        <v>18240</v>
      </c>
      <c r="F5550">
        <v>36480</v>
      </c>
      <c r="G5550">
        <v>16</v>
      </c>
    </row>
    <row r="5551" spans="1:7" ht="12.75" customHeight="1">
      <c r="A5551" t="s">
        <v>4279</v>
      </c>
      <c r="B5551" t="s">
        <v>2156</v>
      </c>
      <c r="C5551" t="s">
        <v>4280</v>
      </c>
      <c r="D5551">
        <v>2280</v>
      </c>
      <c r="E5551">
        <v>2280</v>
      </c>
      <c r="F5551">
        <v>36480</v>
      </c>
      <c r="G5551">
        <v>16</v>
      </c>
    </row>
    <row r="5552" spans="1:7" ht="12.75" customHeight="1">
      <c r="A5552" t="s">
        <v>9805</v>
      </c>
      <c r="B5552" t="s">
        <v>2156</v>
      </c>
      <c r="C5552" t="s">
        <v>4280</v>
      </c>
      <c r="D5552">
        <v>2280</v>
      </c>
      <c r="E5552">
        <v>2280</v>
      </c>
      <c r="F5552">
        <v>36480</v>
      </c>
      <c r="G5552">
        <v>16</v>
      </c>
    </row>
    <row r="5553" spans="1:7" ht="12.75" customHeight="1">
      <c r="A5553" t="s">
        <v>12967</v>
      </c>
      <c r="B5553" t="s">
        <v>2156</v>
      </c>
      <c r="C5553" t="s">
        <v>12968</v>
      </c>
      <c r="D5553">
        <v>2280</v>
      </c>
      <c r="E5553">
        <v>2280</v>
      </c>
      <c r="F5553">
        <v>34200</v>
      </c>
      <c r="G5553">
        <v>15</v>
      </c>
    </row>
    <row r="5554" spans="1:7" ht="12.75" customHeight="1">
      <c r="A5554" t="s">
        <v>13006</v>
      </c>
      <c r="B5554" t="s">
        <v>2156</v>
      </c>
      <c r="C5554" t="s">
        <v>13007</v>
      </c>
      <c r="D5554">
        <v>2280</v>
      </c>
      <c r="E5554">
        <v>2280</v>
      </c>
      <c r="F5554">
        <v>27360</v>
      </c>
      <c r="G5554">
        <v>12</v>
      </c>
    </row>
    <row r="5555" spans="1:7" ht="12.75" customHeight="1">
      <c r="A5555" t="s">
        <v>10565</v>
      </c>
      <c r="B5555" t="s">
        <v>2156</v>
      </c>
      <c r="C5555" t="s">
        <v>10566</v>
      </c>
      <c r="D5555">
        <v>2280</v>
      </c>
      <c r="E5555">
        <v>2280</v>
      </c>
      <c r="F5555">
        <v>22800</v>
      </c>
      <c r="G5555">
        <v>10</v>
      </c>
    </row>
    <row r="5556" spans="1:7" ht="12.75" customHeight="1">
      <c r="A5556" t="s">
        <v>15791</v>
      </c>
      <c r="B5556" t="s">
        <v>2156</v>
      </c>
      <c r="C5556" t="s">
        <v>15792</v>
      </c>
      <c r="D5556">
        <v>2280</v>
      </c>
      <c r="E5556">
        <v>2280</v>
      </c>
      <c r="F5556">
        <v>45600</v>
      </c>
      <c r="G5556">
        <v>20</v>
      </c>
    </row>
    <row r="5557" spans="1:7" ht="12.75" customHeight="1">
      <c r="A5557" t="s">
        <v>15793</v>
      </c>
      <c r="B5557" t="s">
        <v>2156</v>
      </c>
      <c r="C5557" t="s">
        <v>15794</v>
      </c>
      <c r="D5557">
        <v>2280</v>
      </c>
      <c r="E5557">
        <v>2280</v>
      </c>
      <c r="F5557">
        <v>45600</v>
      </c>
      <c r="G5557">
        <v>20</v>
      </c>
    </row>
    <row r="5558" spans="1:7" ht="12.75" customHeight="1">
      <c r="A5558" t="s">
        <v>13441</v>
      </c>
      <c r="B5558" t="s">
        <v>2156</v>
      </c>
      <c r="C5558" t="s">
        <v>13442</v>
      </c>
      <c r="D5558">
        <v>2280</v>
      </c>
      <c r="E5558">
        <v>2280</v>
      </c>
      <c r="F5558">
        <v>15960</v>
      </c>
      <c r="G5558">
        <v>7</v>
      </c>
    </row>
    <row r="5559" spans="1:7" ht="12.75" customHeight="1">
      <c r="A5559" t="s">
        <v>15795</v>
      </c>
      <c r="B5559" t="s">
        <v>2156</v>
      </c>
      <c r="C5559" t="s">
        <v>15796</v>
      </c>
      <c r="D5559">
        <v>2280</v>
      </c>
      <c r="E5559">
        <v>2280</v>
      </c>
      <c r="F5559">
        <v>45600</v>
      </c>
      <c r="G5559">
        <v>20</v>
      </c>
    </row>
    <row r="5560" spans="1:7" ht="12.75" customHeight="1">
      <c r="A5560" t="s">
        <v>9863</v>
      </c>
      <c r="B5560" t="s">
        <v>2156</v>
      </c>
      <c r="C5560" t="s">
        <v>9864</v>
      </c>
      <c r="D5560">
        <v>2280</v>
      </c>
      <c r="E5560">
        <v>2280</v>
      </c>
      <c r="F5560">
        <v>45600</v>
      </c>
      <c r="G5560">
        <v>20</v>
      </c>
    </row>
    <row r="5561" spans="1:7" ht="12.75" customHeight="1">
      <c r="A5561" t="s">
        <v>9830</v>
      </c>
      <c r="B5561" t="s">
        <v>2156</v>
      </c>
      <c r="C5561" t="s">
        <v>9831</v>
      </c>
      <c r="D5561">
        <v>2280</v>
      </c>
      <c r="E5561">
        <v>2280</v>
      </c>
      <c r="F5561">
        <v>63840</v>
      </c>
      <c r="G5561">
        <v>28</v>
      </c>
    </row>
    <row r="5562" spans="1:7" ht="12.75" customHeight="1">
      <c r="A5562" t="s">
        <v>8728</v>
      </c>
      <c r="B5562" t="s">
        <v>2156</v>
      </c>
      <c r="C5562" t="s">
        <v>8729</v>
      </c>
      <c r="D5562">
        <v>2280</v>
      </c>
      <c r="E5562">
        <v>2280</v>
      </c>
      <c r="F5562">
        <v>22800</v>
      </c>
      <c r="G5562">
        <v>10</v>
      </c>
    </row>
    <row r="5563" spans="1:7" ht="12.75" customHeight="1">
      <c r="A5563" t="s">
        <v>10584</v>
      </c>
      <c r="B5563" t="s">
        <v>2156</v>
      </c>
      <c r="C5563" t="s">
        <v>10585</v>
      </c>
      <c r="D5563">
        <v>2280</v>
      </c>
      <c r="E5563">
        <v>2280</v>
      </c>
      <c r="F5563">
        <v>34200</v>
      </c>
      <c r="G5563">
        <v>15</v>
      </c>
    </row>
    <row r="5564" spans="1:7" ht="12.75" customHeight="1">
      <c r="A5564" t="s">
        <v>15270</v>
      </c>
      <c r="B5564" t="s">
        <v>2156</v>
      </c>
      <c r="C5564" t="s">
        <v>15271</v>
      </c>
      <c r="D5564">
        <v>2280</v>
      </c>
      <c r="E5564">
        <v>2280</v>
      </c>
      <c r="F5564">
        <v>27360</v>
      </c>
      <c r="G5564">
        <v>12</v>
      </c>
    </row>
    <row r="5565" spans="1:7" ht="12.75" customHeight="1">
      <c r="A5565" t="s">
        <v>8601</v>
      </c>
      <c r="B5565" t="s">
        <v>2156</v>
      </c>
      <c r="C5565" t="s">
        <v>8602</v>
      </c>
      <c r="D5565">
        <v>2280</v>
      </c>
      <c r="E5565">
        <v>2280</v>
      </c>
      <c r="F5565">
        <v>27360</v>
      </c>
      <c r="G5565">
        <v>12</v>
      </c>
    </row>
    <row r="5566" spans="1:7" ht="12.75" customHeight="1">
      <c r="A5566" t="s">
        <v>8775</v>
      </c>
      <c r="B5566" t="s">
        <v>2156</v>
      </c>
      <c r="C5566" t="s">
        <v>8776</v>
      </c>
      <c r="D5566">
        <v>2280</v>
      </c>
      <c r="E5566">
        <v>2280</v>
      </c>
      <c r="F5566">
        <v>27360</v>
      </c>
      <c r="G5566">
        <v>12</v>
      </c>
    </row>
    <row r="5567" spans="1:7" ht="12.75" customHeight="1">
      <c r="A5567" t="s">
        <v>8624</v>
      </c>
      <c r="B5567" t="s">
        <v>2156</v>
      </c>
      <c r="C5567" t="s">
        <v>8625</v>
      </c>
      <c r="D5567">
        <v>2280</v>
      </c>
      <c r="E5567">
        <v>2280</v>
      </c>
      <c r="F5567">
        <v>22800</v>
      </c>
      <c r="G5567">
        <v>10</v>
      </c>
    </row>
    <row r="5568" spans="1:7" ht="12.75" customHeight="1">
      <c r="A5568" t="s">
        <v>8723</v>
      </c>
      <c r="B5568" t="s">
        <v>2156</v>
      </c>
      <c r="C5568" t="s">
        <v>8625</v>
      </c>
      <c r="D5568">
        <v>2280</v>
      </c>
      <c r="E5568">
        <v>2280</v>
      </c>
      <c r="F5568">
        <v>27360</v>
      </c>
      <c r="G5568">
        <v>12</v>
      </c>
    </row>
    <row r="5569" spans="1:7" ht="12.75" customHeight="1">
      <c r="A5569" t="s">
        <v>15055</v>
      </c>
      <c r="B5569" t="s">
        <v>2156</v>
      </c>
      <c r="C5569" t="s">
        <v>15056</v>
      </c>
      <c r="D5569">
        <v>2280</v>
      </c>
      <c r="E5569">
        <v>2280</v>
      </c>
      <c r="F5569">
        <v>22800</v>
      </c>
      <c r="G5569">
        <v>10</v>
      </c>
    </row>
    <row r="5570" spans="1:7" ht="12.75" customHeight="1">
      <c r="A5570" t="s">
        <v>14960</v>
      </c>
      <c r="B5570" t="s">
        <v>2156</v>
      </c>
      <c r="C5570" t="s">
        <v>14961</v>
      </c>
      <c r="D5570">
        <v>2280</v>
      </c>
      <c r="E5570">
        <v>2280</v>
      </c>
      <c r="F5570">
        <v>13680</v>
      </c>
      <c r="G5570">
        <v>6</v>
      </c>
    </row>
    <row r="5571" spans="1:7" ht="12.75" customHeight="1">
      <c r="A5571" t="s">
        <v>15462</v>
      </c>
      <c r="B5571" t="s">
        <v>2156</v>
      </c>
      <c r="C5571" t="s">
        <v>15463</v>
      </c>
      <c r="D5571">
        <v>2280</v>
      </c>
      <c r="E5571">
        <v>2280</v>
      </c>
      <c r="F5571">
        <v>27360</v>
      </c>
      <c r="G5571">
        <v>12</v>
      </c>
    </row>
    <row r="5572" spans="1:7" ht="12.75" customHeight="1">
      <c r="A5572" t="s">
        <v>16047</v>
      </c>
      <c r="B5572" t="s">
        <v>2156</v>
      </c>
      <c r="C5572" t="s">
        <v>15463</v>
      </c>
      <c r="D5572">
        <v>2280</v>
      </c>
      <c r="E5572">
        <v>2280</v>
      </c>
      <c r="F5572">
        <v>27360</v>
      </c>
      <c r="G5572">
        <v>12</v>
      </c>
    </row>
    <row r="5573" spans="1:7" ht="12.75" customHeight="1">
      <c r="A5573" t="s">
        <v>10484</v>
      </c>
      <c r="B5573" t="s">
        <v>2156</v>
      </c>
      <c r="C5573" t="s">
        <v>10485</v>
      </c>
      <c r="D5573">
        <v>1220</v>
      </c>
      <c r="E5573">
        <v>1220</v>
      </c>
      <c r="F5573">
        <v>12200</v>
      </c>
      <c r="G5573">
        <v>10</v>
      </c>
    </row>
    <row r="5574" spans="1:7" ht="12.75" customHeight="1">
      <c r="A5574" t="s">
        <v>2255</v>
      </c>
      <c r="B5574" t="s">
        <v>2156</v>
      </c>
      <c r="C5574" t="s">
        <v>2256</v>
      </c>
      <c r="D5574">
        <v>2280</v>
      </c>
      <c r="E5574">
        <v>2280</v>
      </c>
      <c r="F5574">
        <v>22800</v>
      </c>
      <c r="G5574">
        <v>10</v>
      </c>
    </row>
    <row r="5575" spans="1:7" ht="12.75" customHeight="1">
      <c r="A5575" t="s">
        <v>16404</v>
      </c>
      <c r="B5575" t="s">
        <v>2156</v>
      </c>
      <c r="C5575" t="s">
        <v>16405</v>
      </c>
      <c r="D5575">
        <v>2280</v>
      </c>
      <c r="E5575">
        <v>2280</v>
      </c>
      <c r="F5575">
        <v>45600</v>
      </c>
      <c r="G5575">
        <v>20</v>
      </c>
    </row>
    <row r="5576" spans="1:7" ht="12.75" customHeight="1">
      <c r="A5576" t="s">
        <v>13439</v>
      </c>
      <c r="B5576" t="s">
        <v>2156</v>
      </c>
      <c r="C5576" t="s">
        <v>13440</v>
      </c>
      <c r="D5576">
        <v>2280</v>
      </c>
      <c r="E5576">
        <v>2280</v>
      </c>
      <c r="F5576">
        <v>15960</v>
      </c>
      <c r="G5576">
        <v>7</v>
      </c>
    </row>
    <row r="5577" spans="1:7" ht="12.75" customHeight="1">
      <c r="A5577" t="s">
        <v>17606</v>
      </c>
      <c r="B5577" t="s">
        <v>2156</v>
      </c>
      <c r="C5577" t="s">
        <v>17607</v>
      </c>
      <c r="D5577">
        <v>2280</v>
      </c>
      <c r="E5577">
        <v>2280</v>
      </c>
      <c r="F5577">
        <v>22800</v>
      </c>
      <c r="G5577">
        <v>10</v>
      </c>
    </row>
    <row r="5578" spans="1:7" ht="12.75" customHeight="1">
      <c r="A5578" t="s">
        <v>12147</v>
      </c>
      <c r="B5578" t="s">
        <v>2156</v>
      </c>
      <c r="C5578" t="s">
        <v>12148</v>
      </c>
      <c r="D5578">
        <v>2280</v>
      </c>
      <c r="E5578">
        <v>2280</v>
      </c>
      <c r="F5578">
        <v>27360</v>
      </c>
      <c r="G5578">
        <v>12</v>
      </c>
    </row>
    <row r="5579" spans="1:7" ht="12.75" customHeight="1">
      <c r="A5579" t="s">
        <v>13789</v>
      </c>
      <c r="B5579" t="s">
        <v>2156</v>
      </c>
      <c r="C5579" t="s">
        <v>13790</v>
      </c>
      <c r="D5579">
        <v>2280</v>
      </c>
      <c r="E5579">
        <v>2280</v>
      </c>
      <c r="F5579">
        <v>18240</v>
      </c>
      <c r="G5579">
        <v>8</v>
      </c>
    </row>
    <row r="5580" spans="1:7" ht="12.75" customHeight="1">
      <c r="A5580" t="s">
        <v>14112</v>
      </c>
      <c r="B5580" t="s">
        <v>2156</v>
      </c>
      <c r="C5580" t="s">
        <v>14113</v>
      </c>
      <c r="D5580">
        <v>2280</v>
      </c>
      <c r="E5580">
        <v>2280</v>
      </c>
      <c r="F5580">
        <v>13680</v>
      </c>
      <c r="G5580">
        <v>6</v>
      </c>
    </row>
    <row r="5581" spans="1:7" ht="12.75" customHeight="1">
      <c r="A5581" t="s">
        <v>13787</v>
      </c>
      <c r="B5581" t="s">
        <v>2156</v>
      </c>
      <c r="C5581" t="s">
        <v>13788</v>
      </c>
      <c r="D5581">
        <v>2280</v>
      </c>
      <c r="E5581">
        <v>2280</v>
      </c>
      <c r="F5581">
        <v>18240</v>
      </c>
      <c r="G5581">
        <v>8</v>
      </c>
    </row>
    <row r="5582" spans="1:7" ht="12.75" customHeight="1">
      <c r="A5582" t="s">
        <v>13757</v>
      </c>
      <c r="B5582" t="s">
        <v>2156</v>
      </c>
      <c r="C5582" t="s">
        <v>13758</v>
      </c>
      <c r="D5582">
        <v>2280</v>
      </c>
      <c r="E5582">
        <v>2280</v>
      </c>
      <c r="F5582">
        <v>41040</v>
      </c>
      <c r="G5582">
        <v>18</v>
      </c>
    </row>
    <row r="5583" spans="1:7" ht="12.75" customHeight="1">
      <c r="A5583" t="s">
        <v>13025</v>
      </c>
      <c r="B5583" t="s">
        <v>2156</v>
      </c>
      <c r="C5583" t="s">
        <v>13026</v>
      </c>
      <c r="D5583">
        <v>2280</v>
      </c>
      <c r="E5583">
        <v>2280</v>
      </c>
      <c r="F5583">
        <v>45600</v>
      </c>
      <c r="G5583">
        <v>20</v>
      </c>
    </row>
    <row r="5584" spans="1:7" ht="12.75" customHeight="1">
      <c r="A5584" t="s">
        <v>16901</v>
      </c>
      <c r="B5584" t="s">
        <v>2156</v>
      </c>
      <c r="C5584" t="s">
        <v>16902</v>
      </c>
      <c r="D5584">
        <v>2280</v>
      </c>
      <c r="E5584">
        <v>2280</v>
      </c>
      <c r="F5584">
        <v>41040</v>
      </c>
      <c r="G5584">
        <v>18</v>
      </c>
    </row>
    <row r="5585" spans="1:7" ht="12.75" customHeight="1">
      <c r="A5585" t="s">
        <v>13272</v>
      </c>
      <c r="B5585" t="s">
        <v>2156</v>
      </c>
      <c r="C5585" t="s">
        <v>13273</v>
      </c>
      <c r="D5585">
        <v>2280</v>
      </c>
      <c r="E5585">
        <v>22800</v>
      </c>
      <c r="F5585">
        <v>68400</v>
      </c>
      <c r="G5585">
        <v>30</v>
      </c>
    </row>
    <row r="5586" spans="1:7" ht="12.75" customHeight="1">
      <c r="A5586" t="s">
        <v>17310</v>
      </c>
      <c r="B5586" t="s">
        <v>2156</v>
      </c>
      <c r="C5586" t="s">
        <v>17311</v>
      </c>
      <c r="D5586">
        <v>2280</v>
      </c>
      <c r="E5586">
        <v>2280</v>
      </c>
      <c r="F5586">
        <v>41040</v>
      </c>
      <c r="G5586">
        <v>18</v>
      </c>
    </row>
    <row r="5587" spans="1:7" ht="12.75" customHeight="1">
      <c r="A5587" t="s">
        <v>8900</v>
      </c>
      <c r="B5587" t="s">
        <v>2156</v>
      </c>
      <c r="C5587" t="s">
        <v>8901</v>
      </c>
      <c r="D5587">
        <v>2280</v>
      </c>
      <c r="E5587">
        <v>18240</v>
      </c>
      <c r="F5587">
        <v>54720</v>
      </c>
      <c r="G5587">
        <v>24</v>
      </c>
    </row>
    <row r="5588" spans="1:7" ht="12.75" customHeight="1">
      <c r="A5588" t="s">
        <v>16840</v>
      </c>
      <c r="B5588" t="s">
        <v>2156</v>
      </c>
      <c r="C5588" t="s">
        <v>16841</v>
      </c>
      <c r="D5588">
        <v>2280</v>
      </c>
      <c r="E5588">
        <v>2280</v>
      </c>
      <c r="F5588">
        <v>34200</v>
      </c>
      <c r="G5588">
        <v>15</v>
      </c>
    </row>
    <row r="5589" spans="1:7" ht="12.75" customHeight="1">
      <c r="A5589" t="s">
        <v>8793</v>
      </c>
      <c r="B5589" t="s">
        <v>2156</v>
      </c>
      <c r="C5589" t="s">
        <v>8794</v>
      </c>
      <c r="D5589">
        <v>2280</v>
      </c>
      <c r="E5589">
        <v>2280</v>
      </c>
      <c r="F5589">
        <v>22800</v>
      </c>
      <c r="G5589">
        <v>10</v>
      </c>
    </row>
    <row r="5590" spans="1:7" ht="12.75" customHeight="1">
      <c r="A5590" t="s">
        <v>13386</v>
      </c>
      <c r="B5590" t="s">
        <v>2156</v>
      </c>
      <c r="C5590" t="s">
        <v>13387</v>
      </c>
      <c r="D5590">
        <v>2090.8000000000002</v>
      </c>
      <c r="E5590">
        <v>2090.8000000000002</v>
      </c>
      <c r="F5590">
        <v>20908</v>
      </c>
      <c r="G5590">
        <v>10</v>
      </c>
    </row>
    <row r="5591" spans="1:7" ht="12.75" customHeight="1">
      <c r="A5591" t="s">
        <v>8922</v>
      </c>
      <c r="B5591" t="s">
        <v>2156</v>
      </c>
      <c r="C5591" t="s">
        <v>8923</v>
      </c>
      <c r="D5591">
        <v>2280</v>
      </c>
      <c r="E5591">
        <v>2280</v>
      </c>
      <c r="F5591">
        <v>31920</v>
      </c>
      <c r="G5591">
        <v>14</v>
      </c>
    </row>
    <row r="5592" spans="1:7" ht="12.75" customHeight="1">
      <c r="A5592" t="s">
        <v>6595</v>
      </c>
      <c r="B5592" t="s">
        <v>2156</v>
      </c>
      <c r="C5592" t="s">
        <v>6596</v>
      </c>
      <c r="D5592">
        <v>2280</v>
      </c>
      <c r="E5592">
        <v>2280</v>
      </c>
      <c r="F5592">
        <v>11400</v>
      </c>
      <c r="G5592">
        <v>5</v>
      </c>
    </row>
    <row r="5593" spans="1:7" ht="12.75" customHeight="1">
      <c r="A5593" t="s">
        <v>15117</v>
      </c>
      <c r="B5593" t="s">
        <v>2156</v>
      </c>
      <c r="C5593" t="s">
        <v>15118</v>
      </c>
      <c r="D5593">
        <v>2280</v>
      </c>
      <c r="E5593">
        <v>2280</v>
      </c>
      <c r="F5593">
        <v>22800</v>
      </c>
      <c r="G5593">
        <v>10</v>
      </c>
    </row>
    <row r="5594" spans="1:7" ht="12.75" customHeight="1">
      <c r="A5594" t="s">
        <v>6638</v>
      </c>
      <c r="B5594" t="s">
        <v>2156</v>
      </c>
      <c r="C5594" t="s">
        <v>6639</v>
      </c>
      <c r="D5594">
        <v>2280</v>
      </c>
      <c r="E5594">
        <v>2280</v>
      </c>
      <c r="F5594">
        <v>13680</v>
      </c>
      <c r="G5594">
        <v>6</v>
      </c>
    </row>
    <row r="5595" spans="1:7" ht="12.75" customHeight="1">
      <c r="A5595" t="s">
        <v>6634</v>
      </c>
      <c r="B5595" t="s">
        <v>2156</v>
      </c>
      <c r="C5595" t="s">
        <v>6635</v>
      </c>
      <c r="D5595">
        <v>2280</v>
      </c>
      <c r="E5595">
        <v>2280</v>
      </c>
      <c r="F5595">
        <v>13680</v>
      </c>
      <c r="G5595">
        <v>6</v>
      </c>
    </row>
    <row r="5596" spans="1:7" ht="12.75" customHeight="1">
      <c r="A5596" t="s">
        <v>701</v>
      </c>
      <c r="B5596" t="s">
        <v>2156</v>
      </c>
      <c r="C5596" t="s">
        <v>702</v>
      </c>
      <c r="D5596">
        <v>2280</v>
      </c>
      <c r="E5596">
        <v>2280</v>
      </c>
      <c r="F5596">
        <v>22800</v>
      </c>
      <c r="G5596">
        <v>10</v>
      </c>
    </row>
    <row r="5597" spans="1:7" ht="12.75" customHeight="1">
      <c r="A5597" t="s">
        <v>19103</v>
      </c>
      <c r="B5597" t="s">
        <v>2156</v>
      </c>
      <c r="C5597" t="s">
        <v>19104</v>
      </c>
      <c r="D5597">
        <v>1534.8</v>
      </c>
      <c r="E5597">
        <v>1534.8</v>
      </c>
      <c r="F5597">
        <v>15348</v>
      </c>
      <c r="G5597">
        <v>10</v>
      </c>
    </row>
    <row r="5598" spans="1:7" ht="12.75" customHeight="1">
      <c r="A5598" t="s">
        <v>541</v>
      </c>
      <c r="B5598" t="s">
        <v>2156</v>
      </c>
      <c r="C5598" t="s">
        <v>542</v>
      </c>
      <c r="D5598">
        <v>2280</v>
      </c>
      <c r="E5598">
        <v>2280</v>
      </c>
      <c r="F5598">
        <v>22800</v>
      </c>
      <c r="G5598">
        <v>10</v>
      </c>
    </row>
    <row r="5599" spans="1:7" ht="12.75" customHeight="1">
      <c r="A5599" t="s">
        <v>1566</v>
      </c>
      <c r="B5599" t="s">
        <v>2156</v>
      </c>
      <c r="C5599" t="s">
        <v>10013</v>
      </c>
      <c r="D5599">
        <v>2280</v>
      </c>
      <c r="E5599">
        <v>2280</v>
      </c>
      <c r="F5599">
        <v>22800</v>
      </c>
      <c r="G5599">
        <v>10</v>
      </c>
    </row>
    <row r="5600" spans="1:7" ht="12.75" customHeight="1">
      <c r="A5600" t="s">
        <v>1000</v>
      </c>
      <c r="B5600" t="s">
        <v>2156</v>
      </c>
      <c r="C5600" t="s">
        <v>1001</v>
      </c>
      <c r="D5600">
        <v>2280</v>
      </c>
      <c r="E5600">
        <v>2280</v>
      </c>
      <c r="F5600">
        <v>18240</v>
      </c>
      <c r="G5600">
        <v>8</v>
      </c>
    </row>
    <row r="5601" spans="1:7" ht="12.75" customHeight="1">
      <c r="A5601" t="s">
        <v>19097</v>
      </c>
      <c r="B5601" t="s">
        <v>2156</v>
      </c>
      <c r="C5601" t="s">
        <v>19098</v>
      </c>
      <c r="D5601">
        <v>1568.18</v>
      </c>
      <c r="E5601">
        <v>1568.18</v>
      </c>
      <c r="F5601">
        <v>25090.880000000001</v>
      </c>
      <c r="G5601">
        <v>16</v>
      </c>
    </row>
    <row r="5602" spans="1:7" ht="12.75" customHeight="1">
      <c r="A5602" t="s">
        <v>5033</v>
      </c>
      <c r="B5602" t="s">
        <v>2156</v>
      </c>
      <c r="C5602" t="s">
        <v>5034</v>
      </c>
      <c r="D5602">
        <v>2280</v>
      </c>
      <c r="E5602">
        <v>2280</v>
      </c>
      <c r="F5602">
        <v>27360</v>
      </c>
      <c r="G5602">
        <v>12</v>
      </c>
    </row>
    <row r="5603" spans="1:7" ht="12.75" customHeight="1">
      <c r="A5603" t="s">
        <v>19859</v>
      </c>
      <c r="B5603" t="s">
        <v>2156</v>
      </c>
      <c r="C5603" t="s">
        <v>19860</v>
      </c>
      <c r="D5603">
        <v>2280</v>
      </c>
      <c r="E5603">
        <v>2280</v>
      </c>
      <c r="F5603">
        <v>22800</v>
      </c>
      <c r="G5603">
        <v>10</v>
      </c>
    </row>
    <row r="5604" spans="1:7" ht="12.75" customHeight="1">
      <c r="A5604" t="s">
        <v>20113</v>
      </c>
      <c r="B5604" t="s">
        <v>2156</v>
      </c>
      <c r="C5604" t="s">
        <v>20114</v>
      </c>
      <c r="D5604">
        <v>2508</v>
      </c>
      <c r="E5604">
        <v>2508</v>
      </c>
      <c r="F5604">
        <v>30096</v>
      </c>
      <c r="G5604">
        <v>12</v>
      </c>
    </row>
    <row r="5605" spans="1:7" ht="12.75" customHeight="1">
      <c r="A5605" t="s">
        <v>4304</v>
      </c>
      <c r="B5605" t="s">
        <v>2156</v>
      </c>
      <c r="C5605" t="s">
        <v>4305</v>
      </c>
      <c r="D5605">
        <v>2280</v>
      </c>
      <c r="E5605">
        <v>13680</v>
      </c>
      <c r="F5605">
        <v>54720</v>
      </c>
      <c r="G5605">
        <v>24</v>
      </c>
    </row>
    <row r="5606" spans="1:7" ht="12.75" customHeight="1">
      <c r="A5606" t="s">
        <v>18343</v>
      </c>
      <c r="B5606" t="s">
        <v>2156</v>
      </c>
      <c r="C5606" t="s">
        <v>4305</v>
      </c>
      <c r="D5606">
        <v>2280</v>
      </c>
      <c r="E5606">
        <v>13680</v>
      </c>
      <c r="F5606">
        <v>54720</v>
      </c>
      <c r="G5606">
        <v>24</v>
      </c>
    </row>
    <row r="5607" spans="1:7" ht="12.75" customHeight="1">
      <c r="A5607" t="s">
        <v>9838</v>
      </c>
      <c r="B5607" t="s">
        <v>2156</v>
      </c>
      <c r="C5607" t="s">
        <v>9839</v>
      </c>
      <c r="D5607">
        <v>2280</v>
      </c>
      <c r="E5607">
        <v>18240</v>
      </c>
      <c r="F5607">
        <v>72960</v>
      </c>
      <c r="G5607">
        <v>32</v>
      </c>
    </row>
    <row r="5608" spans="1:7" ht="12.75" customHeight="1">
      <c r="A5608" t="s">
        <v>10157</v>
      </c>
      <c r="B5608" t="s">
        <v>2156</v>
      </c>
      <c r="C5608" t="s">
        <v>10158</v>
      </c>
      <c r="D5608">
        <v>2280</v>
      </c>
      <c r="E5608">
        <v>13680</v>
      </c>
      <c r="F5608">
        <v>54720</v>
      </c>
      <c r="G5608">
        <v>24</v>
      </c>
    </row>
    <row r="5609" spans="1:7" ht="12.75" customHeight="1">
      <c r="A5609" t="s">
        <v>18656</v>
      </c>
      <c r="B5609" t="s">
        <v>2156</v>
      </c>
      <c r="C5609" t="s">
        <v>18657</v>
      </c>
      <c r="D5609">
        <v>1843.63</v>
      </c>
      <c r="E5609">
        <v>11061.78</v>
      </c>
      <c r="F5609">
        <v>44247.12</v>
      </c>
      <c r="G5609">
        <v>24</v>
      </c>
    </row>
    <row r="5610" spans="1:7" ht="12.75" customHeight="1">
      <c r="A5610" t="s">
        <v>10859</v>
      </c>
      <c r="B5610" t="s">
        <v>2156</v>
      </c>
      <c r="C5610" t="s">
        <v>10860</v>
      </c>
      <c r="D5610">
        <v>2000</v>
      </c>
      <c r="E5610">
        <v>2000</v>
      </c>
      <c r="F5610">
        <v>40000</v>
      </c>
      <c r="G5610">
        <v>20</v>
      </c>
    </row>
    <row r="5611" spans="1:7" ht="12.75" customHeight="1">
      <c r="A5611" t="s">
        <v>5353</v>
      </c>
      <c r="B5611" t="s">
        <v>2156</v>
      </c>
      <c r="C5611" t="s">
        <v>5354</v>
      </c>
      <c r="D5611">
        <v>2280</v>
      </c>
      <c r="E5611">
        <v>2280</v>
      </c>
      <c r="F5611">
        <v>54720</v>
      </c>
      <c r="G5611">
        <v>24</v>
      </c>
    </row>
    <row r="5612" spans="1:7" ht="12.75" customHeight="1">
      <c r="A5612" t="s">
        <v>15708</v>
      </c>
      <c r="B5612" t="s">
        <v>2156</v>
      </c>
      <c r="C5612" t="s">
        <v>15709</v>
      </c>
      <c r="D5612">
        <v>2280</v>
      </c>
      <c r="E5612">
        <v>2280</v>
      </c>
      <c r="F5612">
        <v>18240</v>
      </c>
      <c r="G5612">
        <v>8</v>
      </c>
    </row>
    <row r="5613" spans="1:7" ht="12.75" customHeight="1">
      <c r="A5613" t="s">
        <v>15710</v>
      </c>
      <c r="B5613" t="s">
        <v>2156</v>
      </c>
      <c r="C5613" t="s">
        <v>15711</v>
      </c>
      <c r="D5613">
        <v>2280</v>
      </c>
      <c r="E5613">
        <v>2280</v>
      </c>
      <c r="F5613">
        <v>18240</v>
      </c>
      <c r="G5613">
        <v>8</v>
      </c>
    </row>
    <row r="5614" spans="1:7" ht="12.75" customHeight="1">
      <c r="A5614" t="s">
        <v>15712</v>
      </c>
      <c r="B5614" t="s">
        <v>2156</v>
      </c>
      <c r="C5614" t="s">
        <v>15713</v>
      </c>
      <c r="D5614">
        <v>2280</v>
      </c>
      <c r="E5614">
        <v>2280</v>
      </c>
      <c r="F5614">
        <v>18240</v>
      </c>
      <c r="G5614">
        <v>8</v>
      </c>
    </row>
    <row r="5615" spans="1:7" ht="12.75" customHeight="1">
      <c r="A5615" t="s">
        <v>6489</v>
      </c>
      <c r="B5615" t="s">
        <v>2156</v>
      </c>
      <c r="C5615" t="s">
        <v>6490</v>
      </c>
      <c r="D5615">
        <v>2280</v>
      </c>
      <c r="E5615">
        <v>2280</v>
      </c>
      <c r="F5615">
        <v>11400</v>
      </c>
      <c r="G5615">
        <v>5</v>
      </c>
    </row>
    <row r="5616" spans="1:7" ht="12.75" customHeight="1">
      <c r="A5616" t="s">
        <v>6641</v>
      </c>
      <c r="B5616" t="s">
        <v>2156</v>
      </c>
      <c r="C5616" t="s">
        <v>6490</v>
      </c>
      <c r="D5616">
        <v>2280</v>
      </c>
      <c r="E5616">
        <v>2280</v>
      </c>
      <c r="F5616">
        <v>11400</v>
      </c>
      <c r="G5616">
        <v>5</v>
      </c>
    </row>
    <row r="5617" spans="1:7" ht="12.75" customHeight="1">
      <c r="A5617" t="s">
        <v>6611</v>
      </c>
      <c r="B5617" t="s">
        <v>2156</v>
      </c>
      <c r="C5617" t="s">
        <v>6612</v>
      </c>
      <c r="D5617">
        <v>2280</v>
      </c>
      <c r="E5617">
        <v>2280</v>
      </c>
      <c r="F5617">
        <v>11400</v>
      </c>
      <c r="G5617">
        <v>5</v>
      </c>
    </row>
    <row r="5618" spans="1:7" ht="12.75" customHeight="1">
      <c r="A5618" t="s">
        <v>19634</v>
      </c>
      <c r="B5618" t="s">
        <v>2156</v>
      </c>
      <c r="C5618" t="s">
        <v>19635</v>
      </c>
      <c r="D5618">
        <v>2280</v>
      </c>
      <c r="E5618">
        <v>2280</v>
      </c>
      <c r="F5618">
        <v>11400</v>
      </c>
      <c r="G5618">
        <v>5</v>
      </c>
    </row>
    <row r="5619" spans="1:7" ht="12.75" customHeight="1">
      <c r="A5619" t="s">
        <v>6568</v>
      </c>
      <c r="B5619" t="s">
        <v>2156</v>
      </c>
      <c r="C5619" t="s">
        <v>6569</v>
      </c>
      <c r="D5619">
        <v>2280</v>
      </c>
      <c r="E5619">
        <v>11400</v>
      </c>
      <c r="F5619">
        <v>11400</v>
      </c>
      <c r="G5619">
        <v>5</v>
      </c>
    </row>
    <row r="5620" spans="1:7" ht="12.75" customHeight="1">
      <c r="A5620" t="s">
        <v>15049</v>
      </c>
      <c r="B5620" t="s">
        <v>2156</v>
      </c>
      <c r="C5620" t="s">
        <v>15050</v>
      </c>
      <c r="D5620">
        <v>2280</v>
      </c>
      <c r="E5620">
        <v>2280</v>
      </c>
      <c r="F5620">
        <v>13680</v>
      </c>
      <c r="G5620">
        <v>6</v>
      </c>
    </row>
    <row r="5621" spans="1:7" ht="12.75" customHeight="1">
      <c r="A5621" t="s">
        <v>19597</v>
      </c>
      <c r="B5621" t="s">
        <v>2156</v>
      </c>
      <c r="C5621" t="s">
        <v>19598</v>
      </c>
      <c r="D5621">
        <v>380</v>
      </c>
      <c r="E5621">
        <v>380</v>
      </c>
      <c r="F5621">
        <v>11400</v>
      </c>
      <c r="G5621">
        <v>30</v>
      </c>
    </row>
    <row r="5622" spans="1:7" ht="12.75" customHeight="1">
      <c r="A5622" t="s">
        <v>16704</v>
      </c>
      <c r="B5622" t="s">
        <v>2156</v>
      </c>
      <c r="C5622" t="s">
        <v>16705</v>
      </c>
      <c r="D5622">
        <v>2280</v>
      </c>
      <c r="E5622">
        <v>2280</v>
      </c>
      <c r="F5622">
        <v>13680</v>
      </c>
      <c r="G5622">
        <v>6</v>
      </c>
    </row>
    <row r="5623" spans="1:7" ht="12.75" customHeight="1">
      <c r="A5623" t="s">
        <v>17083</v>
      </c>
      <c r="B5623" t="s">
        <v>2156</v>
      </c>
      <c r="C5623" t="s">
        <v>16705</v>
      </c>
      <c r="D5623">
        <v>2280</v>
      </c>
      <c r="E5623">
        <v>2280</v>
      </c>
      <c r="F5623">
        <v>13680</v>
      </c>
      <c r="G5623">
        <v>6</v>
      </c>
    </row>
    <row r="5624" spans="1:7" ht="12.75" customHeight="1">
      <c r="A5624" t="s">
        <v>17453</v>
      </c>
      <c r="B5624" t="s">
        <v>2156</v>
      </c>
      <c r="C5624" t="s">
        <v>17454</v>
      </c>
      <c r="D5624">
        <v>2280</v>
      </c>
      <c r="E5624">
        <v>2280</v>
      </c>
      <c r="F5624">
        <v>11400</v>
      </c>
      <c r="G5624">
        <v>5</v>
      </c>
    </row>
    <row r="5625" spans="1:7" ht="12.75" customHeight="1">
      <c r="A5625" t="s">
        <v>17355</v>
      </c>
      <c r="B5625" t="s">
        <v>2156</v>
      </c>
      <c r="C5625" t="s">
        <v>17356</v>
      </c>
      <c r="D5625">
        <v>2280</v>
      </c>
      <c r="E5625">
        <v>2280</v>
      </c>
      <c r="F5625">
        <v>27360</v>
      </c>
      <c r="G5625">
        <v>12</v>
      </c>
    </row>
    <row r="5626" spans="1:7" ht="12.75" customHeight="1">
      <c r="A5626" t="s">
        <v>7560</v>
      </c>
      <c r="B5626" t="s">
        <v>2156</v>
      </c>
      <c r="C5626" t="s">
        <v>7561</v>
      </c>
      <c r="D5626">
        <v>2100</v>
      </c>
      <c r="E5626">
        <v>2100</v>
      </c>
      <c r="F5626">
        <v>25200</v>
      </c>
      <c r="G5626">
        <v>12</v>
      </c>
    </row>
    <row r="5627" spans="1:7" ht="12.75" customHeight="1">
      <c r="A5627" t="s">
        <v>14771</v>
      </c>
      <c r="B5627" t="s">
        <v>2156</v>
      </c>
      <c r="C5627" t="s">
        <v>14772</v>
      </c>
      <c r="D5627">
        <v>2280</v>
      </c>
      <c r="E5627">
        <v>2280</v>
      </c>
      <c r="F5627">
        <v>72960</v>
      </c>
      <c r="G5627">
        <v>32</v>
      </c>
    </row>
    <row r="5628" spans="1:7" ht="12.75" customHeight="1">
      <c r="A5628" t="s">
        <v>17610</v>
      </c>
      <c r="B5628" t="s">
        <v>2156</v>
      </c>
      <c r="C5628" t="s">
        <v>17611</v>
      </c>
      <c r="D5628">
        <v>2280</v>
      </c>
      <c r="E5628">
        <v>2280</v>
      </c>
      <c r="F5628">
        <v>22800</v>
      </c>
      <c r="G5628">
        <v>10</v>
      </c>
    </row>
    <row r="5629" spans="1:7" ht="12.75" customHeight="1">
      <c r="A5629" t="s">
        <v>17614</v>
      </c>
      <c r="B5629" t="s">
        <v>2156</v>
      </c>
      <c r="C5629" t="s">
        <v>17615</v>
      </c>
      <c r="D5629">
        <v>2280</v>
      </c>
      <c r="E5629">
        <v>2280</v>
      </c>
      <c r="F5629">
        <v>22800</v>
      </c>
      <c r="G5629">
        <v>10</v>
      </c>
    </row>
    <row r="5630" spans="1:7" ht="12.75" customHeight="1">
      <c r="A5630" t="s">
        <v>2253</v>
      </c>
      <c r="B5630" t="s">
        <v>2156</v>
      </c>
      <c r="C5630" t="s">
        <v>2254</v>
      </c>
      <c r="D5630">
        <v>2280</v>
      </c>
      <c r="E5630">
        <v>2280</v>
      </c>
      <c r="F5630">
        <v>22800</v>
      </c>
      <c r="G5630">
        <v>10</v>
      </c>
    </row>
    <row r="5631" spans="1:7" ht="12.75" customHeight="1">
      <c r="A5631" t="s">
        <v>3623</v>
      </c>
      <c r="B5631" t="s">
        <v>2156</v>
      </c>
      <c r="C5631" t="s">
        <v>3624</v>
      </c>
      <c r="D5631">
        <v>800</v>
      </c>
      <c r="E5631">
        <v>4800</v>
      </c>
      <c r="F5631">
        <v>28800</v>
      </c>
      <c r="G5631">
        <v>36</v>
      </c>
    </row>
    <row r="5632" spans="1:7" ht="12.75" customHeight="1">
      <c r="A5632" t="s">
        <v>2170</v>
      </c>
      <c r="B5632" t="s">
        <v>2156</v>
      </c>
      <c r="C5632" t="s">
        <v>2171</v>
      </c>
      <c r="D5632">
        <v>2100</v>
      </c>
      <c r="E5632">
        <v>2100</v>
      </c>
      <c r="F5632">
        <v>21000</v>
      </c>
      <c r="G5632">
        <v>10</v>
      </c>
    </row>
    <row r="5633" spans="1:7" ht="12.75" customHeight="1">
      <c r="A5633" t="s">
        <v>8618</v>
      </c>
      <c r="B5633" t="s">
        <v>2156</v>
      </c>
      <c r="C5633" t="s">
        <v>8619</v>
      </c>
      <c r="D5633">
        <v>2280</v>
      </c>
      <c r="E5633">
        <v>2280</v>
      </c>
      <c r="F5633">
        <v>68400</v>
      </c>
      <c r="G5633">
        <v>30</v>
      </c>
    </row>
    <row r="5634" spans="1:7" ht="12.75" customHeight="1">
      <c r="A5634" t="s">
        <v>7157</v>
      </c>
      <c r="B5634" t="s">
        <v>2156</v>
      </c>
      <c r="C5634" t="s">
        <v>7158</v>
      </c>
      <c r="D5634">
        <v>0</v>
      </c>
      <c r="E5634">
        <v>0</v>
      </c>
      <c r="F5634">
        <v>0</v>
      </c>
      <c r="G5634">
        <v>1</v>
      </c>
    </row>
    <row r="5635" spans="1:7" ht="12.75" customHeight="1">
      <c r="A5635" t="s">
        <v>11571</v>
      </c>
      <c r="B5635" t="s">
        <v>2156</v>
      </c>
      <c r="C5635" t="s">
        <v>11572</v>
      </c>
      <c r="D5635">
        <v>2280</v>
      </c>
      <c r="E5635">
        <v>2280</v>
      </c>
      <c r="F5635">
        <v>27360</v>
      </c>
      <c r="G5635">
        <v>12</v>
      </c>
    </row>
    <row r="5636" spans="1:7" ht="12.75" customHeight="1">
      <c r="A5636" t="s">
        <v>1468</v>
      </c>
      <c r="B5636" t="s">
        <v>2156</v>
      </c>
      <c r="C5636" t="s">
        <v>8928</v>
      </c>
      <c r="D5636">
        <v>2280</v>
      </c>
      <c r="E5636">
        <v>2280</v>
      </c>
      <c r="F5636">
        <v>45600</v>
      </c>
      <c r="G5636">
        <v>20</v>
      </c>
    </row>
    <row r="5637" spans="1:7" ht="12.75" customHeight="1">
      <c r="A5637" t="s">
        <v>5479</v>
      </c>
      <c r="B5637" t="s">
        <v>2156</v>
      </c>
      <c r="C5637" t="s">
        <v>5480</v>
      </c>
      <c r="D5637">
        <v>2280</v>
      </c>
      <c r="E5637">
        <v>2280</v>
      </c>
      <c r="F5637">
        <v>36480</v>
      </c>
      <c r="G5637">
        <v>16</v>
      </c>
    </row>
    <row r="5638" spans="1:7" ht="12.75" customHeight="1">
      <c r="A5638" t="s">
        <v>1256</v>
      </c>
      <c r="B5638" t="s">
        <v>2156</v>
      </c>
      <c r="C5638" t="s">
        <v>4395</v>
      </c>
      <c r="D5638">
        <v>2280</v>
      </c>
      <c r="E5638">
        <v>13680</v>
      </c>
      <c r="F5638">
        <v>54720</v>
      </c>
      <c r="G5638">
        <v>24</v>
      </c>
    </row>
    <row r="5639" spans="1:7" ht="12.75" customHeight="1">
      <c r="A5639" t="s">
        <v>766</v>
      </c>
      <c r="B5639" t="s">
        <v>2156</v>
      </c>
      <c r="C5639" t="s">
        <v>767</v>
      </c>
      <c r="D5639">
        <v>2280</v>
      </c>
      <c r="E5639">
        <v>13680</v>
      </c>
      <c r="F5639">
        <v>54720</v>
      </c>
      <c r="G5639">
        <v>24</v>
      </c>
    </row>
    <row r="5640" spans="1:7" ht="12.75" customHeight="1">
      <c r="A5640" t="s">
        <v>8305</v>
      </c>
      <c r="B5640" t="s">
        <v>2156</v>
      </c>
      <c r="C5640" t="s">
        <v>8306</v>
      </c>
      <c r="D5640">
        <v>2280</v>
      </c>
      <c r="E5640">
        <v>2280</v>
      </c>
      <c r="F5640">
        <v>9120</v>
      </c>
      <c r="G5640">
        <v>4</v>
      </c>
    </row>
    <row r="5641" spans="1:7" ht="12.75" customHeight="1">
      <c r="A5641" t="s">
        <v>1197</v>
      </c>
      <c r="B5641" t="s">
        <v>2156</v>
      </c>
      <c r="C5641" t="s">
        <v>3703</v>
      </c>
      <c r="D5641">
        <v>2280</v>
      </c>
      <c r="E5641">
        <v>13680</v>
      </c>
      <c r="F5641">
        <v>82080</v>
      </c>
      <c r="G5641">
        <v>36</v>
      </c>
    </row>
    <row r="5642" spans="1:7" ht="12.75" customHeight="1">
      <c r="A5642" t="s">
        <v>1207</v>
      </c>
      <c r="B5642" t="s">
        <v>2156</v>
      </c>
      <c r="C5642" t="s">
        <v>3717</v>
      </c>
      <c r="D5642">
        <v>2280</v>
      </c>
      <c r="E5642">
        <v>2280</v>
      </c>
      <c r="F5642">
        <v>59280</v>
      </c>
      <c r="G5642">
        <v>26</v>
      </c>
    </row>
    <row r="5643" spans="1:7" ht="12.75" customHeight="1">
      <c r="A5643" t="s">
        <v>3727</v>
      </c>
      <c r="B5643" t="s">
        <v>2156</v>
      </c>
      <c r="C5643" t="s">
        <v>3728</v>
      </c>
      <c r="D5643">
        <v>2280</v>
      </c>
      <c r="E5643">
        <v>2280</v>
      </c>
      <c r="F5643">
        <v>59280</v>
      </c>
      <c r="G5643">
        <v>26</v>
      </c>
    </row>
    <row r="5644" spans="1:7" ht="12.75" customHeight="1">
      <c r="A5644" t="s">
        <v>1208</v>
      </c>
      <c r="B5644" t="s">
        <v>2156</v>
      </c>
      <c r="C5644" t="s">
        <v>3718</v>
      </c>
      <c r="D5644">
        <v>2280</v>
      </c>
      <c r="E5644">
        <v>2280</v>
      </c>
      <c r="F5644">
        <v>59280</v>
      </c>
      <c r="G5644">
        <v>26</v>
      </c>
    </row>
    <row r="5645" spans="1:7" ht="12.75" customHeight="1">
      <c r="A5645" t="s">
        <v>3729</v>
      </c>
      <c r="B5645" t="s">
        <v>2156</v>
      </c>
      <c r="C5645" t="s">
        <v>3718</v>
      </c>
      <c r="D5645">
        <v>2280</v>
      </c>
      <c r="E5645">
        <v>2280</v>
      </c>
      <c r="F5645">
        <v>59280</v>
      </c>
      <c r="G5645">
        <v>26</v>
      </c>
    </row>
    <row r="5646" spans="1:7" ht="12.75" customHeight="1">
      <c r="A5646" t="s">
        <v>924</v>
      </c>
      <c r="B5646" t="s">
        <v>2156</v>
      </c>
      <c r="C5646" t="s">
        <v>9340</v>
      </c>
      <c r="D5646">
        <v>2280</v>
      </c>
      <c r="E5646">
        <v>2280</v>
      </c>
      <c r="F5646">
        <v>36480</v>
      </c>
      <c r="G5646">
        <v>16</v>
      </c>
    </row>
    <row r="5647" spans="1:7" ht="12.75" customHeight="1">
      <c r="A5647" t="s">
        <v>1198</v>
      </c>
      <c r="B5647" t="s">
        <v>2156</v>
      </c>
      <c r="C5647" t="s">
        <v>3704</v>
      </c>
      <c r="D5647">
        <v>2280</v>
      </c>
      <c r="E5647">
        <v>13680</v>
      </c>
      <c r="F5647">
        <v>82080</v>
      </c>
      <c r="G5647">
        <v>36</v>
      </c>
    </row>
    <row r="5648" spans="1:7" ht="12.75" customHeight="1">
      <c r="A5648" t="s">
        <v>3575</v>
      </c>
      <c r="B5648" t="s">
        <v>2156</v>
      </c>
      <c r="C5648" t="s">
        <v>3576</v>
      </c>
      <c r="D5648">
        <v>800</v>
      </c>
      <c r="E5648">
        <v>4800</v>
      </c>
      <c r="F5648">
        <v>28800</v>
      </c>
      <c r="G5648">
        <v>36</v>
      </c>
    </row>
    <row r="5649" spans="1:7" ht="12.75" customHeight="1">
      <c r="A5649" t="s">
        <v>3537</v>
      </c>
      <c r="B5649" t="s">
        <v>2156</v>
      </c>
      <c r="C5649" t="s">
        <v>3538</v>
      </c>
      <c r="D5649">
        <v>2280</v>
      </c>
      <c r="E5649">
        <v>2280</v>
      </c>
      <c r="F5649">
        <v>41040</v>
      </c>
      <c r="G5649">
        <v>18</v>
      </c>
    </row>
    <row r="5650" spans="1:7" ht="12.75" customHeight="1">
      <c r="A5650" t="s">
        <v>2166</v>
      </c>
      <c r="B5650" t="s">
        <v>2156</v>
      </c>
      <c r="C5650" t="s">
        <v>2167</v>
      </c>
      <c r="D5650">
        <v>2100</v>
      </c>
      <c r="E5650">
        <v>2100</v>
      </c>
      <c r="F5650">
        <v>21000</v>
      </c>
      <c r="G5650">
        <v>10</v>
      </c>
    </row>
    <row r="5651" spans="1:7" ht="12.75" customHeight="1">
      <c r="A5651" t="s">
        <v>1117</v>
      </c>
      <c r="B5651" t="s">
        <v>2156</v>
      </c>
      <c r="C5651" t="s">
        <v>2167</v>
      </c>
      <c r="D5651">
        <v>2280</v>
      </c>
      <c r="E5651">
        <v>2280</v>
      </c>
      <c r="F5651">
        <v>22800</v>
      </c>
      <c r="G5651">
        <v>10</v>
      </c>
    </row>
    <row r="5652" spans="1:7" ht="12.75" customHeight="1">
      <c r="A5652" t="s">
        <v>16563</v>
      </c>
      <c r="B5652" t="s">
        <v>2156</v>
      </c>
      <c r="C5652" t="s">
        <v>16564</v>
      </c>
      <c r="D5652">
        <v>2280</v>
      </c>
      <c r="E5652">
        <v>2280</v>
      </c>
      <c r="F5652">
        <v>36480</v>
      </c>
      <c r="G5652">
        <v>16</v>
      </c>
    </row>
    <row r="5653" spans="1:7" ht="12.75" customHeight="1">
      <c r="A5653" t="s">
        <v>9865</v>
      </c>
      <c r="B5653" t="s">
        <v>2156</v>
      </c>
      <c r="C5653" t="s">
        <v>9866</v>
      </c>
      <c r="D5653">
        <v>2280</v>
      </c>
      <c r="E5653">
        <v>2280</v>
      </c>
      <c r="F5653">
        <v>45600</v>
      </c>
      <c r="G5653">
        <v>20</v>
      </c>
    </row>
    <row r="5654" spans="1:7" ht="12.75" customHeight="1">
      <c r="A5654" t="s">
        <v>8797</v>
      </c>
      <c r="B5654" t="s">
        <v>2156</v>
      </c>
      <c r="C5654" t="s">
        <v>8798</v>
      </c>
      <c r="D5654">
        <v>2280</v>
      </c>
      <c r="E5654">
        <v>2280</v>
      </c>
      <c r="F5654">
        <v>22800</v>
      </c>
      <c r="G5654">
        <v>10</v>
      </c>
    </row>
    <row r="5655" spans="1:7" ht="12.75" customHeight="1">
      <c r="A5655" t="s">
        <v>15290</v>
      </c>
      <c r="B5655" t="s">
        <v>2156</v>
      </c>
      <c r="C5655" t="s">
        <v>8798</v>
      </c>
      <c r="D5655">
        <v>2280</v>
      </c>
      <c r="E5655">
        <v>2280</v>
      </c>
      <c r="F5655">
        <v>22800</v>
      </c>
      <c r="G5655">
        <v>10</v>
      </c>
    </row>
    <row r="5656" spans="1:7" ht="12.75" customHeight="1">
      <c r="A5656" t="s">
        <v>12793</v>
      </c>
      <c r="B5656" t="s">
        <v>2156</v>
      </c>
      <c r="C5656" t="s">
        <v>12794</v>
      </c>
      <c r="D5656">
        <v>2280</v>
      </c>
      <c r="E5656">
        <v>2280</v>
      </c>
      <c r="F5656">
        <v>54720</v>
      </c>
      <c r="G5656">
        <v>24</v>
      </c>
    </row>
    <row r="5657" spans="1:7" ht="12.75" customHeight="1">
      <c r="A5657" t="s">
        <v>12791</v>
      </c>
      <c r="B5657" t="s">
        <v>2156</v>
      </c>
      <c r="C5657" t="s">
        <v>12792</v>
      </c>
      <c r="D5657">
        <v>2280</v>
      </c>
      <c r="E5657">
        <v>2280</v>
      </c>
      <c r="F5657">
        <v>54720</v>
      </c>
      <c r="G5657">
        <v>24</v>
      </c>
    </row>
    <row r="5658" spans="1:7" ht="12.75" customHeight="1">
      <c r="A5658" t="s">
        <v>4983</v>
      </c>
      <c r="B5658" t="s">
        <v>2156</v>
      </c>
      <c r="C5658" t="s">
        <v>4984</v>
      </c>
      <c r="D5658">
        <v>2280</v>
      </c>
      <c r="E5658">
        <v>2280</v>
      </c>
      <c r="F5658">
        <v>22800</v>
      </c>
      <c r="G5658">
        <v>10</v>
      </c>
    </row>
    <row r="5659" spans="1:7" ht="12.75" customHeight="1">
      <c r="A5659" t="s">
        <v>8307</v>
      </c>
      <c r="B5659" t="s">
        <v>2156</v>
      </c>
      <c r="C5659" t="s">
        <v>4984</v>
      </c>
      <c r="D5659">
        <v>2280</v>
      </c>
      <c r="E5659">
        <v>2280</v>
      </c>
      <c r="F5659">
        <v>13680</v>
      </c>
      <c r="G5659">
        <v>6</v>
      </c>
    </row>
    <row r="5660" spans="1:7" ht="12.75" customHeight="1">
      <c r="A5660" t="s">
        <v>8634</v>
      </c>
      <c r="B5660" t="s">
        <v>2156</v>
      </c>
      <c r="C5660" t="s">
        <v>8635</v>
      </c>
      <c r="D5660">
        <v>2280</v>
      </c>
      <c r="E5660">
        <v>2280</v>
      </c>
      <c r="F5660">
        <v>18240</v>
      </c>
      <c r="G5660">
        <v>8</v>
      </c>
    </row>
    <row r="5661" spans="1:7" ht="12.75" customHeight="1">
      <c r="A5661" t="s">
        <v>1489</v>
      </c>
      <c r="B5661" t="s">
        <v>2156</v>
      </c>
      <c r="C5661" t="s">
        <v>8964</v>
      </c>
      <c r="D5661">
        <v>2280</v>
      </c>
      <c r="E5661">
        <v>2280</v>
      </c>
      <c r="F5661">
        <v>27360</v>
      </c>
      <c r="G5661">
        <v>12</v>
      </c>
    </row>
    <row r="5662" spans="1:7" ht="12.75" customHeight="1">
      <c r="A5662" t="s">
        <v>1490</v>
      </c>
      <c r="B5662" t="s">
        <v>2156</v>
      </c>
      <c r="C5662" t="s">
        <v>8965</v>
      </c>
      <c r="D5662">
        <v>2280</v>
      </c>
      <c r="E5662">
        <v>2280</v>
      </c>
      <c r="F5662">
        <v>27360</v>
      </c>
      <c r="G5662">
        <v>12</v>
      </c>
    </row>
    <row r="5663" spans="1:7" ht="12.75" customHeight="1">
      <c r="A5663" t="s">
        <v>10505</v>
      </c>
      <c r="B5663" t="s">
        <v>2156</v>
      </c>
      <c r="C5663" t="s">
        <v>10506</v>
      </c>
      <c r="D5663">
        <v>2280</v>
      </c>
      <c r="E5663">
        <v>2280</v>
      </c>
      <c r="F5663">
        <v>41040</v>
      </c>
      <c r="G5663">
        <v>18</v>
      </c>
    </row>
    <row r="5664" spans="1:7" ht="12.75" customHeight="1">
      <c r="A5664" t="s">
        <v>10507</v>
      </c>
      <c r="B5664" t="s">
        <v>2156</v>
      </c>
      <c r="C5664" t="s">
        <v>10508</v>
      </c>
      <c r="D5664">
        <v>2280</v>
      </c>
      <c r="E5664">
        <v>2280</v>
      </c>
      <c r="F5664">
        <v>34200</v>
      </c>
      <c r="G5664">
        <v>15</v>
      </c>
    </row>
    <row r="5665" spans="1:7" ht="12.75" customHeight="1">
      <c r="A5665" t="s">
        <v>1587</v>
      </c>
      <c r="B5665" t="s">
        <v>2156</v>
      </c>
      <c r="C5665" t="s">
        <v>10694</v>
      </c>
      <c r="D5665">
        <v>2280</v>
      </c>
      <c r="E5665">
        <v>2280</v>
      </c>
      <c r="F5665">
        <v>36480</v>
      </c>
      <c r="G5665">
        <v>16</v>
      </c>
    </row>
    <row r="5666" spans="1:7" ht="12.75" customHeight="1">
      <c r="A5666" t="s">
        <v>10480</v>
      </c>
      <c r="B5666" t="s">
        <v>2156</v>
      </c>
      <c r="C5666" t="s">
        <v>10481</v>
      </c>
      <c r="D5666">
        <v>2280</v>
      </c>
      <c r="E5666">
        <v>2280</v>
      </c>
      <c r="F5666">
        <v>34200</v>
      </c>
      <c r="G5666">
        <v>15</v>
      </c>
    </row>
    <row r="5667" spans="1:7" ht="12.75" customHeight="1">
      <c r="A5667" t="s">
        <v>10513</v>
      </c>
      <c r="B5667" t="s">
        <v>2156</v>
      </c>
      <c r="C5667" t="s">
        <v>10514</v>
      </c>
      <c r="D5667">
        <v>2280</v>
      </c>
      <c r="E5667">
        <v>45600</v>
      </c>
      <c r="F5667">
        <v>45600</v>
      </c>
      <c r="G5667">
        <v>20</v>
      </c>
    </row>
    <row r="5668" spans="1:7" ht="12.75" customHeight="1">
      <c r="A5668" t="s">
        <v>13649</v>
      </c>
      <c r="B5668" t="s">
        <v>2156</v>
      </c>
      <c r="C5668" t="s">
        <v>13650</v>
      </c>
      <c r="D5668">
        <v>2280</v>
      </c>
      <c r="E5668">
        <v>2280</v>
      </c>
      <c r="F5668">
        <v>27360</v>
      </c>
      <c r="G5668">
        <v>12</v>
      </c>
    </row>
    <row r="5669" spans="1:7" ht="12.75" customHeight="1">
      <c r="A5669" t="s">
        <v>6914</v>
      </c>
      <c r="B5669" t="s">
        <v>2156</v>
      </c>
      <c r="C5669" t="s">
        <v>6915</v>
      </c>
      <c r="D5669">
        <v>2280</v>
      </c>
      <c r="E5669">
        <v>2280</v>
      </c>
      <c r="F5669">
        <v>18240</v>
      </c>
      <c r="G5669">
        <v>8</v>
      </c>
    </row>
    <row r="5670" spans="1:7" ht="12.75" customHeight="1">
      <c r="A5670" t="s">
        <v>4999</v>
      </c>
      <c r="B5670" t="s">
        <v>2156</v>
      </c>
      <c r="C5670" t="s">
        <v>5000</v>
      </c>
      <c r="D5670">
        <v>2280</v>
      </c>
      <c r="E5670">
        <v>2280</v>
      </c>
      <c r="F5670">
        <v>27360</v>
      </c>
      <c r="G5670">
        <v>12</v>
      </c>
    </row>
    <row r="5671" spans="1:7" ht="12.75" customHeight="1">
      <c r="A5671" t="s">
        <v>15291</v>
      </c>
      <c r="B5671" t="s">
        <v>2156</v>
      </c>
      <c r="C5671" t="s">
        <v>15292</v>
      </c>
      <c r="D5671">
        <v>2280</v>
      </c>
      <c r="E5671">
        <v>2280</v>
      </c>
      <c r="F5671">
        <v>27360</v>
      </c>
      <c r="G5671">
        <v>12</v>
      </c>
    </row>
    <row r="5672" spans="1:7" ht="12.75" customHeight="1">
      <c r="A5672" t="s">
        <v>16547</v>
      </c>
      <c r="B5672" t="s">
        <v>2156</v>
      </c>
      <c r="C5672" t="s">
        <v>16548</v>
      </c>
      <c r="D5672">
        <v>2280</v>
      </c>
      <c r="E5672">
        <v>2280</v>
      </c>
      <c r="F5672">
        <v>45600</v>
      </c>
      <c r="G5672">
        <v>20</v>
      </c>
    </row>
    <row r="5673" spans="1:7" ht="12.75" customHeight="1">
      <c r="A5673" t="s">
        <v>16549</v>
      </c>
      <c r="B5673" t="s">
        <v>2156</v>
      </c>
      <c r="C5673" t="s">
        <v>16550</v>
      </c>
      <c r="D5673">
        <v>2280</v>
      </c>
      <c r="E5673">
        <v>2280</v>
      </c>
      <c r="F5673">
        <v>45600</v>
      </c>
      <c r="G5673">
        <v>20</v>
      </c>
    </row>
    <row r="5674" spans="1:7" ht="12.75" customHeight="1">
      <c r="A5674" t="s">
        <v>16553</v>
      </c>
      <c r="B5674" t="s">
        <v>2156</v>
      </c>
      <c r="C5674" t="s">
        <v>16554</v>
      </c>
      <c r="D5674">
        <v>2280</v>
      </c>
      <c r="E5674">
        <v>2280</v>
      </c>
      <c r="F5674">
        <v>45600</v>
      </c>
      <c r="G5674">
        <v>20</v>
      </c>
    </row>
    <row r="5675" spans="1:7" ht="12.75" customHeight="1">
      <c r="A5675" t="s">
        <v>16541</v>
      </c>
      <c r="B5675" t="s">
        <v>2156</v>
      </c>
      <c r="C5675" t="s">
        <v>16542</v>
      </c>
      <c r="D5675">
        <v>2280</v>
      </c>
      <c r="E5675">
        <v>2280</v>
      </c>
      <c r="F5675">
        <v>45600</v>
      </c>
      <c r="G5675">
        <v>20</v>
      </c>
    </row>
    <row r="5676" spans="1:7" ht="12.75" customHeight="1">
      <c r="A5676" t="s">
        <v>16543</v>
      </c>
      <c r="B5676" t="s">
        <v>2156</v>
      </c>
      <c r="C5676" t="s">
        <v>16544</v>
      </c>
      <c r="D5676">
        <v>2280</v>
      </c>
      <c r="E5676">
        <v>2280</v>
      </c>
      <c r="F5676">
        <v>45600</v>
      </c>
      <c r="G5676">
        <v>20</v>
      </c>
    </row>
    <row r="5677" spans="1:7" ht="12.75" customHeight="1">
      <c r="A5677" t="s">
        <v>16555</v>
      </c>
      <c r="B5677" t="s">
        <v>2156</v>
      </c>
      <c r="C5677" t="s">
        <v>16556</v>
      </c>
      <c r="D5677">
        <v>2280</v>
      </c>
      <c r="E5677">
        <v>2280</v>
      </c>
      <c r="F5677">
        <v>41040</v>
      </c>
      <c r="G5677">
        <v>18</v>
      </c>
    </row>
    <row r="5678" spans="1:7" ht="12.75" customHeight="1">
      <c r="A5678" t="s">
        <v>16557</v>
      </c>
      <c r="B5678" t="s">
        <v>2156</v>
      </c>
      <c r="C5678" t="s">
        <v>16558</v>
      </c>
      <c r="D5678">
        <v>2280</v>
      </c>
      <c r="E5678">
        <v>2280</v>
      </c>
      <c r="F5678">
        <v>41040</v>
      </c>
      <c r="G5678">
        <v>18</v>
      </c>
    </row>
    <row r="5679" spans="1:7" ht="12.75" customHeight="1">
      <c r="A5679" t="s">
        <v>16577</v>
      </c>
      <c r="B5679" t="s">
        <v>2156</v>
      </c>
      <c r="C5679" t="s">
        <v>16578</v>
      </c>
      <c r="D5679">
        <v>2280</v>
      </c>
      <c r="E5679">
        <v>2280</v>
      </c>
      <c r="F5679">
        <v>41040</v>
      </c>
      <c r="G5679">
        <v>18</v>
      </c>
    </row>
    <row r="5680" spans="1:7" ht="12.75" customHeight="1">
      <c r="A5680" t="s">
        <v>14958</v>
      </c>
      <c r="B5680" t="s">
        <v>2156</v>
      </c>
      <c r="C5680" t="s">
        <v>14959</v>
      </c>
      <c r="D5680">
        <v>2280</v>
      </c>
      <c r="E5680">
        <v>2280</v>
      </c>
      <c r="F5680">
        <v>27360</v>
      </c>
      <c r="G5680">
        <v>12</v>
      </c>
    </row>
    <row r="5681" spans="1:7" ht="12.75" customHeight="1">
      <c r="A5681" t="s">
        <v>17371</v>
      </c>
      <c r="B5681" t="s">
        <v>2156</v>
      </c>
      <c r="C5681" t="s">
        <v>17372</v>
      </c>
      <c r="D5681">
        <v>2280</v>
      </c>
      <c r="E5681">
        <v>2280</v>
      </c>
      <c r="F5681">
        <v>22800</v>
      </c>
      <c r="G5681">
        <v>10</v>
      </c>
    </row>
    <row r="5682" spans="1:7" ht="12.75" customHeight="1">
      <c r="A5682" t="s">
        <v>14938</v>
      </c>
      <c r="B5682" t="s">
        <v>2156</v>
      </c>
      <c r="C5682" t="s">
        <v>14939</v>
      </c>
      <c r="D5682">
        <v>2280</v>
      </c>
      <c r="E5682">
        <v>2280</v>
      </c>
      <c r="F5682">
        <v>13680</v>
      </c>
      <c r="G5682">
        <v>6</v>
      </c>
    </row>
    <row r="5683" spans="1:7" ht="12.75" customHeight="1">
      <c r="A5683" t="s">
        <v>13314</v>
      </c>
      <c r="B5683" t="s">
        <v>2156</v>
      </c>
      <c r="C5683" t="s">
        <v>13315</v>
      </c>
      <c r="D5683">
        <v>2280</v>
      </c>
      <c r="E5683">
        <v>2280</v>
      </c>
      <c r="F5683">
        <v>18240</v>
      </c>
      <c r="G5683">
        <v>8</v>
      </c>
    </row>
    <row r="5684" spans="1:7" ht="12.75" customHeight="1">
      <c r="A5684" t="s">
        <v>5645</v>
      </c>
      <c r="B5684" t="s">
        <v>2156</v>
      </c>
      <c r="C5684" t="s">
        <v>5646</v>
      </c>
      <c r="D5684">
        <v>2280</v>
      </c>
      <c r="E5684">
        <v>2280</v>
      </c>
      <c r="F5684">
        <v>13680</v>
      </c>
      <c r="G5684">
        <v>6</v>
      </c>
    </row>
    <row r="5685" spans="1:7" ht="12.75" customHeight="1">
      <c r="A5685" t="s">
        <v>15651</v>
      </c>
      <c r="B5685" t="s">
        <v>2156</v>
      </c>
      <c r="C5685" t="s">
        <v>15652</v>
      </c>
      <c r="D5685">
        <v>2280</v>
      </c>
      <c r="E5685">
        <v>2280</v>
      </c>
      <c r="F5685">
        <v>27360</v>
      </c>
      <c r="G5685">
        <v>12</v>
      </c>
    </row>
    <row r="5686" spans="1:7" ht="12.75" customHeight="1">
      <c r="A5686" t="s">
        <v>14615</v>
      </c>
      <c r="B5686" t="s">
        <v>2156</v>
      </c>
      <c r="C5686" t="s">
        <v>14616</v>
      </c>
      <c r="D5686">
        <v>2280</v>
      </c>
      <c r="E5686">
        <v>13680</v>
      </c>
      <c r="F5686">
        <v>54720</v>
      </c>
      <c r="G5686">
        <v>24</v>
      </c>
    </row>
    <row r="5687" spans="1:7" ht="12.75" customHeight="1">
      <c r="A5687" t="s">
        <v>14754</v>
      </c>
      <c r="B5687" t="s">
        <v>2156</v>
      </c>
      <c r="C5687" t="s">
        <v>14755</v>
      </c>
      <c r="D5687">
        <v>2280</v>
      </c>
      <c r="E5687">
        <v>2280</v>
      </c>
      <c r="F5687">
        <v>54720</v>
      </c>
      <c r="G5687">
        <v>24</v>
      </c>
    </row>
    <row r="5688" spans="1:7" ht="12.75" customHeight="1">
      <c r="A5688" t="s">
        <v>14617</v>
      </c>
      <c r="B5688" t="s">
        <v>2156</v>
      </c>
      <c r="C5688" t="s">
        <v>14618</v>
      </c>
      <c r="D5688">
        <v>2280</v>
      </c>
      <c r="E5688">
        <v>13680</v>
      </c>
      <c r="F5688">
        <v>54720</v>
      </c>
      <c r="G5688">
        <v>24</v>
      </c>
    </row>
    <row r="5689" spans="1:7" ht="12.75" customHeight="1">
      <c r="A5689" t="s">
        <v>14756</v>
      </c>
      <c r="B5689" t="s">
        <v>2156</v>
      </c>
      <c r="C5689" t="s">
        <v>14757</v>
      </c>
      <c r="D5689">
        <v>2280</v>
      </c>
      <c r="E5689">
        <v>2280</v>
      </c>
      <c r="F5689">
        <v>54720</v>
      </c>
      <c r="G5689">
        <v>24</v>
      </c>
    </row>
    <row r="5690" spans="1:7" ht="12.75" customHeight="1">
      <c r="A5690" t="s">
        <v>15230</v>
      </c>
      <c r="B5690" t="s">
        <v>2156</v>
      </c>
      <c r="C5690" t="s">
        <v>15231</v>
      </c>
      <c r="D5690">
        <v>2280</v>
      </c>
      <c r="E5690">
        <v>13680</v>
      </c>
      <c r="F5690">
        <v>54720</v>
      </c>
      <c r="G5690">
        <v>24</v>
      </c>
    </row>
    <row r="5691" spans="1:7" ht="12.75" customHeight="1">
      <c r="A5691" t="s">
        <v>16517</v>
      </c>
      <c r="B5691" t="s">
        <v>2156</v>
      </c>
      <c r="C5691" t="s">
        <v>16518</v>
      </c>
      <c r="D5691">
        <v>2280</v>
      </c>
      <c r="E5691">
        <v>4560</v>
      </c>
      <c r="F5691">
        <v>91200</v>
      </c>
      <c r="G5691">
        <v>40</v>
      </c>
    </row>
    <row r="5692" spans="1:7" ht="12.75" customHeight="1">
      <c r="A5692" t="s">
        <v>15890</v>
      </c>
      <c r="B5692" t="s">
        <v>2156</v>
      </c>
      <c r="C5692" t="s">
        <v>15891</v>
      </c>
      <c r="D5692">
        <v>2280</v>
      </c>
      <c r="E5692">
        <v>2280</v>
      </c>
      <c r="F5692">
        <v>45600</v>
      </c>
      <c r="G5692">
        <v>20</v>
      </c>
    </row>
    <row r="5693" spans="1:7" ht="12.75" customHeight="1">
      <c r="A5693" t="s">
        <v>15896</v>
      </c>
      <c r="B5693" t="s">
        <v>2156</v>
      </c>
      <c r="C5693" t="s">
        <v>15897</v>
      </c>
      <c r="D5693">
        <v>2280</v>
      </c>
      <c r="E5693">
        <v>2280</v>
      </c>
      <c r="F5693">
        <v>45600</v>
      </c>
      <c r="G5693">
        <v>20</v>
      </c>
    </row>
    <row r="5694" spans="1:7" ht="12.75" customHeight="1">
      <c r="A5694" t="s">
        <v>16040</v>
      </c>
      <c r="B5694" t="s">
        <v>2156</v>
      </c>
      <c r="C5694" t="s">
        <v>16041</v>
      </c>
      <c r="D5694">
        <v>2280</v>
      </c>
      <c r="E5694">
        <v>2280</v>
      </c>
      <c r="F5694">
        <v>45600</v>
      </c>
      <c r="G5694">
        <v>20</v>
      </c>
    </row>
    <row r="5695" spans="1:7" ht="12.75" customHeight="1">
      <c r="A5695" t="s">
        <v>15771</v>
      </c>
      <c r="B5695" t="s">
        <v>2156</v>
      </c>
      <c r="C5695" t="s">
        <v>15772</v>
      </c>
      <c r="D5695">
        <v>2280</v>
      </c>
      <c r="E5695">
        <v>2280</v>
      </c>
      <c r="F5695">
        <v>45600</v>
      </c>
      <c r="G5695">
        <v>20</v>
      </c>
    </row>
    <row r="5696" spans="1:7" ht="12.75" customHeight="1">
      <c r="A5696" t="s">
        <v>15888</v>
      </c>
      <c r="B5696" t="s">
        <v>2156</v>
      </c>
      <c r="C5696" t="s">
        <v>15889</v>
      </c>
      <c r="D5696">
        <v>2280</v>
      </c>
      <c r="E5696">
        <v>2280</v>
      </c>
      <c r="F5696">
        <v>45600</v>
      </c>
      <c r="G5696">
        <v>20</v>
      </c>
    </row>
    <row r="5697" spans="1:7" ht="12.75" customHeight="1">
      <c r="A5697" t="s">
        <v>16318</v>
      </c>
      <c r="B5697" t="s">
        <v>2156</v>
      </c>
      <c r="C5697" t="s">
        <v>16319</v>
      </c>
      <c r="D5697">
        <v>2280</v>
      </c>
      <c r="E5697">
        <v>2280</v>
      </c>
      <c r="F5697">
        <v>45600</v>
      </c>
      <c r="G5697">
        <v>20</v>
      </c>
    </row>
    <row r="5698" spans="1:7" ht="12.75" customHeight="1">
      <c r="A5698" t="s">
        <v>16030</v>
      </c>
      <c r="B5698" t="s">
        <v>2156</v>
      </c>
      <c r="C5698" t="s">
        <v>16031</v>
      </c>
      <c r="D5698">
        <v>2280</v>
      </c>
      <c r="E5698">
        <v>2280</v>
      </c>
      <c r="F5698">
        <v>45600</v>
      </c>
      <c r="G5698">
        <v>20</v>
      </c>
    </row>
    <row r="5699" spans="1:7" ht="12.75" customHeight="1">
      <c r="A5699" t="s">
        <v>16032</v>
      </c>
      <c r="B5699" t="s">
        <v>2156</v>
      </c>
      <c r="C5699" t="s">
        <v>16033</v>
      </c>
      <c r="D5699">
        <v>2280</v>
      </c>
      <c r="E5699">
        <v>2280</v>
      </c>
      <c r="F5699">
        <v>45600</v>
      </c>
      <c r="G5699">
        <v>20</v>
      </c>
    </row>
    <row r="5700" spans="1:7" ht="12.75" customHeight="1">
      <c r="A5700" t="s">
        <v>16068</v>
      </c>
      <c r="B5700" t="s">
        <v>2156</v>
      </c>
      <c r="C5700" t="s">
        <v>16033</v>
      </c>
      <c r="D5700">
        <v>2280</v>
      </c>
      <c r="E5700">
        <v>2280</v>
      </c>
      <c r="F5700">
        <v>45600</v>
      </c>
      <c r="G5700">
        <v>20</v>
      </c>
    </row>
    <row r="5701" spans="1:7" ht="12.75" customHeight="1">
      <c r="A5701" t="s">
        <v>15777</v>
      </c>
      <c r="B5701" t="s">
        <v>2156</v>
      </c>
      <c r="C5701" t="s">
        <v>15778</v>
      </c>
      <c r="D5701">
        <v>2280</v>
      </c>
      <c r="E5701">
        <v>2280</v>
      </c>
      <c r="F5701">
        <v>45600</v>
      </c>
      <c r="G5701">
        <v>20</v>
      </c>
    </row>
    <row r="5702" spans="1:7" ht="12.75" customHeight="1">
      <c r="A5702" t="s">
        <v>15886</v>
      </c>
      <c r="B5702" t="s">
        <v>2156</v>
      </c>
      <c r="C5702" t="s">
        <v>15887</v>
      </c>
      <c r="D5702">
        <v>2280</v>
      </c>
      <c r="E5702">
        <v>2280</v>
      </c>
      <c r="F5702">
        <v>45600</v>
      </c>
      <c r="G5702">
        <v>20</v>
      </c>
    </row>
    <row r="5703" spans="1:7" ht="12.75" customHeight="1">
      <c r="A5703" t="s">
        <v>16400</v>
      </c>
      <c r="B5703" t="s">
        <v>2156</v>
      </c>
      <c r="C5703" t="s">
        <v>16401</v>
      </c>
      <c r="D5703">
        <v>2280</v>
      </c>
      <c r="E5703">
        <v>2280</v>
      </c>
      <c r="F5703">
        <v>45600</v>
      </c>
      <c r="G5703">
        <v>20</v>
      </c>
    </row>
    <row r="5704" spans="1:7" ht="12.75" customHeight="1">
      <c r="A5704" t="s">
        <v>15892</v>
      </c>
      <c r="B5704" t="s">
        <v>2156</v>
      </c>
      <c r="C5704" t="s">
        <v>15893</v>
      </c>
      <c r="D5704">
        <v>2280</v>
      </c>
      <c r="E5704">
        <v>2280</v>
      </c>
      <c r="F5704">
        <v>45600</v>
      </c>
      <c r="G5704">
        <v>20</v>
      </c>
    </row>
    <row r="5705" spans="1:7" ht="12.75" customHeight="1">
      <c r="A5705" t="s">
        <v>16460</v>
      </c>
      <c r="B5705" t="s">
        <v>2156</v>
      </c>
      <c r="C5705" t="s">
        <v>16461</v>
      </c>
      <c r="D5705">
        <v>2280</v>
      </c>
      <c r="E5705">
        <v>2280</v>
      </c>
      <c r="F5705">
        <v>45600</v>
      </c>
      <c r="G5705">
        <v>20</v>
      </c>
    </row>
    <row r="5706" spans="1:7" ht="12.75" customHeight="1">
      <c r="A5706" t="s">
        <v>16462</v>
      </c>
      <c r="B5706" t="s">
        <v>2156</v>
      </c>
      <c r="C5706" t="s">
        <v>16463</v>
      </c>
      <c r="D5706">
        <v>2280</v>
      </c>
      <c r="E5706">
        <v>2280</v>
      </c>
      <c r="F5706">
        <v>45600</v>
      </c>
      <c r="G5706">
        <v>20</v>
      </c>
    </row>
    <row r="5707" spans="1:7" ht="12.75" customHeight="1">
      <c r="A5707" t="s">
        <v>15906</v>
      </c>
      <c r="B5707" t="s">
        <v>2156</v>
      </c>
      <c r="C5707" t="s">
        <v>15907</v>
      </c>
      <c r="D5707">
        <v>2280</v>
      </c>
      <c r="E5707">
        <v>2280</v>
      </c>
      <c r="F5707">
        <v>45600</v>
      </c>
      <c r="G5707">
        <v>20</v>
      </c>
    </row>
    <row r="5708" spans="1:7" ht="12.75" customHeight="1">
      <c r="A5708" t="s">
        <v>16307</v>
      </c>
      <c r="B5708" t="s">
        <v>2156</v>
      </c>
      <c r="C5708" t="s">
        <v>15907</v>
      </c>
      <c r="D5708">
        <v>2280</v>
      </c>
      <c r="E5708">
        <v>2280</v>
      </c>
      <c r="F5708">
        <v>41040</v>
      </c>
      <c r="G5708">
        <v>18</v>
      </c>
    </row>
    <row r="5709" spans="1:7" ht="12.75" customHeight="1">
      <c r="A5709" t="s">
        <v>15917</v>
      </c>
      <c r="B5709" t="s">
        <v>2156</v>
      </c>
      <c r="C5709" t="s">
        <v>15918</v>
      </c>
      <c r="D5709">
        <v>2280</v>
      </c>
      <c r="E5709">
        <v>2280</v>
      </c>
      <c r="F5709">
        <v>45600</v>
      </c>
      <c r="G5709">
        <v>20</v>
      </c>
    </row>
    <row r="5710" spans="1:7" ht="12.75" customHeight="1">
      <c r="A5710" t="s">
        <v>16306</v>
      </c>
      <c r="B5710" t="s">
        <v>2156</v>
      </c>
      <c r="C5710" t="s">
        <v>15918</v>
      </c>
      <c r="D5710">
        <v>2280</v>
      </c>
      <c r="E5710">
        <v>2280</v>
      </c>
      <c r="F5710">
        <v>41040</v>
      </c>
      <c r="G5710">
        <v>18</v>
      </c>
    </row>
    <row r="5711" spans="1:7" ht="12.75" customHeight="1">
      <c r="A5711" t="s">
        <v>16573</v>
      </c>
      <c r="B5711" t="s">
        <v>2156</v>
      </c>
      <c r="C5711" t="s">
        <v>16574</v>
      </c>
      <c r="D5711">
        <v>2280</v>
      </c>
      <c r="E5711">
        <v>2280</v>
      </c>
      <c r="F5711">
        <v>41040</v>
      </c>
      <c r="G5711">
        <v>18</v>
      </c>
    </row>
    <row r="5712" spans="1:7" ht="12.75" customHeight="1">
      <c r="A5712" t="s">
        <v>15131</v>
      </c>
      <c r="B5712" t="s">
        <v>2156</v>
      </c>
      <c r="C5712" t="s">
        <v>15132</v>
      </c>
      <c r="D5712">
        <v>2280</v>
      </c>
      <c r="E5712">
        <v>2280</v>
      </c>
      <c r="F5712">
        <v>41040</v>
      </c>
      <c r="G5712">
        <v>18</v>
      </c>
    </row>
    <row r="5713" spans="1:7" ht="12.75" customHeight="1">
      <c r="A5713" t="s">
        <v>14188</v>
      </c>
      <c r="B5713" t="s">
        <v>2156</v>
      </c>
      <c r="C5713" t="s">
        <v>14189</v>
      </c>
      <c r="D5713">
        <v>2280</v>
      </c>
      <c r="E5713">
        <v>2280</v>
      </c>
      <c r="F5713">
        <v>45600</v>
      </c>
      <c r="G5713">
        <v>20</v>
      </c>
    </row>
    <row r="5714" spans="1:7" ht="12.75" customHeight="1">
      <c r="A5714" t="s">
        <v>3577</v>
      </c>
      <c r="B5714" t="s">
        <v>2156</v>
      </c>
      <c r="C5714" t="s">
        <v>3578</v>
      </c>
      <c r="D5714">
        <v>800</v>
      </c>
      <c r="E5714">
        <v>4800</v>
      </c>
      <c r="F5714">
        <v>28800</v>
      </c>
      <c r="G5714">
        <v>36</v>
      </c>
    </row>
    <row r="5715" spans="1:7" ht="12.75" customHeight="1">
      <c r="A5715" t="s">
        <v>6406</v>
      </c>
      <c r="B5715" t="s">
        <v>2156</v>
      </c>
      <c r="C5715" t="s">
        <v>6407</v>
      </c>
      <c r="D5715">
        <v>2280</v>
      </c>
      <c r="E5715">
        <v>2280</v>
      </c>
      <c r="F5715">
        <v>18240</v>
      </c>
      <c r="G5715">
        <v>8</v>
      </c>
    </row>
    <row r="5716" spans="1:7" ht="12.75" customHeight="1">
      <c r="A5716" t="s">
        <v>10165</v>
      </c>
      <c r="B5716" t="s">
        <v>2156</v>
      </c>
      <c r="C5716" t="s">
        <v>10166</v>
      </c>
      <c r="D5716">
        <v>2280</v>
      </c>
      <c r="E5716">
        <v>2280</v>
      </c>
      <c r="F5716">
        <v>22800</v>
      </c>
      <c r="G5716">
        <v>10</v>
      </c>
    </row>
    <row r="5717" spans="1:7" ht="12.75" customHeight="1">
      <c r="A5717" t="s">
        <v>10181</v>
      </c>
      <c r="B5717" t="s">
        <v>2156</v>
      </c>
      <c r="C5717" t="s">
        <v>10182</v>
      </c>
      <c r="D5717">
        <v>2280</v>
      </c>
      <c r="E5717">
        <v>2280</v>
      </c>
      <c r="F5717">
        <v>22800</v>
      </c>
      <c r="G5717">
        <v>10</v>
      </c>
    </row>
    <row r="5718" spans="1:7" ht="12.75" customHeight="1">
      <c r="A5718" t="s">
        <v>12469</v>
      </c>
      <c r="B5718" t="s">
        <v>2156</v>
      </c>
      <c r="C5718" t="s">
        <v>12470</v>
      </c>
      <c r="D5718">
        <v>2280</v>
      </c>
      <c r="E5718">
        <v>2280</v>
      </c>
      <c r="F5718">
        <v>91200</v>
      </c>
      <c r="G5718">
        <v>40</v>
      </c>
    </row>
    <row r="5719" spans="1:7" ht="12.75" customHeight="1">
      <c r="A5719" t="s">
        <v>12473</v>
      </c>
      <c r="B5719" t="s">
        <v>2156</v>
      </c>
      <c r="C5719" t="s">
        <v>12474</v>
      </c>
      <c r="D5719">
        <v>2280</v>
      </c>
      <c r="E5719">
        <v>2280</v>
      </c>
      <c r="F5719">
        <v>91200</v>
      </c>
      <c r="G5719">
        <v>40</v>
      </c>
    </row>
    <row r="5720" spans="1:7" ht="12.75" customHeight="1">
      <c r="A5720" t="s">
        <v>12471</v>
      </c>
      <c r="B5720" t="s">
        <v>2156</v>
      </c>
      <c r="C5720" t="s">
        <v>12472</v>
      </c>
      <c r="D5720">
        <v>2280</v>
      </c>
      <c r="E5720">
        <v>2280</v>
      </c>
      <c r="F5720">
        <v>91200</v>
      </c>
      <c r="G5720">
        <v>40</v>
      </c>
    </row>
    <row r="5721" spans="1:7" ht="12.75" customHeight="1">
      <c r="A5721" t="s">
        <v>14251</v>
      </c>
      <c r="B5721" t="s">
        <v>2156</v>
      </c>
      <c r="C5721" t="s">
        <v>14252</v>
      </c>
      <c r="D5721">
        <v>2280</v>
      </c>
      <c r="E5721">
        <v>2280</v>
      </c>
      <c r="F5721">
        <v>36480</v>
      </c>
      <c r="G5721">
        <v>16</v>
      </c>
    </row>
    <row r="5722" spans="1:7" ht="12.75" customHeight="1">
      <c r="A5722" t="s">
        <v>15222</v>
      </c>
      <c r="B5722" t="s">
        <v>2156</v>
      </c>
      <c r="C5722" t="s">
        <v>15223</v>
      </c>
      <c r="D5722">
        <v>2280</v>
      </c>
      <c r="E5722">
        <v>2280</v>
      </c>
      <c r="F5722">
        <v>22800</v>
      </c>
      <c r="G5722">
        <v>10</v>
      </c>
    </row>
    <row r="5723" spans="1:7" ht="12.75" customHeight="1">
      <c r="A5723" t="s">
        <v>3617</v>
      </c>
      <c r="B5723" t="s">
        <v>2156</v>
      </c>
      <c r="C5723" t="s">
        <v>3618</v>
      </c>
      <c r="D5723">
        <v>1211</v>
      </c>
      <c r="E5723">
        <v>12110</v>
      </c>
      <c r="F5723">
        <v>24220</v>
      </c>
      <c r="G5723">
        <v>20</v>
      </c>
    </row>
    <row r="5724" spans="1:7" ht="12.75" customHeight="1">
      <c r="A5724" t="s">
        <v>3610</v>
      </c>
      <c r="B5724" t="s">
        <v>2156</v>
      </c>
      <c r="C5724" t="s">
        <v>3611</v>
      </c>
      <c r="D5724">
        <v>1211</v>
      </c>
      <c r="E5724">
        <v>12110</v>
      </c>
      <c r="F5724">
        <v>24220</v>
      </c>
      <c r="G5724">
        <v>20</v>
      </c>
    </row>
    <row r="5725" spans="1:7" ht="12.75" customHeight="1">
      <c r="A5725" t="s">
        <v>2155</v>
      </c>
      <c r="B5725" t="s">
        <v>2156</v>
      </c>
      <c r="C5725" t="s">
        <v>2157</v>
      </c>
      <c r="D5725">
        <v>1980</v>
      </c>
      <c r="E5725">
        <v>1980</v>
      </c>
      <c r="F5725">
        <v>19800</v>
      </c>
      <c r="G5725">
        <v>10</v>
      </c>
    </row>
    <row r="5726" spans="1:7" ht="12.75" customHeight="1">
      <c r="A5726" t="s">
        <v>16077</v>
      </c>
      <c r="B5726" t="s">
        <v>2156</v>
      </c>
      <c r="C5726" t="s">
        <v>16078</v>
      </c>
      <c r="D5726">
        <v>2280</v>
      </c>
      <c r="E5726">
        <v>2280</v>
      </c>
      <c r="F5726">
        <v>41040</v>
      </c>
      <c r="G5726">
        <v>18</v>
      </c>
    </row>
    <row r="5727" spans="1:7" ht="12.75" customHeight="1">
      <c r="A5727" t="s">
        <v>7524</v>
      </c>
      <c r="B5727" t="s">
        <v>2156</v>
      </c>
      <c r="C5727" t="s">
        <v>7525</v>
      </c>
      <c r="D5727">
        <v>2280</v>
      </c>
      <c r="E5727">
        <v>2280</v>
      </c>
      <c r="F5727">
        <v>136800</v>
      </c>
      <c r="G5727">
        <v>60</v>
      </c>
    </row>
    <row r="5728" spans="1:7" ht="12.75" customHeight="1">
      <c r="A5728" t="s">
        <v>13443</v>
      </c>
      <c r="B5728" t="s">
        <v>2156</v>
      </c>
      <c r="C5728" t="s">
        <v>13444</v>
      </c>
      <c r="D5728">
        <v>2280</v>
      </c>
      <c r="E5728">
        <v>2280</v>
      </c>
      <c r="F5728">
        <v>15960</v>
      </c>
      <c r="G5728">
        <v>7</v>
      </c>
    </row>
    <row r="5729" spans="1:7" ht="12.75" customHeight="1">
      <c r="A5729" t="s">
        <v>4073</v>
      </c>
      <c r="B5729" t="s">
        <v>2156</v>
      </c>
      <c r="C5729" t="s">
        <v>4074</v>
      </c>
      <c r="D5729">
        <v>2280</v>
      </c>
      <c r="E5729">
        <v>36480</v>
      </c>
      <c r="F5729">
        <v>36480</v>
      </c>
      <c r="G5729">
        <v>16</v>
      </c>
    </row>
    <row r="5730" spans="1:7" ht="12.75" customHeight="1">
      <c r="A5730" t="s">
        <v>4111</v>
      </c>
      <c r="B5730" t="s">
        <v>2156</v>
      </c>
      <c r="C5730" t="s">
        <v>4074</v>
      </c>
      <c r="D5730">
        <v>2280</v>
      </c>
      <c r="E5730">
        <v>36480</v>
      </c>
      <c r="F5730">
        <v>36480</v>
      </c>
      <c r="G5730">
        <v>16</v>
      </c>
    </row>
    <row r="5731" spans="1:7" ht="12.75" customHeight="1">
      <c r="A5731" t="s">
        <v>3549</v>
      </c>
      <c r="B5731" t="s">
        <v>2156</v>
      </c>
      <c r="C5731" t="s">
        <v>3550</v>
      </c>
      <c r="D5731">
        <v>800</v>
      </c>
      <c r="E5731">
        <v>4800</v>
      </c>
      <c r="F5731">
        <v>28800</v>
      </c>
      <c r="G5731">
        <v>36</v>
      </c>
    </row>
    <row r="5732" spans="1:7" ht="12.75" customHeight="1">
      <c r="A5732" t="s">
        <v>3553</v>
      </c>
      <c r="B5732" t="s">
        <v>2156</v>
      </c>
      <c r="C5732" t="s">
        <v>3554</v>
      </c>
      <c r="D5732">
        <v>800</v>
      </c>
      <c r="E5732">
        <v>16000</v>
      </c>
      <c r="F5732">
        <v>32000</v>
      </c>
      <c r="G5732">
        <v>40</v>
      </c>
    </row>
    <row r="5733" spans="1:7" ht="12.75" customHeight="1">
      <c r="A5733" t="s">
        <v>3286</v>
      </c>
      <c r="B5733" t="s">
        <v>2156</v>
      </c>
      <c r="C5733" t="s">
        <v>3287</v>
      </c>
      <c r="D5733">
        <v>2280</v>
      </c>
      <c r="E5733">
        <v>27360</v>
      </c>
      <c r="F5733">
        <v>109440</v>
      </c>
      <c r="G5733">
        <v>48</v>
      </c>
    </row>
    <row r="5734" spans="1:7" ht="12.75" customHeight="1">
      <c r="A5734" t="s">
        <v>3310</v>
      </c>
      <c r="B5734" t="s">
        <v>2156</v>
      </c>
      <c r="C5734" t="s">
        <v>3311</v>
      </c>
      <c r="D5734">
        <v>2100</v>
      </c>
      <c r="E5734">
        <v>12600</v>
      </c>
      <c r="F5734">
        <v>75600</v>
      </c>
      <c r="G5734">
        <v>36</v>
      </c>
    </row>
    <row r="5735" spans="1:7" ht="12.75" customHeight="1">
      <c r="A5735" t="s">
        <v>3267</v>
      </c>
      <c r="B5735" t="s">
        <v>2156</v>
      </c>
      <c r="C5735" t="s">
        <v>3268</v>
      </c>
      <c r="D5735">
        <v>2280</v>
      </c>
      <c r="E5735">
        <v>27360</v>
      </c>
      <c r="F5735">
        <v>109440</v>
      </c>
      <c r="G5735">
        <v>48</v>
      </c>
    </row>
    <row r="5736" spans="1:7" ht="12.75" customHeight="1">
      <c r="A5736" t="s">
        <v>3312</v>
      </c>
      <c r="B5736" t="s">
        <v>2156</v>
      </c>
      <c r="C5736" t="s">
        <v>3313</v>
      </c>
      <c r="D5736">
        <v>2100</v>
      </c>
      <c r="E5736">
        <v>12600</v>
      </c>
      <c r="F5736">
        <v>75600</v>
      </c>
      <c r="G5736">
        <v>36</v>
      </c>
    </row>
    <row r="5737" spans="1:7" ht="12.75" customHeight="1">
      <c r="A5737" t="s">
        <v>19997</v>
      </c>
      <c r="B5737" t="s">
        <v>2156</v>
      </c>
      <c r="C5737" t="s">
        <v>19998</v>
      </c>
      <c r="D5737">
        <v>2280</v>
      </c>
      <c r="E5737">
        <v>2280</v>
      </c>
      <c r="F5737">
        <v>109440</v>
      </c>
      <c r="G5737">
        <v>48</v>
      </c>
    </row>
    <row r="5738" spans="1:7" ht="12.75" customHeight="1">
      <c r="A5738" t="s">
        <v>19993</v>
      </c>
      <c r="B5738" t="s">
        <v>2156</v>
      </c>
      <c r="C5738" t="s">
        <v>19994</v>
      </c>
      <c r="D5738">
        <v>2280</v>
      </c>
      <c r="E5738">
        <v>2280</v>
      </c>
      <c r="F5738">
        <v>109440</v>
      </c>
      <c r="G5738">
        <v>48</v>
      </c>
    </row>
    <row r="5739" spans="1:7" ht="12.75" customHeight="1">
      <c r="A5739" t="s">
        <v>19995</v>
      </c>
      <c r="B5739" t="s">
        <v>2156</v>
      </c>
      <c r="C5739" t="s">
        <v>19996</v>
      </c>
      <c r="D5739">
        <v>2280</v>
      </c>
      <c r="E5739">
        <v>2280</v>
      </c>
      <c r="F5739">
        <v>109440</v>
      </c>
      <c r="G5739">
        <v>48</v>
      </c>
    </row>
    <row r="5740" spans="1:7" ht="12.75" customHeight="1">
      <c r="A5740" t="s">
        <v>4140</v>
      </c>
      <c r="B5740" t="s">
        <v>2156</v>
      </c>
      <c r="C5740" t="s">
        <v>4141</v>
      </c>
      <c r="D5740">
        <v>2280</v>
      </c>
      <c r="E5740">
        <v>2280</v>
      </c>
      <c r="F5740">
        <v>27360</v>
      </c>
      <c r="G5740">
        <v>12</v>
      </c>
    </row>
    <row r="5741" spans="1:7" ht="12.75" customHeight="1">
      <c r="A5741" t="s">
        <v>10501</v>
      </c>
      <c r="B5741" t="s">
        <v>2156</v>
      </c>
      <c r="C5741" t="s">
        <v>10502</v>
      </c>
      <c r="D5741">
        <v>2280</v>
      </c>
      <c r="E5741">
        <v>2280</v>
      </c>
      <c r="F5741">
        <v>22800</v>
      </c>
      <c r="G5741">
        <v>10</v>
      </c>
    </row>
    <row r="5742" spans="1:7" ht="12.75" customHeight="1">
      <c r="A5742" t="s">
        <v>4152</v>
      </c>
      <c r="B5742" t="s">
        <v>2156</v>
      </c>
      <c r="C5742" t="s">
        <v>4153</v>
      </c>
      <c r="D5742">
        <v>2280</v>
      </c>
      <c r="E5742">
        <v>2280</v>
      </c>
      <c r="F5742">
        <v>45600</v>
      </c>
      <c r="G5742">
        <v>20</v>
      </c>
    </row>
    <row r="5743" spans="1:7" ht="12.75" customHeight="1">
      <c r="A5743" t="s">
        <v>4160</v>
      </c>
      <c r="B5743" t="s">
        <v>2156</v>
      </c>
      <c r="C5743" t="s">
        <v>4153</v>
      </c>
      <c r="D5743">
        <v>2280</v>
      </c>
      <c r="E5743">
        <v>2280</v>
      </c>
      <c r="F5743">
        <v>45600</v>
      </c>
      <c r="G5743">
        <v>20</v>
      </c>
    </row>
    <row r="5744" spans="1:7" ht="12.75" customHeight="1">
      <c r="A5744" t="s">
        <v>14647</v>
      </c>
      <c r="B5744" t="s">
        <v>2156</v>
      </c>
      <c r="C5744" t="s">
        <v>14648</v>
      </c>
      <c r="D5744">
        <v>2280</v>
      </c>
      <c r="E5744">
        <v>2280</v>
      </c>
      <c r="F5744">
        <v>13680</v>
      </c>
      <c r="G5744">
        <v>6</v>
      </c>
    </row>
    <row r="5745" spans="1:7" ht="12.75" customHeight="1">
      <c r="A5745" t="s">
        <v>17630</v>
      </c>
      <c r="B5745" t="s">
        <v>2156</v>
      </c>
      <c r="C5745" t="s">
        <v>17631</v>
      </c>
      <c r="D5745">
        <v>2280</v>
      </c>
      <c r="E5745">
        <v>2280</v>
      </c>
      <c r="F5745">
        <v>27360</v>
      </c>
      <c r="G5745">
        <v>12</v>
      </c>
    </row>
    <row r="5746" spans="1:7" ht="12.75" customHeight="1">
      <c r="A5746" t="s">
        <v>12540</v>
      </c>
      <c r="B5746" t="s">
        <v>2156</v>
      </c>
      <c r="C5746" t="s">
        <v>12541</v>
      </c>
      <c r="D5746">
        <v>2280</v>
      </c>
      <c r="E5746">
        <v>2280</v>
      </c>
      <c r="F5746">
        <v>13680</v>
      </c>
      <c r="G5746">
        <v>6</v>
      </c>
    </row>
    <row r="5747" spans="1:7" ht="12.75" customHeight="1">
      <c r="A5747" t="s">
        <v>4308</v>
      </c>
      <c r="B5747" t="s">
        <v>2156</v>
      </c>
      <c r="C5747" t="s">
        <v>4309</v>
      </c>
      <c r="D5747">
        <v>2280</v>
      </c>
      <c r="E5747">
        <v>27360</v>
      </c>
      <c r="F5747">
        <v>82080</v>
      </c>
      <c r="G5747">
        <v>36</v>
      </c>
    </row>
    <row r="5748" spans="1:7" ht="12.75" customHeight="1">
      <c r="A5748" t="s">
        <v>13557</v>
      </c>
      <c r="B5748" t="s">
        <v>2156</v>
      </c>
      <c r="C5748" t="s">
        <v>13558</v>
      </c>
      <c r="D5748">
        <v>2280</v>
      </c>
      <c r="E5748">
        <v>2280</v>
      </c>
      <c r="F5748">
        <v>22800</v>
      </c>
      <c r="G5748">
        <v>10</v>
      </c>
    </row>
    <row r="5749" spans="1:7" ht="12.75" customHeight="1">
      <c r="A5749" t="s">
        <v>13541</v>
      </c>
      <c r="B5749" t="s">
        <v>2156</v>
      </c>
      <c r="C5749" t="s">
        <v>13542</v>
      </c>
      <c r="D5749">
        <v>2280</v>
      </c>
      <c r="E5749">
        <v>2280</v>
      </c>
      <c r="F5749">
        <v>27360</v>
      </c>
      <c r="G5749">
        <v>12</v>
      </c>
    </row>
    <row r="5750" spans="1:7" ht="12.75" customHeight="1">
      <c r="A5750" t="s">
        <v>15133</v>
      </c>
      <c r="B5750" t="s">
        <v>2156</v>
      </c>
      <c r="C5750" t="s">
        <v>15134</v>
      </c>
      <c r="D5750">
        <v>2280</v>
      </c>
      <c r="E5750">
        <v>2280</v>
      </c>
      <c r="F5750">
        <v>22800</v>
      </c>
      <c r="G5750">
        <v>10</v>
      </c>
    </row>
    <row r="5751" spans="1:7" ht="12.75" customHeight="1">
      <c r="A5751" t="s">
        <v>16061</v>
      </c>
      <c r="B5751" t="s">
        <v>2156</v>
      </c>
      <c r="C5751" t="s">
        <v>15134</v>
      </c>
      <c r="D5751">
        <v>2280</v>
      </c>
      <c r="E5751">
        <v>2280</v>
      </c>
      <c r="F5751">
        <v>22800</v>
      </c>
      <c r="G5751">
        <v>10</v>
      </c>
    </row>
    <row r="5752" spans="1:7" ht="12.75" customHeight="1">
      <c r="A5752" t="s">
        <v>15135</v>
      </c>
      <c r="B5752" t="s">
        <v>2156</v>
      </c>
      <c r="C5752" t="s">
        <v>15136</v>
      </c>
      <c r="D5752">
        <v>2280</v>
      </c>
      <c r="E5752">
        <v>2280</v>
      </c>
      <c r="F5752">
        <v>22800</v>
      </c>
      <c r="G5752">
        <v>10</v>
      </c>
    </row>
    <row r="5753" spans="1:7" ht="12.75" customHeight="1">
      <c r="A5753" t="s">
        <v>16062</v>
      </c>
      <c r="B5753" t="s">
        <v>2156</v>
      </c>
      <c r="C5753" t="s">
        <v>15136</v>
      </c>
      <c r="D5753">
        <v>2280</v>
      </c>
      <c r="E5753">
        <v>2280</v>
      </c>
      <c r="F5753">
        <v>22800</v>
      </c>
      <c r="G5753">
        <v>10</v>
      </c>
    </row>
    <row r="5754" spans="1:7" ht="12.75" customHeight="1">
      <c r="A5754" t="s">
        <v>14981</v>
      </c>
      <c r="B5754" t="s">
        <v>2156</v>
      </c>
      <c r="C5754" t="s">
        <v>14982</v>
      </c>
      <c r="D5754">
        <v>2280</v>
      </c>
      <c r="E5754">
        <v>2280</v>
      </c>
      <c r="F5754">
        <v>22800</v>
      </c>
      <c r="G5754">
        <v>10</v>
      </c>
    </row>
    <row r="5755" spans="1:7" ht="12.75" customHeight="1">
      <c r="A5755" t="s">
        <v>13112</v>
      </c>
      <c r="B5755" t="s">
        <v>2156</v>
      </c>
      <c r="C5755" t="s">
        <v>13113</v>
      </c>
      <c r="D5755">
        <v>2280</v>
      </c>
      <c r="E5755">
        <v>2280</v>
      </c>
      <c r="F5755">
        <v>27360</v>
      </c>
      <c r="G5755">
        <v>12</v>
      </c>
    </row>
    <row r="5756" spans="1:7" ht="12.75" customHeight="1">
      <c r="A5756" t="s">
        <v>13999</v>
      </c>
      <c r="B5756" t="s">
        <v>2156</v>
      </c>
      <c r="C5756" t="s">
        <v>14000</v>
      </c>
      <c r="D5756">
        <v>2280</v>
      </c>
      <c r="E5756">
        <v>2280</v>
      </c>
      <c r="F5756">
        <v>13680</v>
      </c>
      <c r="G5756">
        <v>6</v>
      </c>
    </row>
    <row r="5757" spans="1:7" ht="12.75" customHeight="1">
      <c r="A5757" t="s">
        <v>13132</v>
      </c>
      <c r="B5757" t="s">
        <v>2156</v>
      </c>
      <c r="C5757" t="s">
        <v>13133</v>
      </c>
      <c r="D5757">
        <v>2280</v>
      </c>
      <c r="E5757">
        <v>2280</v>
      </c>
      <c r="F5757">
        <v>27360</v>
      </c>
      <c r="G5757">
        <v>12</v>
      </c>
    </row>
    <row r="5758" spans="1:7" ht="12.75" customHeight="1">
      <c r="A5758" t="s">
        <v>13130</v>
      </c>
      <c r="B5758" t="s">
        <v>2156</v>
      </c>
      <c r="C5758" t="s">
        <v>13131</v>
      </c>
      <c r="D5758">
        <v>2280</v>
      </c>
      <c r="E5758">
        <v>2280</v>
      </c>
      <c r="F5758">
        <v>27360</v>
      </c>
      <c r="G5758">
        <v>12</v>
      </c>
    </row>
    <row r="5759" spans="1:7" ht="12.75" customHeight="1">
      <c r="A5759" t="s">
        <v>1110</v>
      </c>
      <c r="B5759" t="s">
        <v>2156</v>
      </c>
      <c r="C5759" t="s">
        <v>2306</v>
      </c>
      <c r="D5759">
        <v>2280</v>
      </c>
      <c r="E5759">
        <v>22800</v>
      </c>
      <c r="F5759">
        <v>22800</v>
      </c>
      <c r="G5759">
        <v>10</v>
      </c>
    </row>
    <row r="5760" spans="1:7" ht="12.75" customHeight="1">
      <c r="A5760" t="s">
        <v>9859</v>
      </c>
      <c r="B5760" t="s">
        <v>2156</v>
      </c>
      <c r="C5760" t="s">
        <v>9860</v>
      </c>
      <c r="D5760">
        <v>2280</v>
      </c>
      <c r="E5760">
        <v>2280</v>
      </c>
      <c r="F5760">
        <v>45600</v>
      </c>
      <c r="G5760">
        <v>20</v>
      </c>
    </row>
    <row r="5761" spans="1:7" ht="12.75" customHeight="1">
      <c r="A5761" t="s">
        <v>16003</v>
      </c>
      <c r="B5761" t="s">
        <v>2156</v>
      </c>
      <c r="C5761" t="s">
        <v>16004</v>
      </c>
      <c r="D5761">
        <v>2280</v>
      </c>
      <c r="E5761">
        <v>2280</v>
      </c>
      <c r="F5761">
        <v>18240</v>
      </c>
      <c r="G5761">
        <v>8</v>
      </c>
    </row>
    <row r="5762" spans="1:7" ht="12.75" customHeight="1">
      <c r="A5762" t="s">
        <v>3933</v>
      </c>
      <c r="B5762" t="s">
        <v>2156</v>
      </c>
      <c r="C5762" t="s">
        <v>3934</v>
      </c>
      <c r="D5762">
        <v>2700</v>
      </c>
      <c r="E5762">
        <v>2700</v>
      </c>
      <c r="F5762">
        <v>2700</v>
      </c>
      <c r="G5762">
        <v>1</v>
      </c>
    </row>
    <row r="5763" spans="1:7" ht="12.75" customHeight="1">
      <c r="A5763" t="s">
        <v>12207</v>
      </c>
      <c r="B5763" t="s">
        <v>2156</v>
      </c>
      <c r="C5763" t="s">
        <v>12208</v>
      </c>
      <c r="D5763">
        <v>2280</v>
      </c>
      <c r="E5763">
        <v>2280</v>
      </c>
      <c r="F5763">
        <v>41040</v>
      </c>
      <c r="G5763">
        <v>18</v>
      </c>
    </row>
    <row r="5764" spans="1:7" ht="12.75" customHeight="1">
      <c r="A5764" t="s">
        <v>12187</v>
      </c>
      <c r="B5764" t="s">
        <v>2156</v>
      </c>
      <c r="C5764" t="s">
        <v>12188</v>
      </c>
      <c r="D5764">
        <v>2280</v>
      </c>
      <c r="E5764">
        <v>2280</v>
      </c>
      <c r="F5764">
        <v>41040</v>
      </c>
      <c r="G5764">
        <v>18</v>
      </c>
    </row>
    <row r="5765" spans="1:7" ht="12.75" customHeight="1">
      <c r="A5765" t="s">
        <v>12209</v>
      </c>
      <c r="B5765" t="s">
        <v>2156</v>
      </c>
      <c r="C5765" t="s">
        <v>12210</v>
      </c>
      <c r="D5765">
        <v>2280</v>
      </c>
      <c r="E5765">
        <v>2280</v>
      </c>
      <c r="F5765">
        <v>41040</v>
      </c>
      <c r="G5765">
        <v>18</v>
      </c>
    </row>
    <row r="5766" spans="1:7" ht="12.75" customHeight="1">
      <c r="A5766" t="s">
        <v>12211</v>
      </c>
      <c r="B5766" t="s">
        <v>2156</v>
      </c>
      <c r="C5766" t="s">
        <v>12212</v>
      </c>
      <c r="D5766">
        <v>2280</v>
      </c>
      <c r="E5766">
        <v>2280</v>
      </c>
      <c r="F5766">
        <v>41040</v>
      </c>
      <c r="G5766">
        <v>18</v>
      </c>
    </row>
    <row r="5767" spans="1:7" ht="12.75" customHeight="1">
      <c r="A5767" t="s">
        <v>15474</v>
      </c>
      <c r="B5767" t="s">
        <v>2156</v>
      </c>
      <c r="C5767" t="s">
        <v>15475</v>
      </c>
      <c r="D5767">
        <v>2280</v>
      </c>
      <c r="E5767">
        <v>2280</v>
      </c>
      <c r="F5767">
        <v>18240</v>
      </c>
      <c r="G5767">
        <v>8</v>
      </c>
    </row>
    <row r="5768" spans="1:7" ht="12.75" customHeight="1">
      <c r="A5768" t="s">
        <v>16871</v>
      </c>
      <c r="B5768" t="s">
        <v>2156</v>
      </c>
      <c r="C5768" t="s">
        <v>16872</v>
      </c>
      <c r="D5768">
        <v>2280</v>
      </c>
      <c r="E5768">
        <v>2280</v>
      </c>
      <c r="F5768">
        <v>45600</v>
      </c>
      <c r="G5768">
        <v>20</v>
      </c>
    </row>
    <row r="5769" spans="1:7" ht="12.75" customHeight="1">
      <c r="A5769" t="s">
        <v>15858</v>
      </c>
      <c r="B5769" t="s">
        <v>2156</v>
      </c>
      <c r="C5769" t="s">
        <v>15859</v>
      </c>
      <c r="D5769">
        <v>2280</v>
      </c>
      <c r="E5769">
        <v>2280</v>
      </c>
      <c r="F5769">
        <v>22800</v>
      </c>
      <c r="G5769">
        <v>10</v>
      </c>
    </row>
    <row r="5770" spans="1:7" ht="12.75" customHeight="1">
      <c r="A5770" t="s">
        <v>15523</v>
      </c>
      <c r="B5770" t="s">
        <v>2156</v>
      </c>
      <c r="C5770" t="s">
        <v>15524</v>
      </c>
      <c r="D5770">
        <v>2280</v>
      </c>
      <c r="E5770">
        <v>2280</v>
      </c>
      <c r="F5770">
        <v>36480</v>
      </c>
      <c r="G5770">
        <v>16</v>
      </c>
    </row>
    <row r="5771" spans="1:7" ht="12.75" customHeight="1">
      <c r="A5771" t="s">
        <v>15856</v>
      </c>
      <c r="B5771" t="s">
        <v>2156</v>
      </c>
      <c r="C5771" t="s">
        <v>15857</v>
      </c>
      <c r="D5771">
        <v>2280</v>
      </c>
      <c r="E5771">
        <v>2280</v>
      </c>
      <c r="F5771">
        <v>22800</v>
      </c>
      <c r="G5771">
        <v>10</v>
      </c>
    </row>
    <row r="5772" spans="1:7" ht="12.75" customHeight="1">
      <c r="A5772" t="s">
        <v>5026</v>
      </c>
      <c r="B5772" t="s">
        <v>2156</v>
      </c>
      <c r="C5772" t="s">
        <v>5027</v>
      </c>
      <c r="D5772">
        <v>2280</v>
      </c>
      <c r="E5772">
        <v>2280</v>
      </c>
      <c r="F5772">
        <v>27360</v>
      </c>
      <c r="G5772">
        <v>12</v>
      </c>
    </row>
    <row r="5773" spans="1:7" ht="12.75" customHeight="1">
      <c r="A5773" t="s">
        <v>14940</v>
      </c>
      <c r="B5773" t="s">
        <v>2156</v>
      </c>
      <c r="C5773" t="s">
        <v>14941</v>
      </c>
      <c r="D5773">
        <v>2280</v>
      </c>
      <c r="E5773">
        <v>2280</v>
      </c>
      <c r="F5773">
        <v>13680</v>
      </c>
      <c r="G5773">
        <v>6</v>
      </c>
    </row>
    <row r="5774" spans="1:7" ht="12.75" customHeight="1">
      <c r="A5774" t="s">
        <v>17634</v>
      </c>
      <c r="B5774" t="s">
        <v>2156</v>
      </c>
      <c r="C5774" t="s">
        <v>17635</v>
      </c>
      <c r="D5774">
        <v>2280</v>
      </c>
      <c r="E5774">
        <v>2280</v>
      </c>
      <c r="F5774">
        <v>22800</v>
      </c>
      <c r="G5774">
        <v>10</v>
      </c>
    </row>
    <row r="5775" spans="1:7" ht="12.75" customHeight="1">
      <c r="A5775" t="s">
        <v>16742</v>
      </c>
      <c r="B5775" t="s">
        <v>2156</v>
      </c>
      <c r="C5775" t="s">
        <v>16743</v>
      </c>
      <c r="D5775">
        <v>2280</v>
      </c>
      <c r="E5775">
        <v>13680</v>
      </c>
      <c r="F5775">
        <v>54720</v>
      </c>
      <c r="G5775">
        <v>24</v>
      </c>
    </row>
    <row r="5776" spans="1:7" ht="12.75" customHeight="1">
      <c r="A5776" t="s">
        <v>17580</v>
      </c>
      <c r="B5776" t="s">
        <v>2156</v>
      </c>
      <c r="C5776" t="s">
        <v>17581</v>
      </c>
      <c r="D5776">
        <v>2280</v>
      </c>
      <c r="E5776">
        <v>2280</v>
      </c>
      <c r="F5776">
        <v>22800</v>
      </c>
      <c r="G5776">
        <v>10</v>
      </c>
    </row>
    <row r="5777" spans="1:7" ht="12.75" customHeight="1">
      <c r="A5777" t="s">
        <v>17817</v>
      </c>
      <c r="B5777" t="s">
        <v>2156</v>
      </c>
      <c r="C5777" t="s">
        <v>17818</v>
      </c>
      <c r="D5777">
        <v>2280</v>
      </c>
      <c r="E5777">
        <v>2280</v>
      </c>
      <c r="F5777">
        <v>22800</v>
      </c>
      <c r="G5777">
        <v>10</v>
      </c>
    </row>
    <row r="5778" spans="1:7" ht="12.75" customHeight="1">
      <c r="A5778" t="s">
        <v>12873</v>
      </c>
      <c r="B5778" t="s">
        <v>2156</v>
      </c>
      <c r="C5778" t="s">
        <v>12874</v>
      </c>
      <c r="D5778">
        <v>2280</v>
      </c>
      <c r="E5778">
        <v>2280</v>
      </c>
      <c r="F5778">
        <v>18240</v>
      </c>
      <c r="G5778">
        <v>8</v>
      </c>
    </row>
    <row r="5779" spans="1:7" ht="12.75" customHeight="1">
      <c r="A5779" t="s">
        <v>14743</v>
      </c>
      <c r="B5779" t="s">
        <v>2156</v>
      </c>
      <c r="C5779" t="s">
        <v>14744</v>
      </c>
      <c r="D5779">
        <v>2280</v>
      </c>
      <c r="E5779">
        <v>2280</v>
      </c>
      <c r="F5779">
        <v>18240</v>
      </c>
      <c r="G5779">
        <v>8</v>
      </c>
    </row>
    <row r="5780" spans="1:7" ht="12.75" customHeight="1">
      <c r="A5780" t="s">
        <v>17578</v>
      </c>
      <c r="B5780" t="s">
        <v>2156</v>
      </c>
      <c r="C5780" t="s">
        <v>17579</v>
      </c>
      <c r="D5780">
        <v>2280</v>
      </c>
      <c r="E5780">
        <v>2280</v>
      </c>
      <c r="F5780">
        <v>45600</v>
      </c>
      <c r="G5780">
        <v>20</v>
      </c>
    </row>
    <row r="5781" spans="1:7" ht="12.75" customHeight="1">
      <c r="A5781" t="s">
        <v>17576</v>
      </c>
      <c r="B5781" t="s">
        <v>2156</v>
      </c>
      <c r="C5781" t="s">
        <v>17577</v>
      </c>
      <c r="D5781">
        <v>2280</v>
      </c>
      <c r="E5781">
        <v>2280</v>
      </c>
      <c r="F5781">
        <v>45600</v>
      </c>
      <c r="G5781">
        <v>20</v>
      </c>
    </row>
    <row r="5782" spans="1:7" ht="12.75" customHeight="1">
      <c r="A5782" t="s">
        <v>14942</v>
      </c>
      <c r="B5782" t="s">
        <v>2156</v>
      </c>
      <c r="C5782" t="s">
        <v>14943</v>
      </c>
      <c r="D5782">
        <v>2280</v>
      </c>
      <c r="E5782">
        <v>2280</v>
      </c>
      <c r="F5782">
        <v>13680</v>
      </c>
      <c r="G5782">
        <v>6</v>
      </c>
    </row>
    <row r="5783" spans="1:7" ht="12.75" customHeight="1">
      <c r="A5783" t="s">
        <v>14936</v>
      </c>
      <c r="B5783" t="s">
        <v>2156</v>
      </c>
      <c r="C5783" t="s">
        <v>14937</v>
      </c>
      <c r="D5783">
        <v>2280</v>
      </c>
      <c r="E5783">
        <v>2280</v>
      </c>
      <c r="F5783">
        <v>13680</v>
      </c>
      <c r="G5783">
        <v>6</v>
      </c>
    </row>
    <row r="5784" spans="1:7" ht="12.75" customHeight="1">
      <c r="A5784" t="s">
        <v>14932</v>
      </c>
      <c r="B5784" t="s">
        <v>2156</v>
      </c>
      <c r="C5784" t="s">
        <v>14933</v>
      </c>
      <c r="D5784">
        <v>2280</v>
      </c>
      <c r="E5784">
        <v>2280</v>
      </c>
      <c r="F5784">
        <v>13680</v>
      </c>
      <c r="G5784">
        <v>6</v>
      </c>
    </row>
    <row r="5785" spans="1:7" ht="12.75" customHeight="1">
      <c r="A5785" t="s">
        <v>15256</v>
      </c>
      <c r="B5785" t="s">
        <v>2156</v>
      </c>
      <c r="C5785" t="s">
        <v>15257</v>
      </c>
      <c r="D5785">
        <v>2280</v>
      </c>
      <c r="E5785">
        <v>2280</v>
      </c>
      <c r="F5785">
        <v>13680</v>
      </c>
      <c r="G5785">
        <v>6</v>
      </c>
    </row>
    <row r="5786" spans="1:7" ht="12.75" customHeight="1">
      <c r="A5786" t="s">
        <v>15900</v>
      </c>
      <c r="B5786" t="s">
        <v>2156</v>
      </c>
      <c r="C5786" t="s">
        <v>15901</v>
      </c>
      <c r="D5786">
        <v>2280</v>
      </c>
      <c r="E5786">
        <v>2280</v>
      </c>
      <c r="F5786">
        <v>22800</v>
      </c>
      <c r="G5786">
        <v>10</v>
      </c>
    </row>
    <row r="5787" spans="1:7" ht="12.75" customHeight="1">
      <c r="A5787" t="s">
        <v>15898</v>
      </c>
      <c r="B5787" t="s">
        <v>2156</v>
      </c>
      <c r="C5787" t="s">
        <v>15899</v>
      </c>
      <c r="D5787">
        <v>2280</v>
      </c>
      <c r="E5787">
        <v>2280</v>
      </c>
      <c r="F5787">
        <v>22800</v>
      </c>
      <c r="G5787">
        <v>10</v>
      </c>
    </row>
    <row r="5788" spans="1:7" ht="12.75" customHeight="1">
      <c r="A5788" t="s">
        <v>11561</v>
      </c>
      <c r="B5788" t="s">
        <v>2156</v>
      </c>
      <c r="C5788" t="s">
        <v>11562</v>
      </c>
      <c r="D5788">
        <v>2280</v>
      </c>
      <c r="E5788">
        <v>2280</v>
      </c>
      <c r="F5788">
        <v>27360</v>
      </c>
      <c r="G5788">
        <v>12</v>
      </c>
    </row>
    <row r="5789" spans="1:7" ht="12.75" customHeight="1">
      <c r="A5789" t="s">
        <v>12554</v>
      </c>
      <c r="B5789" t="s">
        <v>2156</v>
      </c>
      <c r="C5789" t="s">
        <v>12555</v>
      </c>
      <c r="D5789">
        <v>2280</v>
      </c>
      <c r="E5789">
        <v>2280</v>
      </c>
      <c r="F5789">
        <v>27360</v>
      </c>
      <c r="G5789">
        <v>12</v>
      </c>
    </row>
    <row r="5790" spans="1:7" ht="12.75" customHeight="1">
      <c r="A5790" t="s">
        <v>17732</v>
      </c>
      <c r="B5790" t="s">
        <v>2156</v>
      </c>
      <c r="C5790" t="s">
        <v>17733</v>
      </c>
      <c r="D5790">
        <v>2280</v>
      </c>
      <c r="E5790">
        <v>2280</v>
      </c>
      <c r="F5790">
        <v>45600</v>
      </c>
      <c r="G5790">
        <v>20</v>
      </c>
    </row>
    <row r="5791" spans="1:7" ht="12.75" customHeight="1">
      <c r="A5791" t="s">
        <v>17740</v>
      </c>
      <c r="B5791" t="s">
        <v>2156</v>
      </c>
      <c r="C5791" t="s">
        <v>17741</v>
      </c>
      <c r="D5791">
        <v>2280</v>
      </c>
      <c r="E5791">
        <v>2280</v>
      </c>
      <c r="F5791">
        <v>45600</v>
      </c>
      <c r="G5791">
        <v>20</v>
      </c>
    </row>
    <row r="5792" spans="1:7" ht="12.75" customHeight="1">
      <c r="A5792" t="s">
        <v>17724</v>
      </c>
      <c r="B5792" t="s">
        <v>2156</v>
      </c>
      <c r="C5792" t="s">
        <v>17725</v>
      </c>
      <c r="D5792">
        <v>2280</v>
      </c>
      <c r="E5792">
        <v>2280</v>
      </c>
      <c r="F5792">
        <v>45600</v>
      </c>
      <c r="G5792">
        <v>20</v>
      </c>
    </row>
    <row r="5793" spans="1:7" ht="12.75" customHeight="1">
      <c r="A5793" t="s">
        <v>17738</v>
      </c>
      <c r="B5793" t="s">
        <v>2156</v>
      </c>
      <c r="C5793" t="s">
        <v>17739</v>
      </c>
      <c r="D5793">
        <v>2280</v>
      </c>
      <c r="E5793">
        <v>2280</v>
      </c>
      <c r="F5793">
        <v>45600</v>
      </c>
      <c r="G5793">
        <v>20</v>
      </c>
    </row>
    <row r="5794" spans="1:7" ht="12.75" customHeight="1">
      <c r="A5794" t="s">
        <v>14841</v>
      </c>
      <c r="B5794" t="s">
        <v>2156</v>
      </c>
      <c r="C5794" t="s">
        <v>14842</v>
      </c>
      <c r="D5794">
        <v>1755</v>
      </c>
      <c r="E5794">
        <v>1755</v>
      </c>
      <c r="F5794">
        <v>21060</v>
      </c>
      <c r="G5794">
        <v>12</v>
      </c>
    </row>
    <row r="5795" spans="1:7" ht="12.75" customHeight="1">
      <c r="A5795" t="s">
        <v>14888</v>
      </c>
      <c r="B5795" t="s">
        <v>2156</v>
      </c>
      <c r="C5795" t="s">
        <v>14889</v>
      </c>
      <c r="D5795">
        <v>2280</v>
      </c>
      <c r="E5795">
        <v>2280</v>
      </c>
      <c r="F5795">
        <v>27360</v>
      </c>
      <c r="G5795">
        <v>12</v>
      </c>
    </row>
    <row r="5796" spans="1:7" ht="12.75" customHeight="1">
      <c r="A5796" t="s">
        <v>16539</v>
      </c>
      <c r="B5796" t="s">
        <v>2156</v>
      </c>
      <c r="C5796" t="s">
        <v>16540</v>
      </c>
      <c r="D5796">
        <v>2280</v>
      </c>
      <c r="E5796">
        <v>2280</v>
      </c>
      <c r="F5796">
        <v>22800</v>
      </c>
      <c r="G5796">
        <v>10</v>
      </c>
    </row>
    <row r="5797" spans="1:7" ht="12.75" customHeight="1">
      <c r="A5797" t="s">
        <v>19156</v>
      </c>
      <c r="B5797" t="s">
        <v>2156</v>
      </c>
      <c r="C5797" t="s">
        <v>19157</v>
      </c>
      <c r="D5797">
        <v>828.84</v>
      </c>
      <c r="E5797">
        <v>828.84</v>
      </c>
      <c r="F5797">
        <v>13261.44</v>
      </c>
      <c r="G5797">
        <v>16</v>
      </c>
    </row>
    <row r="5798" spans="1:7" ht="12.75" customHeight="1">
      <c r="A5798" t="s">
        <v>16442</v>
      </c>
      <c r="B5798" t="s">
        <v>2156</v>
      </c>
      <c r="C5798" t="s">
        <v>16443</v>
      </c>
      <c r="D5798">
        <v>2280</v>
      </c>
      <c r="E5798">
        <v>2280</v>
      </c>
      <c r="F5798">
        <v>36480</v>
      </c>
      <c r="G5798">
        <v>16</v>
      </c>
    </row>
    <row r="5799" spans="1:7" ht="12.75" customHeight="1">
      <c r="A5799" t="s">
        <v>14357</v>
      </c>
      <c r="B5799" t="s">
        <v>2156</v>
      </c>
      <c r="C5799" t="s">
        <v>14358</v>
      </c>
      <c r="D5799">
        <v>2280</v>
      </c>
      <c r="E5799">
        <v>2280</v>
      </c>
      <c r="F5799">
        <v>18240</v>
      </c>
      <c r="G5799">
        <v>8</v>
      </c>
    </row>
    <row r="5800" spans="1:7" ht="12.75" customHeight="1">
      <c r="A5800" t="s">
        <v>11164</v>
      </c>
      <c r="B5800" t="s">
        <v>2156</v>
      </c>
      <c r="C5800" t="s">
        <v>11165</v>
      </c>
      <c r="D5800">
        <v>2280</v>
      </c>
      <c r="E5800">
        <v>2280</v>
      </c>
      <c r="F5800">
        <v>18240</v>
      </c>
      <c r="G5800">
        <v>8</v>
      </c>
    </row>
    <row r="5801" spans="1:7" ht="12.75" customHeight="1">
      <c r="A5801" t="s">
        <v>3605</v>
      </c>
      <c r="B5801" t="s">
        <v>2156</v>
      </c>
      <c r="C5801" t="s">
        <v>3606</v>
      </c>
      <c r="D5801">
        <v>1650</v>
      </c>
      <c r="E5801">
        <v>16500</v>
      </c>
      <c r="F5801">
        <v>33000</v>
      </c>
      <c r="G5801">
        <v>20</v>
      </c>
    </row>
    <row r="5802" spans="1:7" ht="12.75" customHeight="1">
      <c r="A5802" t="s">
        <v>1176</v>
      </c>
      <c r="B5802" t="s">
        <v>2156</v>
      </c>
      <c r="C5802" t="s">
        <v>3658</v>
      </c>
      <c r="D5802">
        <v>2280</v>
      </c>
      <c r="E5802">
        <v>22800</v>
      </c>
      <c r="F5802">
        <v>45600</v>
      </c>
      <c r="G5802">
        <v>20</v>
      </c>
    </row>
    <row r="5803" spans="1:7" ht="12.75" customHeight="1">
      <c r="A5803" t="s">
        <v>645</v>
      </c>
      <c r="B5803" t="s">
        <v>2156</v>
      </c>
      <c r="C5803" t="s">
        <v>3658</v>
      </c>
      <c r="D5803">
        <v>2280</v>
      </c>
      <c r="E5803">
        <v>22800</v>
      </c>
      <c r="F5803">
        <v>45600</v>
      </c>
      <c r="G5803">
        <v>20</v>
      </c>
    </row>
    <row r="5804" spans="1:7" ht="12.75" customHeight="1">
      <c r="A5804" t="s">
        <v>650</v>
      </c>
      <c r="B5804" t="s">
        <v>2156</v>
      </c>
      <c r="C5804" t="s">
        <v>651</v>
      </c>
      <c r="D5804">
        <v>2280</v>
      </c>
      <c r="E5804">
        <v>22800</v>
      </c>
      <c r="F5804">
        <v>45600</v>
      </c>
      <c r="G5804">
        <v>20</v>
      </c>
    </row>
    <row r="5805" spans="1:7" ht="12.75" customHeight="1">
      <c r="A5805" t="s">
        <v>1213</v>
      </c>
      <c r="B5805" t="s">
        <v>2156</v>
      </c>
      <c r="C5805" t="s">
        <v>3732</v>
      </c>
      <c r="D5805">
        <v>2280</v>
      </c>
      <c r="E5805">
        <v>22800</v>
      </c>
      <c r="F5805">
        <v>45600</v>
      </c>
      <c r="G5805">
        <v>20</v>
      </c>
    </row>
    <row r="5806" spans="1:7" ht="12.75" customHeight="1">
      <c r="A5806" t="s">
        <v>3547</v>
      </c>
      <c r="B5806" t="s">
        <v>2156</v>
      </c>
      <c r="C5806" t="s">
        <v>3548</v>
      </c>
      <c r="D5806">
        <v>1650</v>
      </c>
      <c r="E5806">
        <v>16500</v>
      </c>
      <c r="F5806">
        <v>33000</v>
      </c>
      <c r="G5806">
        <v>20</v>
      </c>
    </row>
    <row r="5807" spans="1:7" ht="12.75" customHeight="1">
      <c r="A5807" t="s">
        <v>3761</v>
      </c>
      <c r="B5807" t="s">
        <v>2156</v>
      </c>
      <c r="C5807" t="s">
        <v>3762</v>
      </c>
      <c r="D5807">
        <v>2280</v>
      </c>
      <c r="E5807">
        <v>22800</v>
      </c>
      <c r="F5807">
        <v>45600</v>
      </c>
      <c r="G5807">
        <v>20</v>
      </c>
    </row>
    <row r="5808" spans="1:7" ht="12.75" customHeight="1">
      <c r="A5808" t="s">
        <v>17768</v>
      </c>
      <c r="B5808" t="s">
        <v>2156</v>
      </c>
      <c r="C5808" t="s">
        <v>17769</v>
      </c>
      <c r="D5808">
        <v>2280</v>
      </c>
      <c r="E5808">
        <v>2280</v>
      </c>
      <c r="F5808">
        <v>45600</v>
      </c>
      <c r="G5808">
        <v>20</v>
      </c>
    </row>
    <row r="5809" spans="1:7" ht="12.75" customHeight="1">
      <c r="A5809" t="s">
        <v>4109</v>
      </c>
      <c r="B5809" t="s">
        <v>2156</v>
      </c>
      <c r="C5809" t="s">
        <v>4110</v>
      </c>
      <c r="D5809">
        <v>2280</v>
      </c>
      <c r="E5809">
        <v>22800</v>
      </c>
      <c r="F5809">
        <v>22800</v>
      </c>
      <c r="G5809">
        <v>10</v>
      </c>
    </row>
    <row r="5810" spans="1:7" ht="12.75" customHeight="1">
      <c r="A5810" t="s">
        <v>4201</v>
      </c>
      <c r="B5810" t="s">
        <v>2156</v>
      </c>
      <c r="C5810" t="s">
        <v>4110</v>
      </c>
      <c r="D5810">
        <v>2280</v>
      </c>
      <c r="E5810">
        <v>2280</v>
      </c>
      <c r="F5810">
        <v>27360</v>
      </c>
      <c r="G5810">
        <v>12</v>
      </c>
    </row>
    <row r="5811" spans="1:7" ht="12.75" customHeight="1">
      <c r="A5811" t="s">
        <v>9874</v>
      </c>
      <c r="B5811" t="s">
        <v>2156</v>
      </c>
      <c r="C5811" t="s">
        <v>9875</v>
      </c>
      <c r="D5811">
        <v>2280</v>
      </c>
      <c r="E5811">
        <v>2280</v>
      </c>
      <c r="F5811">
        <v>36480</v>
      </c>
      <c r="G5811">
        <v>16</v>
      </c>
    </row>
    <row r="5812" spans="1:7" ht="12.75" customHeight="1">
      <c r="A5812" t="s">
        <v>1540</v>
      </c>
      <c r="B5812" t="s">
        <v>2156</v>
      </c>
      <c r="C5812" t="s">
        <v>9906</v>
      </c>
      <c r="D5812">
        <v>2280</v>
      </c>
      <c r="E5812">
        <v>2280</v>
      </c>
      <c r="F5812">
        <v>36480</v>
      </c>
      <c r="G5812">
        <v>16</v>
      </c>
    </row>
    <row r="5813" spans="1:7" ht="12.75" customHeight="1">
      <c r="A5813" t="s">
        <v>4195</v>
      </c>
      <c r="B5813" t="s">
        <v>2156</v>
      </c>
      <c r="C5813" t="s">
        <v>4196</v>
      </c>
      <c r="D5813">
        <v>2280</v>
      </c>
      <c r="E5813">
        <v>2280</v>
      </c>
      <c r="F5813">
        <v>22800</v>
      </c>
      <c r="G5813">
        <v>10</v>
      </c>
    </row>
    <row r="5814" spans="1:7" ht="12.75" customHeight="1">
      <c r="A5814" t="s">
        <v>7491</v>
      </c>
      <c r="B5814" t="s">
        <v>2156</v>
      </c>
      <c r="C5814" t="s">
        <v>7492</v>
      </c>
      <c r="D5814">
        <v>2100</v>
      </c>
      <c r="E5814">
        <v>2100</v>
      </c>
      <c r="F5814">
        <v>42000</v>
      </c>
      <c r="G5814">
        <v>20</v>
      </c>
    </row>
    <row r="5815" spans="1:7" ht="12.75" customHeight="1">
      <c r="A5815" t="s">
        <v>1444</v>
      </c>
      <c r="B5815" t="s">
        <v>2156</v>
      </c>
      <c r="C5815" t="s">
        <v>6956</v>
      </c>
      <c r="D5815">
        <v>2280</v>
      </c>
      <c r="E5815">
        <v>2280</v>
      </c>
      <c r="F5815">
        <v>18240</v>
      </c>
      <c r="G5815">
        <v>8</v>
      </c>
    </row>
    <row r="5816" spans="1:7" ht="12.75" customHeight="1">
      <c r="A5816" t="s">
        <v>734</v>
      </c>
      <c r="B5816" t="s">
        <v>2156</v>
      </c>
      <c r="C5816" t="s">
        <v>735</v>
      </c>
      <c r="D5816">
        <v>2280</v>
      </c>
      <c r="E5816">
        <v>2280</v>
      </c>
      <c r="F5816">
        <v>18240</v>
      </c>
      <c r="G5816">
        <v>8</v>
      </c>
    </row>
    <row r="5817" spans="1:7" ht="12.75" customHeight="1">
      <c r="A5817" t="s">
        <v>1567</v>
      </c>
      <c r="B5817" t="s">
        <v>2156</v>
      </c>
      <c r="C5817" t="s">
        <v>10016</v>
      </c>
      <c r="D5817">
        <v>2280</v>
      </c>
      <c r="E5817">
        <v>2280</v>
      </c>
      <c r="F5817">
        <v>18240</v>
      </c>
      <c r="G5817">
        <v>8</v>
      </c>
    </row>
    <row r="5818" spans="1:7" ht="12.75" customHeight="1">
      <c r="A5818" t="s">
        <v>7544</v>
      </c>
      <c r="B5818" t="s">
        <v>2156</v>
      </c>
      <c r="C5818" t="s">
        <v>7545</v>
      </c>
      <c r="D5818">
        <v>1950</v>
      </c>
      <c r="E5818">
        <v>1950</v>
      </c>
      <c r="F5818">
        <v>19500</v>
      </c>
      <c r="G5818">
        <v>10</v>
      </c>
    </row>
    <row r="5819" spans="1:7" ht="12.75" customHeight="1">
      <c r="A5819" t="s">
        <v>4772</v>
      </c>
      <c r="B5819" t="s">
        <v>2156</v>
      </c>
      <c r="C5819" t="s">
        <v>4773</v>
      </c>
      <c r="D5819">
        <v>2280</v>
      </c>
      <c r="E5819">
        <v>2280</v>
      </c>
      <c r="F5819">
        <v>22800</v>
      </c>
      <c r="G5819">
        <v>10</v>
      </c>
    </row>
    <row r="5820" spans="1:7" ht="12.75" customHeight="1">
      <c r="A5820" t="s">
        <v>8452</v>
      </c>
      <c r="B5820" t="s">
        <v>2156</v>
      </c>
      <c r="C5820" t="s">
        <v>4773</v>
      </c>
      <c r="D5820">
        <v>2280</v>
      </c>
      <c r="E5820">
        <v>2280</v>
      </c>
      <c r="F5820">
        <v>22800</v>
      </c>
      <c r="G5820">
        <v>10</v>
      </c>
    </row>
    <row r="5821" spans="1:7" ht="12.75" customHeight="1">
      <c r="A5821" t="s">
        <v>11693</v>
      </c>
      <c r="B5821" t="s">
        <v>2156</v>
      </c>
      <c r="C5821" t="s">
        <v>11694</v>
      </c>
      <c r="D5821">
        <v>2280</v>
      </c>
      <c r="E5821">
        <v>2280</v>
      </c>
      <c r="F5821">
        <v>22800</v>
      </c>
      <c r="G5821">
        <v>10</v>
      </c>
    </row>
    <row r="5822" spans="1:7" ht="12.75" customHeight="1">
      <c r="A5822" t="s">
        <v>548</v>
      </c>
      <c r="B5822" t="s">
        <v>2156</v>
      </c>
      <c r="C5822" t="s">
        <v>549</v>
      </c>
      <c r="D5822">
        <v>2280</v>
      </c>
      <c r="E5822">
        <v>2280</v>
      </c>
      <c r="F5822">
        <v>22800</v>
      </c>
      <c r="G5822">
        <v>10</v>
      </c>
    </row>
    <row r="5823" spans="1:7" ht="12.75" customHeight="1">
      <c r="A5823" t="s">
        <v>19101</v>
      </c>
      <c r="B5823" t="s">
        <v>2156</v>
      </c>
      <c r="C5823" t="s">
        <v>19102</v>
      </c>
      <c r="D5823">
        <v>1568.18</v>
      </c>
      <c r="E5823">
        <v>1568.18</v>
      </c>
      <c r="F5823">
        <v>25090.880000000001</v>
      </c>
      <c r="G5823">
        <v>16</v>
      </c>
    </row>
    <row r="5824" spans="1:7" ht="12.75" customHeight="1">
      <c r="A5824" t="s">
        <v>11555</v>
      </c>
      <c r="B5824" t="s">
        <v>2156</v>
      </c>
      <c r="C5824" t="s">
        <v>11556</v>
      </c>
      <c r="D5824">
        <v>2280</v>
      </c>
      <c r="E5824">
        <v>2280</v>
      </c>
      <c r="F5824">
        <v>27360</v>
      </c>
      <c r="G5824">
        <v>12</v>
      </c>
    </row>
    <row r="5825" spans="1:7" ht="12.75" customHeight="1">
      <c r="A5825" t="s">
        <v>8816</v>
      </c>
      <c r="B5825" t="s">
        <v>2156</v>
      </c>
      <c r="C5825" t="s">
        <v>8817</v>
      </c>
      <c r="D5825">
        <v>2280</v>
      </c>
      <c r="E5825">
        <v>2280</v>
      </c>
      <c r="F5825">
        <v>22800</v>
      </c>
      <c r="G5825">
        <v>10</v>
      </c>
    </row>
    <row r="5826" spans="1:7" ht="12.75" customHeight="1">
      <c r="A5826" t="s">
        <v>8579</v>
      </c>
      <c r="B5826" t="s">
        <v>2156</v>
      </c>
      <c r="C5826" t="s">
        <v>8580</v>
      </c>
      <c r="D5826">
        <v>2280</v>
      </c>
      <c r="E5826">
        <v>2280</v>
      </c>
      <c r="F5826">
        <v>22800</v>
      </c>
      <c r="G5826">
        <v>10</v>
      </c>
    </row>
    <row r="5827" spans="1:7" ht="12.75" customHeight="1">
      <c r="A5827" t="s">
        <v>8542</v>
      </c>
      <c r="B5827" t="s">
        <v>2156</v>
      </c>
      <c r="C5827" t="s">
        <v>8543</v>
      </c>
      <c r="D5827">
        <v>2280</v>
      </c>
      <c r="E5827">
        <v>2280</v>
      </c>
      <c r="F5827">
        <v>22800</v>
      </c>
      <c r="G5827">
        <v>10</v>
      </c>
    </row>
    <row r="5828" spans="1:7" ht="12.75" customHeight="1">
      <c r="A5828" t="s">
        <v>13942</v>
      </c>
      <c r="B5828" t="s">
        <v>2156</v>
      </c>
      <c r="C5828" t="s">
        <v>13943</v>
      </c>
      <c r="D5828">
        <v>2280</v>
      </c>
      <c r="E5828">
        <v>2280</v>
      </c>
      <c r="F5828">
        <v>18240</v>
      </c>
      <c r="G5828">
        <v>8</v>
      </c>
    </row>
    <row r="5829" spans="1:7" ht="12.75" customHeight="1">
      <c r="A5829" t="s">
        <v>14179</v>
      </c>
      <c r="B5829" t="s">
        <v>2156</v>
      </c>
      <c r="C5829" t="s">
        <v>14180</v>
      </c>
      <c r="D5829">
        <v>2280</v>
      </c>
      <c r="E5829">
        <v>13680</v>
      </c>
      <c r="F5829">
        <v>82080</v>
      </c>
      <c r="G5829">
        <v>36</v>
      </c>
    </row>
    <row r="5830" spans="1:7" ht="12.75" customHeight="1">
      <c r="A5830" t="s">
        <v>14789</v>
      </c>
      <c r="B5830" t="s">
        <v>2156</v>
      </c>
      <c r="C5830" t="s">
        <v>14790</v>
      </c>
      <c r="D5830">
        <v>2280</v>
      </c>
      <c r="E5830">
        <v>2280</v>
      </c>
      <c r="F5830">
        <v>27360</v>
      </c>
      <c r="G5830">
        <v>12</v>
      </c>
    </row>
    <row r="5831" spans="1:7" ht="12.75" customHeight="1">
      <c r="A5831" t="s">
        <v>15199</v>
      </c>
      <c r="B5831" t="s">
        <v>2156</v>
      </c>
      <c r="C5831" t="s">
        <v>15200</v>
      </c>
      <c r="D5831">
        <v>2280</v>
      </c>
      <c r="E5831">
        <v>2280</v>
      </c>
      <c r="F5831">
        <v>9120</v>
      </c>
      <c r="G5831">
        <v>4</v>
      </c>
    </row>
    <row r="5832" spans="1:7" ht="12.75" customHeight="1">
      <c r="A5832" t="s">
        <v>14831</v>
      </c>
      <c r="B5832" t="s">
        <v>2156</v>
      </c>
      <c r="C5832" t="s">
        <v>14832</v>
      </c>
      <c r="D5832">
        <v>2280</v>
      </c>
      <c r="E5832">
        <v>2280</v>
      </c>
      <c r="F5832">
        <v>22800</v>
      </c>
      <c r="G5832">
        <v>10</v>
      </c>
    </row>
    <row r="5833" spans="1:7" ht="12.75" customHeight="1">
      <c r="A5833" t="s">
        <v>14689</v>
      </c>
      <c r="B5833" t="s">
        <v>2156</v>
      </c>
      <c r="C5833" t="s">
        <v>14690</v>
      </c>
      <c r="D5833">
        <v>2280</v>
      </c>
      <c r="E5833">
        <v>2280</v>
      </c>
      <c r="F5833">
        <v>22800</v>
      </c>
      <c r="G5833">
        <v>10</v>
      </c>
    </row>
    <row r="5834" spans="1:7" ht="12.75" customHeight="1">
      <c r="A5834" t="s">
        <v>15512</v>
      </c>
      <c r="B5834" t="s">
        <v>2156</v>
      </c>
      <c r="C5834" t="s">
        <v>15513</v>
      </c>
      <c r="D5834">
        <v>2280</v>
      </c>
      <c r="E5834">
        <v>2280</v>
      </c>
      <c r="F5834">
        <v>18240</v>
      </c>
      <c r="G5834">
        <v>8</v>
      </c>
    </row>
    <row r="5835" spans="1:7" ht="12.75" customHeight="1">
      <c r="A5835" t="s">
        <v>15197</v>
      </c>
      <c r="B5835" t="s">
        <v>2156</v>
      </c>
      <c r="C5835" t="s">
        <v>15198</v>
      </c>
      <c r="D5835">
        <v>2280</v>
      </c>
      <c r="E5835">
        <v>2280</v>
      </c>
      <c r="F5835">
        <v>9120</v>
      </c>
      <c r="G5835">
        <v>4</v>
      </c>
    </row>
    <row r="5836" spans="1:7" ht="12.75" customHeight="1">
      <c r="A5836" t="s">
        <v>14795</v>
      </c>
      <c r="B5836" t="s">
        <v>2156</v>
      </c>
      <c r="C5836" t="s">
        <v>14796</v>
      </c>
      <c r="D5836">
        <v>2280</v>
      </c>
      <c r="E5836">
        <v>2280</v>
      </c>
      <c r="F5836">
        <v>27360</v>
      </c>
      <c r="G5836">
        <v>12</v>
      </c>
    </row>
    <row r="5837" spans="1:7" ht="12.75" customHeight="1">
      <c r="A5837" t="s">
        <v>5070</v>
      </c>
      <c r="B5837" t="s">
        <v>2156</v>
      </c>
      <c r="C5837" t="s">
        <v>5071</v>
      </c>
      <c r="D5837">
        <v>1620</v>
      </c>
      <c r="E5837">
        <v>1620</v>
      </c>
      <c r="F5837">
        <v>19440</v>
      </c>
      <c r="G5837">
        <v>12</v>
      </c>
    </row>
    <row r="5838" spans="1:7" ht="12.75" customHeight="1">
      <c r="A5838" t="s">
        <v>6673</v>
      </c>
      <c r="B5838" t="s">
        <v>2156</v>
      </c>
      <c r="C5838" t="s">
        <v>6674</v>
      </c>
      <c r="D5838">
        <v>1620</v>
      </c>
      <c r="E5838">
        <v>1620</v>
      </c>
      <c r="F5838">
        <v>19440</v>
      </c>
      <c r="G5838">
        <v>12</v>
      </c>
    </row>
    <row r="5839" spans="1:7" ht="12.75" customHeight="1">
      <c r="A5839" t="s">
        <v>2168</v>
      </c>
      <c r="B5839" t="s">
        <v>2156</v>
      </c>
      <c r="C5839" t="s">
        <v>2169</v>
      </c>
      <c r="D5839">
        <v>2100</v>
      </c>
      <c r="E5839">
        <v>2100</v>
      </c>
      <c r="F5839">
        <v>21000</v>
      </c>
      <c r="G5839">
        <v>10</v>
      </c>
    </row>
    <row r="5840" spans="1:7" ht="12.75" customHeight="1">
      <c r="A5840" t="s">
        <v>2327</v>
      </c>
      <c r="B5840" t="s">
        <v>2156</v>
      </c>
      <c r="C5840" t="s">
        <v>2328</v>
      </c>
      <c r="D5840">
        <v>2280</v>
      </c>
      <c r="E5840">
        <v>22800</v>
      </c>
      <c r="F5840">
        <v>45600</v>
      </c>
      <c r="G5840">
        <v>20</v>
      </c>
    </row>
    <row r="5841" spans="1:7" ht="12.75" customHeight="1">
      <c r="A5841" t="s">
        <v>2325</v>
      </c>
      <c r="B5841" t="s">
        <v>2156</v>
      </c>
      <c r="C5841" t="s">
        <v>2326</v>
      </c>
      <c r="D5841">
        <v>2280</v>
      </c>
      <c r="E5841">
        <v>13680</v>
      </c>
      <c r="F5841">
        <v>54720</v>
      </c>
      <c r="G5841">
        <v>24</v>
      </c>
    </row>
    <row r="5842" spans="1:7" ht="12.75" customHeight="1">
      <c r="A5842" t="s">
        <v>18573</v>
      </c>
      <c r="B5842" t="s">
        <v>2156</v>
      </c>
      <c r="C5842" t="s">
        <v>18574</v>
      </c>
      <c r="D5842">
        <v>1714.54</v>
      </c>
      <c r="E5842">
        <v>10287.24</v>
      </c>
      <c r="F5842">
        <v>41148.959999999999</v>
      </c>
      <c r="G5842">
        <v>24</v>
      </c>
    </row>
    <row r="5843" spans="1:7" ht="12.75" customHeight="1">
      <c r="A5843" t="s">
        <v>1019</v>
      </c>
      <c r="B5843" t="s">
        <v>2156</v>
      </c>
      <c r="C5843" t="s">
        <v>1020</v>
      </c>
      <c r="D5843">
        <v>2280</v>
      </c>
      <c r="E5843">
        <v>54720</v>
      </c>
      <c r="F5843">
        <v>54720</v>
      </c>
      <c r="G5843">
        <v>24</v>
      </c>
    </row>
    <row r="5844" spans="1:7" ht="12.75" customHeight="1">
      <c r="A5844" t="s">
        <v>12560</v>
      </c>
      <c r="B5844" t="s">
        <v>2156</v>
      </c>
      <c r="C5844" t="s">
        <v>12561</v>
      </c>
      <c r="D5844">
        <v>2280</v>
      </c>
      <c r="E5844">
        <v>13680</v>
      </c>
      <c r="F5844">
        <v>54720</v>
      </c>
      <c r="G5844">
        <v>24</v>
      </c>
    </row>
    <row r="5845" spans="1:7" ht="12.75" customHeight="1">
      <c r="A5845" t="s">
        <v>1109</v>
      </c>
      <c r="B5845" t="s">
        <v>2156</v>
      </c>
      <c r="C5845" t="s">
        <v>2305</v>
      </c>
      <c r="D5845">
        <v>2280</v>
      </c>
      <c r="E5845">
        <v>22800</v>
      </c>
      <c r="F5845">
        <v>22800</v>
      </c>
      <c r="G5845">
        <v>10</v>
      </c>
    </row>
    <row r="5846" spans="1:7" ht="12.75" customHeight="1">
      <c r="A5846" t="s">
        <v>5125</v>
      </c>
      <c r="B5846" t="s">
        <v>2156</v>
      </c>
      <c r="C5846" t="s">
        <v>5126</v>
      </c>
      <c r="D5846">
        <v>2280</v>
      </c>
      <c r="E5846">
        <v>2280</v>
      </c>
      <c r="F5846">
        <v>27360</v>
      </c>
      <c r="G5846">
        <v>12</v>
      </c>
    </row>
    <row r="5847" spans="1:7" ht="12.75" customHeight="1">
      <c r="A5847" t="s">
        <v>1354</v>
      </c>
      <c r="B5847" t="s">
        <v>2156</v>
      </c>
      <c r="C5847" t="s">
        <v>5344</v>
      </c>
      <c r="D5847">
        <v>2280</v>
      </c>
      <c r="E5847">
        <v>2280</v>
      </c>
      <c r="F5847">
        <v>27360</v>
      </c>
      <c r="G5847">
        <v>12</v>
      </c>
    </row>
    <row r="5848" spans="1:7" ht="12.75" customHeight="1">
      <c r="A5848" t="s">
        <v>5018</v>
      </c>
      <c r="B5848" t="s">
        <v>2156</v>
      </c>
      <c r="C5848" t="s">
        <v>5019</v>
      </c>
      <c r="D5848">
        <v>2280</v>
      </c>
      <c r="E5848">
        <v>2280</v>
      </c>
      <c r="F5848">
        <v>27360</v>
      </c>
      <c r="G5848">
        <v>12</v>
      </c>
    </row>
    <row r="5849" spans="1:7" ht="12.75" customHeight="1">
      <c r="A5849" t="s">
        <v>16201</v>
      </c>
      <c r="B5849" t="s">
        <v>2156</v>
      </c>
      <c r="C5849" t="s">
        <v>16202</v>
      </c>
      <c r="D5849">
        <v>2280</v>
      </c>
      <c r="E5849">
        <v>2280</v>
      </c>
      <c r="F5849">
        <v>27360</v>
      </c>
      <c r="G5849">
        <v>12</v>
      </c>
    </row>
    <row r="5850" spans="1:7" ht="12.75" customHeight="1">
      <c r="A5850" t="s">
        <v>12879</v>
      </c>
      <c r="B5850" t="s">
        <v>2156</v>
      </c>
      <c r="C5850" t="s">
        <v>12880</v>
      </c>
      <c r="D5850">
        <v>2280</v>
      </c>
      <c r="E5850">
        <v>2280</v>
      </c>
      <c r="F5850">
        <v>27360</v>
      </c>
      <c r="G5850">
        <v>12</v>
      </c>
    </row>
    <row r="5851" spans="1:7" ht="12.75" customHeight="1">
      <c r="A5851" t="s">
        <v>16063</v>
      </c>
      <c r="B5851" t="s">
        <v>2156</v>
      </c>
      <c r="C5851" t="s">
        <v>12880</v>
      </c>
      <c r="D5851">
        <v>2280</v>
      </c>
      <c r="E5851">
        <v>2280</v>
      </c>
      <c r="F5851">
        <v>27360</v>
      </c>
      <c r="G5851">
        <v>12</v>
      </c>
    </row>
    <row r="5852" spans="1:7" ht="12.75" customHeight="1">
      <c r="A5852" t="s">
        <v>18070</v>
      </c>
      <c r="B5852" t="s">
        <v>2156</v>
      </c>
      <c r="C5852" t="s">
        <v>18071</v>
      </c>
      <c r="D5852">
        <v>800</v>
      </c>
      <c r="E5852">
        <v>4800</v>
      </c>
      <c r="F5852">
        <v>28800</v>
      </c>
      <c r="G5852">
        <v>36</v>
      </c>
    </row>
    <row r="5853" spans="1:7" ht="12.75" customHeight="1">
      <c r="A5853" t="s">
        <v>18072</v>
      </c>
      <c r="B5853" t="s">
        <v>2156</v>
      </c>
      <c r="C5853" t="s">
        <v>18073</v>
      </c>
      <c r="D5853">
        <v>800</v>
      </c>
      <c r="E5853">
        <v>4800</v>
      </c>
      <c r="F5853">
        <v>28800</v>
      </c>
      <c r="G5853">
        <v>36</v>
      </c>
    </row>
    <row r="5854" spans="1:7" ht="12.75" customHeight="1">
      <c r="A5854" t="s">
        <v>18114</v>
      </c>
      <c r="B5854" t="s">
        <v>2156</v>
      </c>
      <c r="C5854" t="s">
        <v>18115</v>
      </c>
      <c r="D5854">
        <v>1964</v>
      </c>
      <c r="E5854">
        <v>1964</v>
      </c>
      <c r="F5854">
        <v>39280</v>
      </c>
      <c r="G5854">
        <v>20</v>
      </c>
    </row>
    <row r="5855" spans="1:7" ht="12.75" customHeight="1">
      <c r="A5855" t="s">
        <v>12506</v>
      </c>
      <c r="B5855" t="s">
        <v>2156</v>
      </c>
      <c r="C5855" t="s">
        <v>12507</v>
      </c>
      <c r="D5855">
        <v>2280</v>
      </c>
      <c r="E5855">
        <v>2280</v>
      </c>
      <c r="F5855">
        <v>27360</v>
      </c>
      <c r="G5855">
        <v>12</v>
      </c>
    </row>
    <row r="5856" spans="1:7" ht="12.75" customHeight="1">
      <c r="A5856" t="s">
        <v>2307</v>
      </c>
      <c r="B5856" t="s">
        <v>2156</v>
      </c>
      <c r="C5856" t="s">
        <v>2308</v>
      </c>
      <c r="D5856">
        <v>2280</v>
      </c>
      <c r="E5856">
        <v>2280</v>
      </c>
      <c r="F5856">
        <v>22800</v>
      </c>
      <c r="G5856">
        <v>10</v>
      </c>
    </row>
    <row r="5857" spans="1:7" ht="12.75" customHeight="1">
      <c r="A5857" t="s">
        <v>2319</v>
      </c>
      <c r="B5857" t="s">
        <v>2156</v>
      </c>
      <c r="C5857" t="s">
        <v>2320</v>
      </c>
      <c r="D5857">
        <v>2280</v>
      </c>
      <c r="E5857">
        <v>2280</v>
      </c>
      <c r="F5857">
        <v>22800</v>
      </c>
      <c r="G5857">
        <v>10</v>
      </c>
    </row>
    <row r="5858" spans="1:7" ht="12.75" customHeight="1">
      <c r="A5858" t="s">
        <v>4258</v>
      </c>
      <c r="B5858" t="s">
        <v>2156</v>
      </c>
      <c r="C5858" t="s">
        <v>4259</v>
      </c>
      <c r="D5858">
        <v>2280</v>
      </c>
      <c r="E5858">
        <v>2280</v>
      </c>
      <c r="F5858">
        <v>54720</v>
      </c>
      <c r="G5858">
        <v>24</v>
      </c>
    </row>
    <row r="5859" spans="1:7" ht="12.75" customHeight="1">
      <c r="A5859" t="s">
        <v>8902</v>
      </c>
      <c r="B5859" t="s">
        <v>2156</v>
      </c>
      <c r="C5859" t="s">
        <v>8903</v>
      </c>
      <c r="D5859">
        <v>2280</v>
      </c>
      <c r="E5859">
        <v>2280</v>
      </c>
      <c r="F5859">
        <v>63840</v>
      </c>
      <c r="G5859">
        <v>28</v>
      </c>
    </row>
    <row r="5860" spans="1:7" ht="12.75" customHeight="1">
      <c r="A5860" t="s">
        <v>8769</v>
      </c>
      <c r="B5860" t="s">
        <v>2156</v>
      </c>
      <c r="C5860" t="s">
        <v>8770</v>
      </c>
      <c r="D5860">
        <v>2280</v>
      </c>
      <c r="E5860">
        <v>54720</v>
      </c>
      <c r="F5860">
        <v>54720</v>
      </c>
      <c r="G5860">
        <v>24</v>
      </c>
    </row>
    <row r="5861" spans="1:7" ht="12.75" customHeight="1">
      <c r="A5861" t="s">
        <v>1272</v>
      </c>
      <c r="B5861" t="s">
        <v>2156</v>
      </c>
      <c r="C5861" t="s">
        <v>4411</v>
      </c>
      <c r="D5861">
        <v>2280</v>
      </c>
      <c r="E5861">
        <v>13680</v>
      </c>
      <c r="F5861">
        <v>27360</v>
      </c>
      <c r="G5861">
        <v>12</v>
      </c>
    </row>
    <row r="5862" spans="1:7" ht="12.75" customHeight="1">
      <c r="A5862" t="s">
        <v>9876</v>
      </c>
      <c r="B5862" t="s">
        <v>2156</v>
      </c>
      <c r="C5862" t="s">
        <v>9877</v>
      </c>
      <c r="D5862">
        <v>2280</v>
      </c>
      <c r="E5862">
        <v>2280</v>
      </c>
      <c r="F5862">
        <v>82080</v>
      </c>
      <c r="G5862">
        <v>36</v>
      </c>
    </row>
    <row r="5863" spans="1:7" ht="12.75" customHeight="1">
      <c r="A5863" t="s">
        <v>16875</v>
      </c>
      <c r="B5863" t="s">
        <v>2156</v>
      </c>
      <c r="C5863" t="s">
        <v>16876</v>
      </c>
      <c r="D5863">
        <v>2280</v>
      </c>
      <c r="E5863">
        <v>2280</v>
      </c>
      <c r="F5863">
        <v>45600</v>
      </c>
      <c r="G5863">
        <v>20</v>
      </c>
    </row>
    <row r="5864" spans="1:7" ht="12.75" customHeight="1">
      <c r="A5864" t="s">
        <v>15860</v>
      </c>
      <c r="B5864" t="s">
        <v>2156</v>
      </c>
      <c r="C5864" t="s">
        <v>15861</v>
      </c>
      <c r="D5864">
        <v>2280</v>
      </c>
      <c r="E5864">
        <v>2280</v>
      </c>
      <c r="F5864">
        <v>22800</v>
      </c>
      <c r="G5864">
        <v>10</v>
      </c>
    </row>
    <row r="5865" spans="1:7" ht="12.75" customHeight="1">
      <c r="A5865" t="s">
        <v>9724</v>
      </c>
      <c r="B5865" t="s">
        <v>2156</v>
      </c>
      <c r="C5865" t="s">
        <v>9725</v>
      </c>
      <c r="D5865">
        <v>2280</v>
      </c>
      <c r="E5865">
        <v>2280</v>
      </c>
      <c r="F5865">
        <v>27360</v>
      </c>
      <c r="G5865">
        <v>12</v>
      </c>
    </row>
    <row r="5866" spans="1:7" ht="12.75" customHeight="1">
      <c r="A5866" t="s">
        <v>9726</v>
      </c>
      <c r="B5866" t="s">
        <v>2156</v>
      </c>
      <c r="C5866" t="s">
        <v>9727</v>
      </c>
      <c r="D5866">
        <v>2280</v>
      </c>
      <c r="E5866">
        <v>2280</v>
      </c>
      <c r="F5866">
        <v>27360</v>
      </c>
      <c r="G5866">
        <v>12</v>
      </c>
    </row>
    <row r="5867" spans="1:7" ht="12.75" customHeight="1">
      <c r="A5867" t="s">
        <v>1298</v>
      </c>
      <c r="B5867" t="s">
        <v>2156</v>
      </c>
      <c r="C5867" t="s">
        <v>5211</v>
      </c>
      <c r="D5867">
        <v>2280</v>
      </c>
      <c r="E5867">
        <v>2280</v>
      </c>
      <c r="F5867">
        <v>27360</v>
      </c>
      <c r="G5867">
        <v>12</v>
      </c>
    </row>
    <row r="5868" spans="1:7" ht="12.75" customHeight="1">
      <c r="A5868" t="s">
        <v>1299</v>
      </c>
      <c r="B5868" t="s">
        <v>2156</v>
      </c>
      <c r="C5868" t="s">
        <v>5212</v>
      </c>
      <c r="D5868">
        <v>2280</v>
      </c>
      <c r="E5868">
        <v>2280</v>
      </c>
      <c r="F5868">
        <v>27360</v>
      </c>
      <c r="G5868">
        <v>12</v>
      </c>
    </row>
    <row r="5869" spans="1:7" ht="12.75" customHeight="1">
      <c r="A5869" t="s">
        <v>5171</v>
      </c>
      <c r="B5869" t="s">
        <v>2156</v>
      </c>
      <c r="C5869" t="s">
        <v>5172</v>
      </c>
      <c r="D5869">
        <v>2280</v>
      </c>
      <c r="E5869">
        <v>2280</v>
      </c>
      <c r="F5869">
        <v>27360</v>
      </c>
      <c r="G5869">
        <v>12</v>
      </c>
    </row>
    <row r="5870" spans="1:7" ht="12.75" customHeight="1">
      <c r="A5870" t="s">
        <v>5169</v>
      </c>
      <c r="B5870" t="s">
        <v>2156</v>
      </c>
      <c r="C5870" t="s">
        <v>5170</v>
      </c>
      <c r="D5870">
        <v>2280</v>
      </c>
      <c r="E5870">
        <v>2280</v>
      </c>
      <c r="F5870">
        <v>27360</v>
      </c>
      <c r="G5870">
        <v>12</v>
      </c>
    </row>
    <row r="5871" spans="1:7" ht="12.75" customHeight="1">
      <c r="A5871" t="s">
        <v>8114</v>
      </c>
      <c r="B5871" t="s">
        <v>2156</v>
      </c>
      <c r="C5871" t="s">
        <v>8115</v>
      </c>
      <c r="D5871">
        <v>2280</v>
      </c>
      <c r="E5871">
        <v>2280</v>
      </c>
      <c r="F5871">
        <v>22800</v>
      </c>
      <c r="G5871">
        <v>10</v>
      </c>
    </row>
    <row r="5872" spans="1:7" ht="12.75" customHeight="1">
      <c r="A5872" t="s">
        <v>20131</v>
      </c>
      <c r="B5872" t="s">
        <v>2156</v>
      </c>
      <c r="C5872" t="s">
        <v>20132</v>
      </c>
      <c r="D5872">
        <v>228</v>
      </c>
      <c r="E5872">
        <v>2280</v>
      </c>
      <c r="F5872">
        <v>22800</v>
      </c>
      <c r="G5872">
        <v>100</v>
      </c>
    </row>
    <row r="5873" spans="1:7" ht="12.75" customHeight="1">
      <c r="A5873" t="s">
        <v>17339</v>
      </c>
      <c r="B5873" t="s">
        <v>2156</v>
      </c>
      <c r="C5873" t="s">
        <v>17340</v>
      </c>
      <c r="D5873">
        <v>2280</v>
      </c>
      <c r="E5873">
        <v>20520</v>
      </c>
      <c r="F5873">
        <v>82080</v>
      </c>
      <c r="G5873">
        <v>36</v>
      </c>
    </row>
    <row r="5874" spans="1:7" ht="12.75" customHeight="1">
      <c r="A5874" t="s">
        <v>17337</v>
      </c>
      <c r="B5874" t="s">
        <v>2156</v>
      </c>
      <c r="C5874" t="s">
        <v>17338</v>
      </c>
      <c r="D5874">
        <v>2280</v>
      </c>
      <c r="E5874">
        <v>20520</v>
      </c>
      <c r="F5874">
        <v>82080</v>
      </c>
      <c r="G5874">
        <v>36</v>
      </c>
    </row>
    <row r="5875" spans="1:7" ht="12.75" customHeight="1">
      <c r="A5875" t="s">
        <v>14645</v>
      </c>
      <c r="B5875" t="s">
        <v>2156</v>
      </c>
      <c r="C5875" t="s">
        <v>14646</v>
      </c>
      <c r="D5875">
        <v>2280</v>
      </c>
      <c r="E5875">
        <v>2280</v>
      </c>
      <c r="F5875">
        <v>13680</v>
      </c>
      <c r="G5875">
        <v>6</v>
      </c>
    </row>
    <row r="5876" spans="1:7" ht="12.75" customHeight="1">
      <c r="A5876" t="s">
        <v>17622</v>
      </c>
      <c r="B5876" t="s">
        <v>2156</v>
      </c>
      <c r="C5876" t="s">
        <v>17623</v>
      </c>
      <c r="D5876">
        <v>2280</v>
      </c>
      <c r="E5876">
        <v>2280</v>
      </c>
      <c r="F5876">
        <v>27360</v>
      </c>
      <c r="G5876">
        <v>12</v>
      </c>
    </row>
    <row r="5877" spans="1:7" ht="12.75" customHeight="1">
      <c r="A5877" t="s">
        <v>17626</v>
      </c>
      <c r="B5877" t="s">
        <v>2156</v>
      </c>
      <c r="C5877" t="s">
        <v>17627</v>
      </c>
      <c r="D5877">
        <v>2280</v>
      </c>
      <c r="E5877">
        <v>2280</v>
      </c>
      <c r="F5877">
        <v>27360</v>
      </c>
      <c r="G5877">
        <v>12</v>
      </c>
    </row>
    <row r="5878" spans="1:7" ht="12.75" customHeight="1">
      <c r="A5878" t="s">
        <v>3327</v>
      </c>
      <c r="B5878" t="s">
        <v>2156</v>
      </c>
      <c r="C5878" t="s">
        <v>3328</v>
      </c>
      <c r="D5878">
        <v>1137</v>
      </c>
      <c r="E5878">
        <v>6822</v>
      </c>
      <c r="F5878">
        <v>40932</v>
      </c>
      <c r="G5878">
        <v>36</v>
      </c>
    </row>
    <row r="5879" spans="1:7" ht="12.75" customHeight="1">
      <c r="A5879" t="s">
        <v>3329</v>
      </c>
      <c r="B5879" t="s">
        <v>2156</v>
      </c>
      <c r="C5879" t="s">
        <v>3330</v>
      </c>
      <c r="D5879">
        <v>1137</v>
      </c>
      <c r="E5879">
        <v>6822</v>
      </c>
      <c r="F5879">
        <v>40932</v>
      </c>
      <c r="G5879">
        <v>36</v>
      </c>
    </row>
    <row r="5880" spans="1:7" ht="12.75" customHeight="1">
      <c r="A5880" t="s">
        <v>9778</v>
      </c>
      <c r="B5880" t="s">
        <v>2156</v>
      </c>
      <c r="C5880" t="s">
        <v>9779</v>
      </c>
      <c r="D5880">
        <v>2280</v>
      </c>
      <c r="E5880">
        <v>2280</v>
      </c>
      <c r="F5880">
        <v>54720</v>
      </c>
      <c r="G5880">
        <v>24</v>
      </c>
    </row>
    <row r="5881" spans="1:7" ht="12.75" customHeight="1">
      <c r="A5881" t="s">
        <v>17435</v>
      </c>
      <c r="B5881" t="s">
        <v>2156</v>
      </c>
      <c r="C5881" t="s">
        <v>17436</v>
      </c>
      <c r="D5881">
        <v>2280</v>
      </c>
      <c r="E5881">
        <v>2280</v>
      </c>
      <c r="F5881">
        <v>68400</v>
      </c>
      <c r="G5881">
        <v>30</v>
      </c>
    </row>
    <row r="5882" spans="1:7" ht="12.75" customHeight="1">
      <c r="A5882" t="s">
        <v>17433</v>
      </c>
      <c r="B5882" t="s">
        <v>2156</v>
      </c>
      <c r="C5882" t="s">
        <v>17434</v>
      </c>
      <c r="D5882">
        <v>2280</v>
      </c>
      <c r="E5882">
        <v>2280</v>
      </c>
      <c r="F5882">
        <v>68400</v>
      </c>
      <c r="G5882">
        <v>30</v>
      </c>
    </row>
    <row r="5883" spans="1:7" ht="12.75" customHeight="1">
      <c r="A5883" t="s">
        <v>17431</v>
      </c>
      <c r="B5883" t="s">
        <v>2156</v>
      </c>
      <c r="C5883" t="s">
        <v>17432</v>
      </c>
      <c r="D5883">
        <v>2280</v>
      </c>
      <c r="E5883">
        <v>2280</v>
      </c>
      <c r="F5883">
        <v>68400</v>
      </c>
      <c r="G5883">
        <v>30</v>
      </c>
    </row>
    <row r="5884" spans="1:7" ht="12.75" customHeight="1">
      <c r="A5884" t="s">
        <v>17429</v>
      </c>
      <c r="B5884" t="s">
        <v>2156</v>
      </c>
      <c r="C5884" t="s">
        <v>17430</v>
      </c>
      <c r="D5884">
        <v>2280</v>
      </c>
      <c r="E5884">
        <v>2280</v>
      </c>
      <c r="F5884">
        <v>68400</v>
      </c>
      <c r="G5884">
        <v>30</v>
      </c>
    </row>
    <row r="5885" spans="1:7" ht="12.75" customHeight="1">
      <c r="A5885" t="s">
        <v>17427</v>
      </c>
      <c r="B5885" t="s">
        <v>2156</v>
      </c>
      <c r="C5885" t="s">
        <v>17428</v>
      </c>
      <c r="D5885">
        <v>2280</v>
      </c>
      <c r="E5885">
        <v>2280</v>
      </c>
      <c r="F5885">
        <v>68400</v>
      </c>
      <c r="G5885">
        <v>30</v>
      </c>
    </row>
    <row r="5886" spans="1:7" ht="12.75" customHeight="1">
      <c r="A5886" t="s">
        <v>18748</v>
      </c>
      <c r="B5886" t="s">
        <v>2156</v>
      </c>
      <c r="C5886" t="s">
        <v>18749</v>
      </c>
      <c r="D5886">
        <v>1886.3600000000001</v>
      </c>
      <c r="E5886">
        <v>1886.3600000000001</v>
      </c>
      <c r="F5886">
        <v>22636.32</v>
      </c>
      <c r="G5886">
        <v>12</v>
      </c>
    </row>
    <row r="5887" spans="1:7" ht="12.75" customHeight="1">
      <c r="A5887" t="s">
        <v>19043</v>
      </c>
      <c r="B5887" t="s">
        <v>2156</v>
      </c>
      <c r="C5887" t="s">
        <v>19044</v>
      </c>
      <c r="D5887">
        <v>1843.63</v>
      </c>
      <c r="E5887">
        <v>1843.63</v>
      </c>
      <c r="F5887">
        <v>22123.56</v>
      </c>
      <c r="G5887">
        <v>12</v>
      </c>
    </row>
    <row r="5888" spans="1:7" ht="12.75" customHeight="1">
      <c r="A5888" t="s">
        <v>19086</v>
      </c>
      <c r="B5888" t="s">
        <v>2156</v>
      </c>
      <c r="C5888" t="s">
        <v>19087</v>
      </c>
      <c r="D5888">
        <v>1568.18</v>
      </c>
      <c r="E5888">
        <v>1568.18</v>
      </c>
      <c r="F5888">
        <v>15681.800000000001</v>
      </c>
      <c r="G5888">
        <v>10</v>
      </c>
    </row>
    <row r="5889" spans="1:7" ht="12.75" customHeight="1">
      <c r="A5889" t="s">
        <v>19090</v>
      </c>
      <c r="B5889" t="s">
        <v>2156</v>
      </c>
      <c r="C5889" t="s">
        <v>19091</v>
      </c>
      <c r="D5889">
        <v>1568.18</v>
      </c>
      <c r="E5889">
        <v>1568.18</v>
      </c>
      <c r="F5889">
        <v>15681.800000000001</v>
      </c>
      <c r="G5889">
        <v>10</v>
      </c>
    </row>
    <row r="5890" spans="1:7" ht="12.75" customHeight="1">
      <c r="A5890" t="s">
        <v>18762</v>
      </c>
      <c r="B5890" t="s">
        <v>2156</v>
      </c>
      <c r="C5890" t="s">
        <v>18763</v>
      </c>
      <c r="D5890">
        <v>1890.91</v>
      </c>
      <c r="E5890">
        <v>1890.91</v>
      </c>
      <c r="F5890">
        <v>22690.920000000002</v>
      </c>
      <c r="G5890">
        <v>12</v>
      </c>
    </row>
    <row r="5891" spans="1:7" ht="12.75" customHeight="1">
      <c r="A5891" t="s">
        <v>18760</v>
      </c>
      <c r="B5891" t="s">
        <v>2156</v>
      </c>
      <c r="C5891" t="s">
        <v>18761</v>
      </c>
      <c r="D5891">
        <v>1890.91</v>
      </c>
      <c r="E5891">
        <v>1890.91</v>
      </c>
      <c r="F5891">
        <v>22690.920000000002</v>
      </c>
      <c r="G5891">
        <v>12</v>
      </c>
    </row>
    <row r="5892" spans="1:7" ht="12.75" customHeight="1">
      <c r="A5892" t="s">
        <v>17003</v>
      </c>
      <c r="B5892" t="s">
        <v>2156</v>
      </c>
      <c r="C5892" t="s">
        <v>17004</v>
      </c>
      <c r="D5892">
        <v>2280</v>
      </c>
      <c r="E5892">
        <v>2280</v>
      </c>
      <c r="F5892">
        <v>18240</v>
      </c>
      <c r="G5892">
        <v>8</v>
      </c>
    </row>
    <row r="5893" spans="1:7" ht="12.75" customHeight="1">
      <c r="A5893" t="s">
        <v>10281</v>
      </c>
      <c r="B5893" t="s">
        <v>2156</v>
      </c>
      <c r="C5893" t="s">
        <v>10282</v>
      </c>
      <c r="D5893">
        <v>2280</v>
      </c>
      <c r="E5893">
        <v>36480</v>
      </c>
      <c r="F5893">
        <v>36480</v>
      </c>
      <c r="G5893">
        <v>16</v>
      </c>
    </row>
    <row r="5894" spans="1:7" ht="12.75" customHeight="1">
      <c r="A5894" t="s">
        <v>7582</v>
      </c>
      <c r="B5894" t="s">
        <v>5927</v>
      </c>
      <c r="C5894" t="s">
        <v>7583</v>
      </c>
      <c r="D5894">
        <v>21000</v>
      </c>
      <c r="E5894">
        <v>21000</v>
      </c>
      <c r="F5894">
        <v>84000</v>
      </c>
      <c r="G5894">
        <v>4</v>
      </c>
    </row>
    <row r="5895" spans="1:7" ht="12.75" customHeight="1">
      <c r="A5895" t="s">
        <v>9362</v>
      </c>
      <c r="B5895" t="s">
        <v>5927</v>
      </c>
      <c r="C5895" t="s">
        <v>9363</v>
      </c>
      <c r="D5895">
        <v>30000</v>
      </c>
      <c r="E5895">
        <v>300000</v>
      </c>
      <c r="F5895">
        <v>300000</v>
      </c>
      <c r="G5895">
        <v>10</v>
      </c>
    </row>
    <row r="5896" spans="1:7" ht="12.75" customHeight="1">
      <c r="A5896" t="s">
        <v>9360</v>
      </c>
      <c r="B5896" t="s">
        <v>5927</v>
      </c>
      <c r="C5896" t="s">
        <v>9361</v>
      </c>
      <c r="D5896">
        <v>30000</v>
      </c>
      <c r="E5896">
        <v>300000</v>
      </c>
      <c r="F5896">
        <v>300000</v>
      </c>
      <c r="G5896">
        <v>10</v>
      </c>
    </row>
    <row r="5897" spans="1:7" ht="12.75" customHeight="1">
      <c r="A5897" t="s">
        <v>5926</v>
      </c>
      <c r="B5897" t="s">
        <v>5927</v>
      </c>
      <c r="C5897" t="s">
        <v>5928</v>
      </c>
      <c r="D5897">
        <v>30000</v>
      </c>
      <c r="E5897">
        <v>30000</v>
      </c>
      <c r="F5897">
        <v>30000</v>
      </c>
      <c r="G5897">
        <v>1</v>
      </c>
    </row>
    <row r="5898" spans="1:7" ht="12.75" customHeight="1">
      <c r="A5898" t="s">
        <v>5802</v>
      </c>
      <c r="B5898" t="s">
        <v>5803</v>
      </c>
      <c r="C5898" t="s">
        <v>5804</v>
      </c>
      <c r="D5898">
        <v>22952</v>
      </c>
      <c r="E5898">
        <v>22952</v>
      </c>
      <c r="F5898">
        <v>22952</v>
      </c>
      <c r="G5898">
        <v>1</v>
      </c>
    </row>
    <row r="5899" spans="1:7" ht="12.75" customHeight="1">
      <c r="A5899" t="s">
        <v>5831</v>
      </c>
      <c r="B5899" t="s">
        <v>5832</v>
      </c>
      <c r="C5899" t="s">
        <v>5833</v>
      </c>
      <c r="D5899">
        <v>3025.39</v>
      </c>
      <c r="E5899">
        <v>3025.39</v>
      </c>
      <c r="F5899">
        <v>3025.39</v>
      </c>
      <c r="G5899">
        <v>1</v>
      </c>
    </row>
    <row r="5900" spans="1:7" ht="12.75" customHeight="1">
      <c r="A5900" t="s">
        <v>6076</v>
      </c>
      <c r="B5900" t="s">
        <v>6077</v>
      </c>
      <c r="C5900" t="s">
        <v>6078</v>
      </c>
      <c r="D5900">
        <v>3030</v>
      </c>
      <c r="E5900">
        <v>3030</v>
      </c>
      <c r="F5900">
        <v>3030</v>
      </c>
      <c r="G5900">
        <v>1</v>
      </c>
    </row>
    <row r="5901" spans="1:7" ht="12.75" customHeight="1">
      <c r="A5901" t="s">
        <v>5553</v>
      </c>
      <c r="B5901" t="s">
        <v>5554</v>
      </c>
      <c r="C5901" t="s">
        <v>5555</v>
      </c>
      <c r="D5901">
        <v>3039</v>
      </c>
      <c r="E5901">
        <v>3039</v>
      </c>
      <c r="F5901">
        <v>3039</v>
      </c>
      <c r="G5901">
        <v>1</v>
      </c>
    </row>
    <row r="5902" spans="1:7" ht="12.75" customHeight="1">
      <c r="A5902" t="s">
        <v>5890</v>
      </c>
      <c r="B5902" t="s">
        <v>5891</v>
      </c>
      <c r="C5902" t="s">
        <v>5892</v>
      </c>
      <c r="D5902">
        <v>304</v>
      </c>
      <c r="E5902">
        <v>304</v>
      </c>
      <c r="F5902">
        <v>304</v>
      </c>
      <c r="G5902">
        <v>1</v>
      </c>
    </row>
    <row r="5903" spans="1:7" ht="12.75" customHeight="1">
      <c r="A5903" t="s">
        <v>6125</v>
      </c>
      <c r="B5903" t="s">
        <v>5891</v>
      </c>
      <c r="C5903" t="s">
        <v>5892</v>
      </c>
      <c r="D5903">
        <v>304</v>
      </c>
      <c r="E5903">
        <v>304</v>
      </c>
      <c r="F5903">
        <v>304</v>
      </c>
      <c r="G5903">
        <v>1</v>
      </c>
    </row>
    <row r="5904" spans="1:7" ht="12.75" customHeight="1">
      <c r="A5904" t="s">
        <v>5572</v>
      </c>
      <c r="B5904" t="s">
        <v>5573</v>
      </c>
      <c r="C5904" t="s">
        <v>5574</v>
      </c>
      <c r="D5904">
        <v>3040</v>
      </c>
      <c r="E5904">
        <v>3040</v>
      </c>
      <c r="F5904">
        <v>3040</v>
      </c>
      <c r="G5904">
        <v>1</v>
      </c>
    </row>
    <row r="5905" spans="1:7" ht="12.75" customHeight="1">
      <c r="A5905" t="s">
        <v>14995</v>
      </c>
      <c r="B5905" t="s">
        <v>14996</v>
      </c>
      <c r="C5905" t="s">
        <v>14997</v>
      </c>
      <c r="D5905">
        <v>23324.400000000001</v>
      </c>
      <c r="E5905">
        <v>23324.400000000001</v>
      </c>
      <c r="F5905">
        <v>23324.400000000001</v>
      </c>
      <c r="G5905">
        <v>1</v>
      </c>
    </row>
    <row r="5906" spans="1:7" ht="12.75" customHeight="1">
      <c r="A5906" t="s">
        <v>19674</v>
      </c>
      <c r="B5906" t="s">
        <v>6585</v>
      </c>
      <c r="C5906" t="s">
        <v>19675</v>
      </c>
      <c r="D5906">
        <v>2356</v>
      </c>
      <c r="E5906">
        <v>18848</v>
      </c>
      <c r="F5906">
        <v>18848</v>
      </c>
      <c r="G5906">
        <v>8</v>
      </c>
    </row>
    <row r="5907" spans="1:7" ht="12.75" customHeight="1">
      <c r="A5907" t="s">
        <v>19670</v>
      </c>
      <c r="B5907" t="s">
        <v>6585</v>
      </c>
      <c r="C5907" t="s">
        <v>19671</v>
      </c>
      <c r="D5907">
        <v>2356</v>
      </c>
      <c r="E5907">
        <v>18848</v>
      </c>
      <c r="F5907">
        <v>18848</v>
      </c>
      <c r="G5907">
        <v>8</v>
      </c>
    </row>
    <row r="5908" spans="1:7" ht="12.75" customHeight="1">
      <c r="A5908" t="s">
        <v>7327</v>
      </c>
      <c r="B5908" t="s">
        <v>7328</v>
      </c>
      <c r="C5908" t="s">
        <v>7329</v>
      </c>
      <c r="D5908">
        <v>2356</v>
      </c>
      <c r="E5908">
        <v>2356</v>
      </c>
      <c r="F5908">
        <v>2356</v>
      </c>
      <c r="G5908">
        <v>1</v>
      </c>
    </row>
    <row r="5909" spans="1:7" ht="12.75" customHeight="1">
      <c r="A5909" t="s">
        <v>12845</v>
      </c>
      <c r="B5909" t="s">
        <v>6585</v>
      </c>
      <c r="C5909" t="s">
        <v>12846</v>
      </c>
      <c r="D5909">
        <v>2356</v>
      </c>
      <c r="E5909">
        <v>2356</v>
      </c>
      <c r="F5909">
        <v>23560</v>
      </c>
      <c r="G5909">
        <v>10</v>
      </c>
    </row>
    <row r="5910" spans="1:7" ht="12.75" customHeight="1">
      <c r="A5910" t="s">
        <v>6584</v>
      </c>
      <c r="B5910" t="s">
        <v>6585</v>
      </c>
      <c r="C5910" t="s">
        <v>6586</v>
      </c>
      <c r="D5910">
        <v>2356</v>
      </c>
      <c r="E5910">
        <v>18848</v>
      </c>
      <c r="F5910">
        <v>18848</v>
      </c>
      <c r="G5910">
        <v>8</v>
      </c>
    </row>
    <row r="5911" spans="1:7" ht="12.75" customHeight="1">
      <c r="A5911" t="s">
        <v>6960</v>
      </c>
      <c r="B5911" t="s">
        <v>6585</v>
      </c>
      <c r="C5911" t="s">
        <v>6961</v>
      </c>
      <c r="D5911">
        <v>2356</v>
      </c>
      <c r="E5911">
        <v>2356</v>
      </c>
      <c r="F5911">
        <v>18848</v>
      </c>
      <c r="G5911">
        <v>8</v>
      </c>
    </row>
    <row r="5912" spans="1:7" ht="12.75" customHeight="1">
      <c r="A5912" t="s">
        <v>13669</v>
      </c>
      <c r="B5912" t="s">
        <v>6585</v>
      </c>
      <c r="C5912" t="s">
        <v>13670</v>
      </c>
      <c r="D5912">
        <v>1805.75</v>
      </c>
      <c r="E5912">
        <v>1805.75</v>
      </c>
      <c r="F5912">
        <v>18057.5</v>
      </c>
      <c r="G5912">
        <v>10</v>
      </c>
    </row>
    <row r="5913" spans="1:7" ht="12.75" customHeight="1">
      <c r="A5913" t="s">
        <v>13227</v>
      </c>
      <c r="B5913" t="s">
        <v>6585</v>
      </c>
      <c r="C5913" t="s">
        <v>13228</v>
      </c>
      <c r="D5913">
        <v>2356</v>
      </c>
      <c r="E5913">
        <v>2356</v>
      </c>
      <c r="F5913">
        <v>23560</v>
      </c>
      <c r="G5913">
        <v>10</v>
      </c>
    </row>
    <row r="5914" spans="1:7" ht="12.75" customHeight="1">
      <c r="A5914" t="s">
        <v>15410</v>
      </c>
      <c r="B5914" t="s">
        <v>6585</v>
      </c>
      <c r="C5914" t="s">
        <v>15411</v>
      </c>
      <c r="D5914">
        <v>2300</v>
      </c>
      <c r="E5914">
        <v>2300</v>
      </c>
      <c r="F5914">
        <v>55200</v>
      </c>
      <c r="G5914">
        <v>24</v>
      </c>
    </row>
    <row r="5915" spans="1:7" ht="12.75" customHeight="1">
      <c r="A5915" t="s">
        <v>14751</v>
      </c>
      <c r="B5915" t="s">
        <v>14752</v>
      </c>
      <c r="C5915" t="s">
        <v>14753</v>
      </c>
      <c r="D5915">
        <v>23560</v>
      </c>
      <c r="E5915">
        <v>23560</v>
      </c>
      <c r="F5915">
        <v>23560</v>
      </c>
      <c r="G5915">
        <v>1</v>
      </c>
    </row>
    <row r="5916" spans="1:7" ht="12.75" customHeight="1">
      <c r="A5916" t="s">
        <v>5791</v>
      </c>
      <c r="B5916" t="s">
        <v>5792</v>
      </c>
      <c r="C5916" t="s">
        <v>5793</v>
      </c>
      <c r="D5916">
        <v>22774</v>
      </c>
      <c r="E5916">
        <v>22774</v>
      </c>
      <c r="F5916">
        <v>22774</v>
      </c>
      <c r="G5916">
        <v>1</v>
      </c>
    </row>
    <row r="5917" spans="1:7" ht="12.75" customHeight="1">
      <c r="A5917" t="s">
        <v>5825</v>
      </c>
      <c r="B5917" t="s">
        <v>5826</v>
      </c>
      <c r="C5917" t="s">
        <v>5827</v>
      </c>
      <c r="D5917">
        <v>3192</v>
      </c>
      <c r="E5917">
        <v>3192</v>
      </c>
      <c r="F5917">
        <v>3192</v>
      </c>
      <c r="G5917">
        <v>1</v>
      </c>
    </row>
    <row r="5918" spans="1:7" ht="12.75" customHeight="1">
      <c r="A5918" t="s">
        <v>17770</v>
      </c>
      <c r="B5918" t="s">
        <v>17771</v>
      </c>
      <c r="C5918" t="s">
        <v>17772</v>
      </c>
      <c r="D5918">
        <v>243.20000000000002</v>
      </c>
      <c r="E5918">
        <v>243.20000000000002</v>
      </c>
      <c r="F5918">
        <v>8755.2000000000007</v>
      </c>
      <c r="G5918">
        <v>36</v>
      </c>
    </row>
    <row r="5919" spans="1:7" ht="12.75" customHeight="1">
      <c r="A5919" t="s">
        <v>1316</v>
      </c>
      <c r="B5919" t="s">
        <v>4969</v>
      </c>
      <c r="C5919" t="s">
        <v>5283</v>
      </c>
      <c r="D5919">
        <v>2432</v>
      </c>
      <c r="E5919">
        <v>2432</v>
      </c>
      <c r="F5919">
        <v>29184</v>
      </c>
      <c r="G5919">
        <v>12</v>
      </c>
    </row>
    <row r="5920" spans="1:7" ht="12.75" customHeight="1">
      <c r="A5920" t="s">
        <v>5809</v>
      </c>
      <c r="B5920" t="s">
        <v>4969</v>
      </c>
      <c r="C5920" t="s">
        <v>5810</v>
      </c>
      <c r="D5920">
        <v>2432</v>
      </c>
      <c r="E5920">
        <v>2432</v>
      </c>
      <c r="F5920">
        <v>14592</v>
      </c>
      <c r="G5920">
        <v>6</v>
      </c>
    </row>
    <row r="5921" spans="1:7" ht="12.75" customHeight="1">
      <c r="A5921" t="s">
        <v>8171</v>
      </c>
      <c r="B5921" t="s">
        <v>4969</v>
      </c>
      <c r="C5921" t="s">
        <v>8172</v>
      </c>
      <c r="D5921">
        <v>2240</v>
      </c>
      <c r="E5921">
        <v>2240</v>
      </c>
      <c r="F5921">
        <v>26880</v>
      </c>
      <c r="G5921">
        <v>12</v>
      </c>
    </row>
    <row r="5922" spans="1:7" ht="12.75" customHeight="1">
      <c r="A5922" t="s">
        <v>7105</v>
      </c>
      <c r="B5922" t="s">
        <v>4969</v>
      </c>
      <c r="C5922" t="s">
        <v>7106</v>
      </c>
      <c r="D5922">
        <v>2432</v>
      </c>
      <c r="E5922">
        <v>2432</v>
      </c>
      <c r="F5922">
        <v>2432</v>
      </c>
      <c r="G5922">
        <v>1</v>
      </c>
    </row>
    <row r="5923" spans="1:7" ht="12.75" customHeight="1">
      <c r="A5923" t="s">
        <v>7221</v>
      </c>
      <c r="B5923" t="s">
        <v>4969</v>
      </c>
      <c r="C5923" t="s">
        <v>7106</v>
      </c>
      <c r="D5923">
        <v>2432</v>
      </c>
      <c r="E5923">
        <v>2432</v>
      </c>
      <c r="F5923">
        <v>2432</v>
      </c>
      <c r="G5923">
        <v>1</v>
      </c>
    </row>
    <row r="5924" spans="1:7" ht="12.75" customHeight="1">
      <c r="A5924" t="s">
        <v>17562</v>
      </c>
      <c r="B5924" t="s">
        <v>4969</v>
      </c>
      <c r="C5924" t="s">
        <v>17563</v>
      </c>
      <c r="D5924">
        <v>2432</v>
      </c>
      <c r="E5924">
        <v>2432</v>
      </c>
      <c r="F5924">
        <v>19456</v>
      </c>
      <c r="G5924">
        <v>8</v>
      </c>
    </row>
    <row r="5925" spans="1:7" ht="12.75" customHeight="1">
      <c r="A5925" t="s">
        <v>17292</v>
      </c>
      <c r="B5925" t="s">
        <v>4969</v>
      </c>
      <c r="C5925" t="s">
        <v>17293</v>
      </c>
      <c r="D5925">
        <v>2432</v>
      </c>
      <c r="E5925">
        <v>2432</v>
      </c>
      <c r="F5925">
        <v>19456</v>
      </c>
      <c r="G5925">
        <v>8</v>
      </c>
    </row>
    <row r="5926" spans="1:7" ht="12.75" customHeight="1">
      <c r="A5926" t="s">
        <v>5225</v>
      </c>
      <c r="B5926" t="s">
        <v>4969</v>
      </c>
      <c r="C5926" t="s">
        <v>5226</v>
      </c>
      <c r="D5926">
        <v>2432</v>
      </c>
      <c r="E5926">
        <v>2432</v>
      </c>
      <c r="F5926">
        <v>29184</v>
      </c>
      <c r="G5926">
        <v>12</v>
      </c>
    </row>
    <row r="5927" spans="1:7" ht="12.75" customHeight="1">
      <c r="A5927" t="s">
        <v>5227</v>
      </c>
      <c r="B5927" t="s">
        <v>4969</v>
      </c>
      <c r="C5927" t="s">
        <v>5228</v>
      </c>
      <c r="D5927">
        <v>2432</v>
      </c>
      <c r="E5927">
        <v>2432</v>
      </c>
      <c r="F5927">
        <v>29184</v>
      </c>
      <c r="G5927">
        <v>12</v>
      </c>
    </row>
    <row r="5928" spans="1:7" ht="12.75" customHeight="1">
      <c r="A5928" t="s">
        <v>11675</v>
      </c>
      <c r="B5928" t="s">
        <v>4969</v>
      </c>
      <c r="C5928" t="s">
        <v>11676</v>
      </c>
      <c r="D5928">
        <v>2432</v>
      </c>
      <c r="E5928">
        <v>2432</v>
      </c>
      <c r="F5928">
        <v>29184</v>
      </c>
      <c r="G5928">
        <v>12</v>
      </c>
    </row>
    <row r="5929" spans="1:7" ht="12.75" customHeight="1">
      <c r="A5929" t="s">
        <v>16187</v>
      </c>
      <c r="B5929" t="s">
        <v>4969</v>
      </c>
      <c r="C5929" t="s">
        <v>16188</v>
      </c>
      <c r="D5929">
        <v>2432</v>
      </c>
      <c r="E5929">
        <v>2432</v>
      </c>
      <c r="F5929">
        <v>24320</v>
      </c>
      <c r="G5929">
        <v>10</v>
      </c>
    </row>
    <row r="5930" spans="1:7" ht="12.75" customHeight="1">
      <c r="A5930" t="s">
        <v>1449</v>
      </c>
      <c r="B5930" t="s">
        <v>4969</v>
      </c>
      <c r="C5930" t="s">
        <v>8722</v>
      </c>
      <c r="D5930">
        <v>2432</v>
      </c>
      <c r="E5930">
        <v>2432</v>
      </c>
      <c r="F5930">
        <v>29184</v>
      </c>
      <c r="G5930">
        <v>12</v>
      </c>
    </row>
    <row r="5931" spans="1:7" ht="12.75" customHeight="1">
      <c r="A5931" t="s">
        <v>14464</v>
      </c>
      <c r="B5931" t="s">
        <v>4969</v>
      </c>
      <c r="C5931" t="s">
        <v>14465</v>
      </c>
      <c r="D5931">
        <v>2374.4</v>
      </c>
      <c r="E5931">
        <v>2374.4</v>
      </c>
      <c r="F5931">
        <v>56985.599999999999</v>
      </c>
      <c r="G5931">
        <v>24</v>
      </c>
    </row>
    <row r="5932" spans="1:7" ht="12.75" customHeight="1">
      <c r="A5932" t="s">
        <v>14466</v>
      </c>
      <c r="B5932" t="s">
        <v>4969</v>
      </c>
      <c r="C5932" t="s">
        <v>14467</v>
      </c>
      <c r="D5932">
        <v>2374.4</v>
      </c>
      <c r="E5932">
        <v>2374.4</v>
      </c>
      <c r="F5932">
        <v>56985.599999999999</v>
      </c>
      <c r="G5932">
        <v>24</v>
      </c>
    </row>
    <row r="5933" spans="1:7" ht="12.75" customHeight="1">
      <c r="A5933" t="s">
        <v>4968</v>
      </c>
      <c r="B5933" t="s">
        <v>4969</v>
      </c>
      <c r="C5933" t="s">
        <v>4970</v>
      </c>
      <c r="D5933">
        <v>2432</v>
      </c>
      <c r="E5933">
        <v>2432</v>
      </c>
      <c r="F5933">
        <v>24320</v>
      </c>
      <c r="G5933">
        <v>10</v>
      </c>
    </row>
    <row r="5934" spans="1:7" ht="12.75" customHeight="1">
      <c r="A5934" t="s">
        <v>5096</v>
      </c>
      <c r="B5934" t="s">
        <v>4969</v>
      </c>
      <c r="C5934" t="s">
        <v>5097</v>
      </c>
      <c r="D5934">
        <v>2432</v>
      </c>
      <c r="E5934">
        <v>2432</v>
      </c>
      <c r="F5934">
        <v>24320</v>
      </c>
      <c r="G5934">
        <v>10</v>
      </c>
    </row>
    <row r="5935" spans="1:7" ht="12.75" customHeight="1">
      <c r="A5935" t="s">
        <v>15596</v>
      </c>
      <c r="B5935" t="s">
        <v>4969</v>
      </c>
      <c r="C5935" t="s">
        <v>5097</v>
      </c>
      <c r="D5935">
        <v>2432</v>
      </c>
      <c r="E5935">
        <v>2432</v>
      </c>
      <c r="F5935">
        <v>24320</v>
      </c>
      <c r="G5935">
        <v>10</v>
      </c>
    </row>
    <row r="5936" spans="1:7" ht="12.75" customHeight="1">
      <c r="A5936" t="s">
        <v>5102</v>
      </c>
      <c r="B5936" t="s">
        <v>4969</v>
      </c>
      <c r="C5936" t="s">
        <v>5103</v>
      </c>
      <c r="D5936">
        <v>2432</v>
      </c>
      <c r="E5936">
        <v>2432</v>
      </c>
      <c r="F5936">
        <v>24320</v>
      </c>
      <c r="G5936">
        <v>10</v>
      </c>
    </row>
    <row r="5937" spans="1:7" ht="12.75" customHeight="1">
      <c r="A5937" t="s">
        <v>1317</v>
      </c>
      <c r="B5937" t="s">
        <v>4969</v>
      </c>
      <c r="C5937" t="s">
        <v>5284</v>
      </c>
      <c r="D5937">
        <v>2432</v>
      </c>
      <c r="E5937">
        <v>2432</v>
      </c>
      <c r="F5937">
        <v>24320</v>
      </c>
      <c r="G5937">
        <v>10</v>
      </c>
    </row>
    <row r="5938" spans="1:7" ht="12.75" customHeight="1">
      <c r="A5938" t="s">
        <v>5290</v>
      </c>
      <c r="B5938" t="s">
        <v>4969</v>
      </c>
      <c r="C5938" t="s">
        <v>5291</v>
      </c>
      <c r="D5938">
        <v>2432</v>
      </c>
      <c r="E5938">
        <v>2432</v>
      </c>
      <c r="F5938">
        <v>24320</v>
      </c>
      <c r="G5938">
        <v>10</v>
      </c>
    </row>
    <row r="5939" spans="1:7" ht="12.75" customHeight="1">
      <c r="A5939" t="s">
        <v>14163</v>
      </c>
      <c r="B5939" t="s">
        <v>4969</v>
      </c>
      <c r="C5939" t="s">
        <v>14164</v>
      </c>
      <c r="D5939">
        <v>2432</v>
      </c>
      <c r="E5939">
        <v>2432</v>
      </c>
      <c r="F5939">
        <v>19456</v>
      </c>
      <c r="G5939">
        <v>8</v>
      </c>
    </row>
    <row r="5940" spans="1:7" ht="12.75" customHeight="1">
      <c r="A5940" t="s">
        <v>16503</v>
      </c>
      <c r="B5940" t="s">
        <v>4969</v>
      </c>
      <c r="C5940" t="s">
        <v>16504</v>
      </c>
      <c r="D5940">
        <v>2432</v>
      </c>
      <c r="E5940">
        <v>2432</v>
      </c>
      <c r="F5940">
        <v>14592</v>
      </c>
      <c r="G5940">
        <v>6</v>
      </c>
    </row>
    <row r="5941" spans="1:7" ht="12.75" customHeight="1">
      <c r="A5941" t="s">
        <v>14295</v>
      </c>
      <c r="B5941" t="s">
        <v>4969</v>
      </c>
      <c r="C5941" t="s">
        <v>14296</v>
      </c>
      <c r="D5941">
        <v>2432</v>
      </c>
      <c r="E5941">
        <v>2432</v>
      </c>
      <c r="F5941">
        <v>14592</v>
      </c>
      <c r="G5941">
        <v>6</v>
      </c>
    </row>
    <row r="5942" spans="1:7" ht="12.75" customHeight="1">
      <c r="A5942" t="s">
        <v>15067</v>
      </c>
      <c r="B5942" t="s">
        <v>4969</v>
      </c>
      <c r="C5942" t="s">
        <v>15068</v>
      </c>
      <c r="D5942">
        <v>2432</v>
      </c>
      <c r="E5942">
        <v>2432</v>
      </c>
      <c r="F5942">
        <v>14592</v>
      </c>
      <c r="G5942">
        <v>6</v>
      </c>
    </row>
    <row r="5943" spans="1:7" ht="12.75" customHeight="1">
      <c r="A5943" t="s">
        <v>14805</v>
      </c>
      <c r="B5943" t="s">
        <v>4969</v>
      </c>
      <c r="C5943" t="s">
        <v>14806</v>
      </c>
      <c r="D5943">
        <v>2432</v>
      </c>
      <c r="E5943">
        <v>2432</v>
      </c>
      <c r="F5943">
        <v>29184</v>
      </c>
      <c r="G5943">
        <v>12</v>
      </c>
    </row>
    <row r="5944" spans="1:7" ht="12.75" customHeight="1">
      <c r="A5944" t="s">
        <v>14891</v>
      </c>
      <c r="B5944" t="s">
        <v>4969</v>
      </c>
      <c r="C5944" t="s">
        <v>14892</v>
      </c>
      <c r="D5944">
        <v>2432</v>
      </c>
      <c r="E5944">
        <v>2432</v>
      </c>
      <c r="F5944">
        <v>29184</v>
      </c>
      <c r="G5944">
        <v>12</v>
      </c>
    </row>
    <row r="5945" spans="1:7" ht="12.75" customHeight="1">
      <c r="A5945" t="s">
        <v>16028</v>
      </c>
      <c r="B5945" t="s">
        <v>4969</v>
      </c>
      <c r="C5945" t="s">
        <v>16029</v>
      </c>
      <c r="D5945">
        <v>2432</v>
      </c>
      <c r="E5945">
        <v>2432</v>
      </c>
      <c r="F5945">
        <v>29184</v>
      </c>
      <c r="G5945">
        <v>12</v>
      </c>
    </row>
    <row r="5946" spans="1:7" ht="12.75" customHeight="1">
      <c r="A5946" t="s">
        <v>17288</v>
      </c>
      <c r="B5946" t="s">
        <v>4969</v>
      </c>
      <c r="C5946" t="s">
        <v>17289</v>
      </c>
      <c r="D5946">
        <v>2432</v>
      </c>
      <c r="E5946">
        <v>2432</v>
      </c>
      <c r="F5946">
        <v>19456</v>
      </c>
      <c r="G5946">
        <v>8</v>
      </c>
    </row>
    <row r="5947" spans="1:7" ht="12.75" customHeight="1">
      <c r="A5947" t="s">
        <v>8647</v>
      </c>
      <c r="B5947" t="s">
        <v>4969</v>
      </c>
      <c r="C5947" t="s">
        <v>8648</v>
      </c>
      <c r="D5947">
        <v>2432</v>
      </c>
      <c r="E5947">
        <v>2432</v>
      </c>
      <c r="F5947">
        <v>29184</v>
      </c>
      <c r="G5947">
        <v>12</v>
      </c>
    </row>
    <row r="5948" spans="1:7" ht="12.75" customHeight="1">
      <c r="A5948" t="s">
        <v>15276</v>
      </c>
      <c r="B5948" t="s">
        <v>4969</v>
      </c>
      <c r="C5948" t="s">
        <v>15277</v>
      </c>
      <c r="D5948">
        <v>2432</v>
      </c>
      <c r="E5948">
        <v>2432</v>
      </c>
      <c r="F5948">
        <v>29184</v>
      </c>
      <c r="G5948">
        <v>12</v>
      </c>
    </row>
    <row r="5949" spans="1:7" ht="12.75" customHeight="1">
      <c r="A5949" t="s">
        <v>5496</v>
      </c>
      <c r="B5949" t="s">
        <v>4969</v>
      </c>
      <c r="C5949" t="s">
        <v>5497</v>
      </c>
      <c r="D5949">
        <v>2432</v>
      </c>
      <c r="E5949">
        <v>2432</v>
      </c>
      <c r="F5949">
        <v>19456</v>
      </c>
      <c r="G5949">
        <v>8</v>
      </c>
    </row>
    <row r="5950" spans="1:7" ht="12.75" customHeight="1">
      <c r="A5950" t="s">
        <v>8520</v>
      </c>
      <c r="B5950" t="s">
        <v>4969</v>
      </c>
      <c r="C5950" t="s">
        <v>8521</v>
      </c>
      <c r="D5950">
        <v>171.1</v>
      </c>
      <c r="E5950">
        <v>171.1</v>
      </c>
      <c r="F5950">
        <v>1368.8</v>
      </c>
      <c r="G5950">
        <v>8</v>
      </c>
    </row>
    <row r="5951" spans="1:7" ht="12.75" customHeight="1">
      <c r="A5951" t="s">
        <v>15238</v>
      </c>
      <c r="B5951" t="s">
        <v>4969</v>
      </c>
      <c r="C5951" t="s">
        <v>15239</v>
      </c>
      <c r="D5951">
        <v>2432</v>
      </c>
      <c r="E5951">
        <v>2432</v>
      </c>
      <c r="F5951">
        <v>24320</v>
      </c>
      <c r="G5951">
        <v>10</v>
      </c>
    </row>
    <row r="5952" spans="1:7" ht="12.75" customHeight="1">
      <c r="A5952" t="s">
        <v>14793</v>
      </c>
      <c r="B5952" t="s">
        <v>4969</v>
      </c>
      <c r="C5952" t="s">
        <v>14794</v>
      </c>
      <c r="D5952">
        <v>2432</v>
      </c>
      <c r="E5952">
        <v>2432</v>
      </c>
      <c r="F5952">
        <v>24320</v>
      </c>
      <c r="G5952">
        <v>10</v>
      </c>
    </row>
    <row r="5953" spans="1:7" ht="12.75" customHeight="1">
      <c r="A5953" t="s">
        <v>11060</v>
      </c>
      <c r="B5953" t="s">
        <v>4969</v>
      </c>
      <c r="C5953" t="s">
        <v>11061</v>
      </c>
      <c r="D5953">
        <v>2180</v>
      </c>
      <c r="E5953">
        <v>2180</v>
      </c>
      <c r="F5953">
        <v>52320</v>
      </c>
      <c r="G5953">
        <v>24</v>
      </c>
    </row>
    <row r="5954" spans="1:7" ht="12.75" customHeight="1">
      <c r="A5954" t="s">
        <v>17217</v>
      </c>
      <c r="B5954" t="s">
        <v>4969</v>
      </c>
      <c r="C5954" t="s">
        <v>17218</v>
      </c>
      <c r="D5954">
        <v>2432</v>
      </c>
      <c r="E5954">
        <v>14592</v>
      </c>
      <c r="F5954">
        <v>58368</v>
      </c>
      <c r="G5954">
        <v>24</v>
      </c>
    </row>
    <row r="5955" spans="1:7" ht="12.75" customHeight="1">
      <c r="A5955" t="s">
        <v>17219</v>
      </c>
      <c r="B5955" t="s">
        <v>4969</v>
      </c>
      <c r="C5955" t="s">
        <v>17220</v>
      </c>
      <c r="D5955">
        <v>2432</v>
      </c>
      <c r="E5955">
        <v>14592</v>
      </c>
      <c r="F5955">
        <v>58368</v>
      </c>
      <c r="G5955">
        <v>24</v>
      </c>
    </row>
    <row r="5956" spans="1:7" ht="12.75" customHeight="1">
      <c r="A5956" t="s">
        <v>17221</v>
      </c>
      <c r="B5956" t="s">
        <v>4969</v>
      </c>
      <c r="C5956" t="s">
        <v>17222</v>
      </c>
      <c r="D5956">
        <v>2432</v>
      </c>
      <c r="E5956">
        <v>14592</v>
      </c>
      <c r="F5956">
        <v>58368</v>
      </c>
      <c r="G5956">
        <v>24</v>
      </c>
    </row>
    <row r="5957" spans="1:7" ht="12.75" customHeight="1">
      <c r="A5957" t="s">
        <v>17223</v>
      </c>
      <c r="B5957" t="s">
        <v>4969</v>
      </c>
      <c r="C5957" t="s">
        <v>17224</v>
      </c>
      <c r="D5957">
        <v>2432</v>
      </c>
      <c r="E5957">
        <v>14592</v>
      </c>
      <c r="F5957">
        <v>58368</v>
      </c>
      <c r="G5957">
        <v>24</v>
      </c>
    </row>
    <row r="5958" spans="1:7" ht="12.75" customHeight="1">
      <c r="A5958" t="s">
        <v>17254</v>
      </c>
      <c r="B5958" t="s">
        <v>4969</v>
      </c>
      <c r="C5958" t="s">
        <v>17255</v>
      </c>
      <c r="D5958">
        <v>2432</v>
      </c>
      <c r="E5958">
        <v>2432</v>
      </c>
      <c r="F5958">
        <v>77824</v>
      </c>
      <c r="G5958">
        <v>32</v>
      </c>
    </row>
    <row r="5959" spans="1:7" ht="12.75" customHeight="1">
      <c r="A5959" t="s">
        <v>1597</v>
      </c>
      <c r="B5959" t="s">
        <v>4969</v>
      </c>
      <c r="C5959" t="s">
        <v>18788</v>
      </c>
      <c r="D5959">
        <v>1886.3600000000001</v>
      </c>
      <c r="E5959">
        <v>1886.3600000000001</v>
      </c>
      <c r="F5959">
        <v>22636.32</v>
      </c>
      <c r="G5959">
        <v>12</v>
      </c>
    </row>
    <row r="5960" spans="1:7" ht="12.75" customHeight="1">
      <c r="A5960" t="s">
        <v>18736</v>
      </c>
      <c r="B5960" t="s">
        <v>4969</v>
      </c>
      <c r="C5960" t="s">
        <v>18737</v>
      </c>
      <c r="D5960">
        <v>1749.0900000000001</v>
      </c>
      <c r="E5960">
        <v>1749.0900000000001</v>
      </c>
      <c r="F5960">
        <v>17490.900000000001</v>
      </c>
      <c r="G5960">
        <v>10</v>
      </c>
    </row>
    <row r="5961" spans="1:7" ht="12.75" customHeight="1">
      <c r="A5961" t="s">
        <v>18750</v>
      </c>
      <c r="B5961" t="s">
        <v>4969</v>
      </c>
      <c r="C5961" t="s">
        <v>18751</v>
      </c>
      <c r="D5961">
        <v>1971.81</v>
      </c>
      <c r="E5961">
        <v>1971.81</v>
      </c>
      <c r="F5961">
        <v>19718.100000000002</v>
      </c>
      <c r="G5961">
        <v>10</v>
      </c>
    </row>
    <row r="5962" spans="1:7" ht="12.75" customHeight="1">
      <c r="A5962" t="s">
        <v>17245</v>
      </c>
      <c r="B5962" t="s">
        <v>17246</v>
      </c>
      <c r="C5962" t="s">
        <v>17247</v>
      </c>
      <c r="D5962">
        <v>247</v>
      </c>
      <c r="E5962">
        <v>9880</v>
      </c>
      <c r="F5962">
        <v>59280</v>
      </c>
      <c r="G5962">
        <v>240</v>
      </c>
    </row>
    <row r="5963" spans="1:7" ht="12.75" customHeight="1">
      <c r="A5963" t="s">
        <v>11057</v>
      </c>
      <c r="B5963" t="s">
        <v>11058</v>
      </c>
      <c r="C5963" t="s">
        <v>11059</v>
      </c>
      <c r="D5963">
        <v>2200</v>
      </c>
      <c r="E5963">
        <v>2200</v>
      </c>
      <c r="F5963">
        <v>52800</v>
      </c>
      <c r="G5963">
        <v>24</v>
      </c>
    </row>
    <row r="5964" spans="1:7" ht="12.75" customHeight="1">
      <c r="A5964" t="s">
        <v>5611</v>
      </c>
      <c r="B5964" t="s">
        <v>5612</v>
      </c>
      <c r="C5964" t="s">
        <v>5613</v>
      </c>
      <c r="D5964">
        <v>327</v>
      </c>
      <c r="E5964">
        <v>327</v>
      </c>
      <c r="F5964">
        <v>327</v>
      </c>
      <c r="G5964">
        <v>1</v>
      </c>
    </row>
    <row r="5965" spans="1:7" ht="12.75" customHeight="1">
      <c r="A5965" t="s">
        <v>5920</v>
      </c>
      <c r="B5965" t="s">
        <v>5921</v>
      </c>
      <c r="C5965" t="s">
        <v>5922</v>
      </c>
      <c r="D5965">
        <v>329</v>
      </c>
      <c r="E5965">
        <v>329</v>
      </c>
      <c r="F5965">
        <v>329</v>
      </c>
      <c r="G5965">
        <v>1</v>
      </c>
    </row>
    <row r="5966" spans="1:7" ht="12.75" customHeight="1">
      <c r="A5966" t="s">
        <v>5773</v>
      </c>
      <c r="B5966" t="s">
        <v>5769</v>
      </c>
      <c r="C5966" t="s">
        <v>5774</v>
      </c>
      <c r="D5966">
        <v>25004</v>
      </c>
      <c r="E5966">
        <v>25004</v>
      </c>
      <c r="F5966">
        <v>25004</v>
      </c>
      <c r="G5966">
        <v>1</v>
      </c>
    </row>
    <row r="5967" spans="1:7" ht="12.75" customHeight="1">
      <c r="A5967" t="s">
        <v>5768</v>
      </c>
      <c r="B5967" t="s">
        <v>5769</v>
      </c>
      <c r="C5967" t="s">
        <v>5770</v>
      </c>
      <c r="D5967">
        <v>25080</v>
      </c>
      <c r="E5967">
        <v>25080</v>
      </c>
      <c r="F5967">
        <v>25080</v>
      </c>
      <c r="G5967">
        <v>1</v>
      </c>
    </row>
    <row r="5968" spans="1:7" ht="12.75" customHeight="1">
      <c r="A5968" t="s">
        <v>11314</v>
      </c>
      <c r="B5968" t="s">
        <v>11315</v>
      </c>
      <c r="C5968" t="s">
        <v>11316</v>
      </c>
      <c r="D5968">
        <v>250.8</v>
      </c>
      <c r="E5968">
        <v>250.8</v>
      </c>
      <c r="F5968">
        <v>250.8</v>
      </c>
      <c r="G5968">
        <v>1</v>
      </c>
    </row>
    <row r="5969" spans="1:7" ht="12.75" customHeight="1">
      <c r="A5969" t="s">
        <v>16157</v>
      </c>
      <c r="B5969" t="s">
        <v>3528</v>
      </c>
      <c r="C5969" t="s">
        <v>16158</v>
      </c>
      <c r="D5969">
        <v>2508</v>
      </c>
      <c r="E5969">
        <v>2508</v>
      </c>
      <c r="F5969">
        <v>30096</v>
      </c>
      <c r="G5969">
        <v>12</v>
      </c>
    </row>
    <row r="5970" spans="1:7" ht="12.75" customHeight="1">
      <c r="A5970" t="s">
        <v>15024</v>
      </c>
      <c r="B5970" t="s">
        <v>3528</v>
      </c>
      <c r="C5970" t="s">
        <v>15025</v>
      </c>
      <c r="D5970">
        <v>2508</v>
      </c>
      <c r="E5970">
        <v>2508</v>
      </c>
      <c r="F5970">
        <v>25080</v>
      </c>
      <c r="G5970">
        <v>10</v>
      </c>
    </row>
    <row r="5971" spans="1:7" ht="12.75" customHeight="1">
      <c r="A5971" t="s">
        <v>15047</v>
      </c>
      <c r="B5971" t="s">
        <v>3528</v>
      </c>
      <c r="C5971" t="s">
        <v>15048</v>
      </c>
      <c r="D5971">
        <v>2508</v>
      </c>
      <c r="E5971">
        <v>2508</v>
      </c>
      <c r="F5971">
        <v>25080</v>
      </c>
      <c r="G5971">
        <v>10</v>
      </c>
    </row>
    <row r="5972" spans="1:7" ht="12.75" customHeight="1">
      <c r="A5972" t="s">
        <v>14556</v>
      </c>
      <c r="B5972" t="s">
        <v>3528</v>
      </c>
      <c r="C5972" t="s">
        <v>14557</v>
      </c>
      <c r="D5972">
        <v>2508</v>
      </c>
      <c r="E5972">
        <v>2508</v>
      </c>
      <c r="F5972">
        <v>25080</v>
      </c>
      <c r="G5972">
        <v>10</v>
      </c>
    </row>
    <row r="5973" spans="1:7" ht="12.75" customHeight="1">
      <c r="A5973" t="s">
        <v>14560</v>
      </c>
      <c r="B5973" t="s">
        <v>3528</v>
      </c>
      <c r="C5973" t="s">
        <v>14561</v>
      </c>
      <c r="D5973">
        <v>2508</v>
      </c>
      <c r="E5973">
        <v>2508</v>
      </c>
      <c r="F5973">
        <v>25080</v>
      </c>
      <c r="G5973">
        <v>10</v>
      </c>
    </row>
    <row r="5974" spans="1:7" ht="12.75" customHeight="1">
      <c r="A5974" t="s">
        <v>13414</v>
      </c>
      <c r="B5974" t="s">
        <v>3528</v>
      </c>
      <c r="C5974" t="s">
        <v>13415</v>
      </c>
      <c r="D5974">
        <v>2508</v>
      </c>
      <c r="E5974">
        <v>2508</v>
      </c>
      <c r="F5974">
        <v>25080</v>
      </c>
      <c r="G5974">
        <v>10</v>
      </c>
    </row>
    <row r="5975" spans="1:7" ht="12.75" customHeight="1">
      <c r="A5975" t="s">
        <v>13408</v>
      </c>
      <c r="B5975" t="s">
        <v>3528</v>
      </c>
      <c r="C5975" t="s">
        <v>13409</v>
      </c>
      <c r="D5975">
        <v>2508</v>
      </c>
      <c r="E5975">
        <v>2508</v>
      </c>
      <c r="F5975">
        <v>25080</v>
      </c>
      <c r="G5975">
        <v>10</v>
      </c>
    </row>
    <row r="5976" spans="1:7" ht="12.75" customHeight="1">
      <c r="A5976" t="s">
        <v>1337</v>
      </c>
      <c r="B5976" t="s">
        <v>3528</v>
      </c>
      <c r="C5976" t="s">
        <v>5321</v>
      </c>
      <c r="D5976">
        <v>2508</v>
      </c>
      <c r="E5976">
        <v>2508</v>
      </c>
      <c r="F5976">
        <v>30096</v>
      </c>
      <c r="G5976">
        <v>12</v>
      </c>
    </row>
    <row r="5977" spans="1:7" ht="12.75" customHeight="1">
      <c r="A5977" t="s">
        <v>7107</v>
      </c>
      <c r="B5977" t="s">
        <v>3528</v>
      </c>
      <c r="C5977" t="s">
        <v>7108</v>
      </c>
      <c r="D5977">
        <v>2508</v>
      </c>
      <c r="E5977">
        <v>2508</v>
      </c>
      <c r="F5977">
        <v>2508</v>
      </c>
      <c r="G5977">
        <v>1</v>
      </c>
    </row>
    <row r="5978" spans="1:7" ht="12.75" customHeight="1">
      <c r="A5978" t="s">
        <v>7222</v>
      </c>
      <c r="B5978" t="s">
        <v>3528</v>
      </c>
      <c r="C5978" t="s">
        <v>7108</v>
      </c>
      <c r="D5978">
        <v>2508</v>
      </c>
      <c r="E5978">
        <v>2508</v>
      </c>
      <c r="F5978">
        <v>2508</v>
      </c>
      <c r="G5978">
        <v>1</v>
      </c>
    </row>
    <row r="5979" spans="1:7" ht="12.75" customHeight="1">
      <c r="A5979" t="s">
        <v>7330</v>
      </c>
      <c r="B5979" t="s">
        <v>7331</v>
      </c>
      <c r="C5979" t="s">
        <v>7108</v>
      </c>
      <c r="D5979">
        <v>2508</v>
      </c>
      <c r="E5979">
        <v>2508</v>
      </c>
      <c r="F5979">
        <v>2508</v>
      </c>
      <c r="G5979">
        <v>1</v>
      </c>
    </row>
    <row r="5980" spans="1:7" ht="12.75" customHeight="1">
      <c r="A5980" t="s">
        <v>7271</v>
      </c>
      <c r="B5980" t="s">
        <v>3528</v>
      </c>
      <c r="C5980" t="s">
        <v>7272</v>
      </c>
      <c r="D5980">
        <v>2508</v>
      </c>
      <c r="E5980">
        <v>2508</v>
      </c>
      <c r="F5980">
        <v>2508</v>
      </c>
      <c r="G5980">
        <v>1</v>
      </c>
    </row>
    <row r="5981" spans="1:7" ht="12.75" customHeight="1">
      <c r="A5981" t="s">
        <v>7049</v>
      </c>
      <c r="B5981" t="s">
        <v>3528</v>
      </c>
      <c r="C5981" t="s">
        <v>7050</v>
      </c>
      <c r="D5981">
        <v>2500</v>
      </c>
      <c r="E5981">
        <v>2500</v>
      </c>
      <c r="F5981">
        <v>25000</v>
      </c>
      <c r="G5981">
        <v>10</v>
      </c>
    </row>
    <row r="5982" spans="1:7" ht="12.75" customHeight="1">
      <c r="A5982" t="s">
        <v>7055</v>
      </c>
      <c r="B5982" t="s">
        <v>3528</v>
      </c>
      <c r="C5982" t="s">
        <v>7056</v>
      </c>
      <c r="D5982">
        <v>3300</v>
      </c>
      <c r="E5982">
        <v>3300</v>
      </c>
      <c r="F5982">
        <v>39600</v>
      </c>
      <c r="G5982">
        <v>12</v>
      </c>
    </row>
    <row r="5983" spans="1:7" ht="12.75" customHeight="1">
      <c r="A5983" t="s">
        <v>11249</v>
      </c>
      <c r="B5983" t="s">
        <v>3528</v>
      </c>
      <c r="C5983" t="s">
        <v>11250</v>
      </c>
      <c r="D5983">
        <v>2508</v>
      </c>
      <c r="E5983">
        <v>2508</v>
      </c>
      <c r="F5983">
        <v>2508</v>
      </c>
      <c r="G5983">
        <v>1</v>
      </c>
    </row>
    <row r="5984" spans="1:7" ht="12.75" customHeight="1">
      <c r="A5984" t="s">
        <v>11247</v>
      </c>
      <c r="B5984" t="s">
        <v>3528</v>
      </c>
      <c r="C5984" t="s">
        <v>11248</v>
      </c>
      <c r="D5984">
        <v>2508</v>
      </c>
      <c r="E5984">
        <v>2508</v>
      </c>
      <c r="F5984">
        <v>2508</v>
      </c>
      <c r="G5984">
        <v>1</v>
      </c>
    </row>
    <row r="5985" spans="1:7" ht="12.75" customHeight="1">
      <c r="A5985" t="s">
        <v>17512</v>
      </c>
      <c r="B5985" t="s">
        <v>3528</v>
      </c>
      <c r="C5985" t="s">
        <v>17513</v>
      </c>
      <c r="D5985">
        <v>2508</v>
      </c>
      <c r="E5985">
        <v>2508</v>
      </c>
      <c r="F5985">
        <v>75240</v>
      </c>
      <c r="G5985">
        <v>30</v>
      </c>
    </row>
    <row r="5986" spans="1:7" ht="12.75" customHeight="1">
      <c r="A5986" t="s">
        <v>15061</v>
      </c>
      <c r="B5986" t="s">
        <v>3528</v>
      </c>
      <c r="C5986" t="s">
        <v>15062</v>
      </c>
      <c r="D5986">
        <v>2508</v>
      </c>
      <c r="E5986">
        <v>2508</v>
      </c>
      <c r="F5986">
        <v>20064</v>
      </c>
      <c r="G5986">
        <v>8</v>
      </c>
    </row>
    <row r="5987" spans="1:7" ht="12.75" customHeight="1">
      <c r="A5987" t="s">
        <v>14835</v>
      </c>
      <c r="B5987" t="s">
        <v>3528</v>
      </c>
      <c r="C5987" t="s">
        <v>14836</v>
      </c>
      <c r="D5987">
        <v>2508</v>
      </c>
      <c r="E5987">
        <v>2508</v>
      </c>
      <c r="F5987">
        <v>20064</v>
      </c>
      <c r="G5987">
        <v>8</v>
      </c>
    </row>
    <row r="5988" spans="1:7" ht="12.75" customHeight="1">
      <c r="A5988" t="s">
        <v>15063</v>
      </c>
      <c r="B5988" t="s">
        <v>3528</v>
      </c>
      <c r="C5988" t="s">
        <v>15064</v>
      </c>
      <c r="D5988">
        <v>2508</v>
      </c>
      <c r="E5988">
        <v>2508</v>
      </c>
      <c r="F5988">
        <v>20064</v>
      </c>
      <c r="G5988">
        <v>8</v>
      </c>
    </row>
    <row r="5989" spans="1:7" ht="12.75" customHeight="1">
      <c r="A5989" t="s">
        <v>14837</v>
      </c>
      <c r="B5989" t="s">
        <v>3528</v>
      </c>
      <c r="C5989" t="s">
        <v>14838</v>
      </c>
      <c r="D5989">
        <v>2508</v>
      </c>
      <c r="E5989">
        <v>2508</v>
      </c>
      <c r="F5989">
        <v>20064</v>
      </c>
      <c r="G5989">
        <v>8</v>
      </c>
    </row>
    <row r="5990" spans="1:7" ht="12.75" customHeight="1">
      <c r="A5990" t="s">
        <v>6657</v>
      </c>
      <c r="B5990" t="s">
        <v>3528</v>
      </c>
      <c r="C5990" t="s">
        <v>6658</v>
      </c>
      <c r="D5990">
        <v>2508</v>
      </c>
      <c r="E5990">
        <v>2508</v>
      </c>
      <c r="F5990">
        <v>20064</v>
      </c>
      <c r="G5990">
        <v>8</v>
      </c>
    </row>
    <row r="5991" spans="1:7" ht="12.75" customHeight="1">
      <c r="A5991" t="s">
        <v>16567</v>
      </c>
      <c r="B5991" t="s">
        <v>3528</v>
      </c>
      <c r="C5991" t="s">
        <v>16568</v>
      </c>
      <c r="D5991">
        <v>2508</v>
      </c>
      <c r="E5991">
        <v>2508</v>
      </c>
      <c r="F5991">
        <v>30096</v>
      </c>
      <c r="G5991">
        <v>12</v>
      </c>
    </row>
    <row r="5992" spans="1:7" ht="12.75" customHeight="1">
      <c r="A5992" t="s">
        <v>16618</v>
      </c>
      <c r="B5992" t="s">
        <v>3528</v>
      </c>
      <c r="C5992" t="s">
        <v>16619</v>
      </c>
      <c r="D5992">
        <v>2508</v>
      </c>
      <c r="E5992">
        <v>2508</v>
      </c>
      <c r="F5992">
        <v>30096</v>
      </c>
      <c r="G5992">
        <v>12</v>
      </c>
    </row>
    <row r="5993" spans="1:7" ht="12.75" customHeight="1">
      <c r="A5993" t="s">
        <v>16816</v>
      </c>
      <c r="B5993" t="s">
        <v>3528</v>
      </c>
      <c r="C5993" t="s">
        <v>16817</v>
      </c>
      <c r="D5993">
        <v>2508</v>
      </c>
      <c r="E5993">
        <v>2508</v>
      </c>
      <c r="F5993">
        <v>30096</v>
      </c>
      <c r="G5993">
        <v>12</v>
      </c>
    </row>
    <row r="5994" spans="1:7" ht="12.75" customHeight="1">
      <c r="A5994" t="s">
        <v>13153</v>
      </c>
      <c r="B5994" t="s">
        <v>3528</v>
      </c>
      <c r="C5994" t="s">
        <v>13154</v>
      </c>
      <c r="D5994">
        <v>2508</v>
      </c>
      <c r="E5994">
        <v>2508</v>
      </c>
      <c r="F5994">
        <v>30096</v>
      </c>
      <c r="G5994">
        <v>12</v>
      </c>
    </row>
    <row r="5995" spans="1:7" ht="12.75" customHeight="1">
      <c r="A5995" t="s">
        <v>1270</v>
      </c>
      <c r="B5995" t="s">
        <v>3528</v>
      </c>
      <c r="C5995" t="s">
        <v>4409</v>
      </c>
      <c r="D5995">
        <v>2508</v>
      </c>
      <c r="E5995">
        <v>30096</v>
      </c>
      <c r="F5995">
        <v>60192</v>
      </c>
      <c r="G5995">
        <v>24</v>
      </c>
    </row>
    <row r="5996" spans="1:7" ht="12.75" customHeight="1">
      <c r="A5996" t="s">
        <v>6663</v>
      </c>
      <c r="B5996" t="s">
        <v>3528</v>
      </c>
      <c r="C5996" t="s">
        <v>6664</v>
      </c>
      <c r="D5996">
        <v>2508</v>
      </c>
      <c r="E5996">
        <v>2508</v>
      </c>
      <c r="F5996">
        <v>20064</v>
      </c>
      <c r="G5996">
        <v>8</v>
      </c>
    </row>
    <row r="5997" spans="1:7" ht="12.75" customHeight="1">
      <c r="A5997" t="s">
        <v>8573</v>
      </c>
      <c r="B5997" t="s">
        <v>3528</v>
      </c>
      <c r="C5997" t="s">
        <v>8574</v>
      </c>
      <c r="D5997">
        <v>2508</v>
      </c>
      <c r="E5997">
        <v>2508</v>
      </c>
      <c r="F5997">
        <v>25080</v>
      </c>
      <c r="G5997">
        <v>10</v>
      </c>
    </row>
    <row r="5998" spans="1:7" ht="12.75" customHeight="1">
      <c r="A5998" t="s">
        <v>1482</v>
      </c>
      <c r="B5998" t="s">
        <v>3528</v>
      </c>
      <c r="C5998" t="s">
        <v>8949</v>
      </c>
      <c r="D5998">
        <v>2508</v>
      </c>
      <c r="E5998">
        <v>2508</v>
      </c>
      <c r="F5998">
        <v>35112</v>
      </c>
      <c r="G5998">
        <v>14</v>
      </c>
    </row>
    <row r="5999" spans="1:7" ht="12.75" customHeight="1">
      <c r="A5999" t="s">
        <v>13473</v>
      </c>
      <c r="B5999" t="s">
        <v>3528</v>
      </c>
      <c r="C5999" t="s">
        <v>13474</v>
      </c>
      <c r="D5999">
        <v>2508</v>
      </c>
      <c r="E5999">
        <v>2508</v>
      </c>
      <c r="F5999">
        <v>30096</v>
      </c>
      <c r="G5999">
        <v>12</v>
      </c>
    </row>
    <row r="6000" spans="1:7" ht="12.75" customHeight="1">
      <c r="A6000" t="s">
        <v>11896</v>
      </c>
      <c r="B6000" t="s">
        <v>3528</v>
      </c>
      <c r="C6000" t="s">
        <v>11897</v>
      </c>
      <c r="D6000">
        <v>2508</v>
      </c>
      <c r="E6000">
        <v>2508</v>
      </c>
      <c r="F6000">
        <v>15048</v>
      </c>
      <c r="G6000">
        <v>6</v>
      </c>
    </row>
    <row r="6001" spans="1:7" ht="12.75" customHeight="1">
      <c r="A6001" t="s">
        <v>12151</v>
      </c>
      <c r="B6001" t="s">
        <v>3528</v>
      </c>
      <c r="C6001" t="s">
        <v>12152</v>
      </c>
      <c r="D6001">
        <v>2508</v>
      </c>
      <c r="E6001">
        <v>2508</v>
      </c>
      <c r="F6001">
        <v>15048</v>
      </c>
      <c r="G6001">
        <v>6</v>
      </c>
    </row>
    <row r="6002" spans="1:7" ht="12.75" customHeight="1">
      <c r="A6002" t="s">
        <v>5459</v>
      </c>
      <c r="B6002" t="s">
        <v>3528</v>
      </c>
      <c r="C6002" t="s">
        <v>5460</v>
      </c>
      <c r="D6002">
        <v>2508</v>
      </c>
      <c r="E6002">
        <v>2508</v>
      </c>
      <c r="F6002">
        <v>20064</v>
      </c>
      <c r="G6002">
        <v>8</v>
      </c>
    </row>
    <row r="6003" spans="1:7" ht="12.75" customHeight="1">
      <c r="A6003" t="s">
        <v>17274</v>
      </c>
      <c r="B6003" t="s">
        <v>3528</v>
      </c>
      <c r="C6003" t="s">
        <v>17275</v>
      </c>
      <c r="D6003">
        <v>2508</v>
      </c>
      <c r="E6003">
        <v>2508</v>
      </c>
      <c r="F6003">
        <v>50160</v>
      </c>
      <c r="G6003">
        <v>20</v>
      </c>
    </row>
    <row r="6004" spans="1:7" ht="12.75" customHeight="1">
      <c r="A6004" t="s">
        <v>17177</v>
      </c>
      <c r="B6004" t="s">
        <v>3528</v>
      </c>
      <c r="C6004" t="s">
        <v>17178</v>
      </c>
      <c r="D6004">
        <v>2508</v>
      </c>
      <c r="E6004">
        <v>2508</v>
      </c>
      <c r="F6004">
        <v>50160</v>
      </c>
      <c r="G6004">
        <v>20</v>
      </c>
    </row>
    <row r="6005" spans="1:7" ht="12.75" customHeight="1">
      <c r="A6005" t="s">
        <v>17276</v>
      </c>
      <c r="B6005" t="s">
        <v>3528</v>
      </c>
      <c r="C6005" t="s">
        <v>17277</v>
      </c>
      <c r="D6005">
        <v>2508</v>
      </c>
      <c r="E6005">
        <v>2508</v>
      </c>
      <c r="F6005">
        <v>50160</v>
      </c>
      <c r="G6005">
        <v>20</v>
      </c>
    </row>
    <row r="6006" spans="1:7" ht="12.75" customHeight="1">
      <c r="A6006" t="s">
        <v>17541</v>
      </c>
      <c r="B6006" t="s">
        <v>3528</v>
      </c>
      <c r="C6006" t="s">
        <v>17542</v>
      </c>
      <c r="D6006">
        <v>2508</v>
      </c>
      <c r="E6006">
        <v>2508</v>
      </c>
      <c r="F6006">
        <v>50160</v>
      </c>
      <c r="G6006">
        <v>20</v>
      </c>
    </row>
    <row r="6007" spans="1:7" ht="12.75" customHeight="1">
      <c r="A6007" t="s">
        <v>17173</v>
      </c>
      <c r="B6007" t="s">
        <v>3528</v>
      </c>
      <c r="C6007" t="s">
        <v>17174</v>
      </c>
      <c r="D6007">
        <v>2508</v>
      </c>
      <c r="E6007">
        <v>2508</v>
      </c>
      <c r="F6007">
        <v>50160</v>
      </c>
      <c r="G6007">
        <v>20</v>
      </c>
    </row>
    <row r="6008" spans="1:7" ht="12.75" customHeight="1">
      <c r="A6008" t="s">
        <v>17094</v>
      </c>
      <c r="B6008" t="s">
        <v>3528</v>
      </c>
      <c r="C6008" t="s">
        <v>17095</v>
      </c>
      <c r="D6008">
        <v>2508</v>
      </c>
      <c r="E6008">
        <v>2508</v>
      </c>
      <c r="F6008">
        <v>50160</v>
      </c>
      <c r="G6008">
        <v>20</v>
      </c>
    </row>
    <row r="6009" spans="1:7" ht="12.75" customHeight="1">
      <c r="A6009" t="s">
        <v>17171</v>
      </c>
      <c r="B6009" t="s">
        <v>3528</v>
      </c>
      <c r="C6009" t="s">
        <v>17172</v>
      </c>
      <c r="D6009">
        <v>2508</v>
      </c>
      <c r="E6009">
        <v>2508</v>
      </c>
      <c r="F6009">
        <v>25080</v>
      </c>
      <c r="G6009">
        <v>10</v>
      </c>
    </row>
    <row r="6010" spans="1:7" ht="12.75" customHeight="1">
      <c r="A6010" t="s">
        <v>8163</v>
      </c>
      <c r="B6010" t="s">
        <v>3528</v>
      </c>
      <c r="C6010" t="s">
        <v>8164</v>
      </c>
      <c r="D6010">
        <v>2310</v>
      </c>
      <c r="E6010">
        <v>2310</v>
      </c>
      <c r="F6010">
        <v>27720</v>
      </c>
      <c r="G6010">
        <v>12</v>
      </c>
    </row>
    <row r="6011" spans="1:7" ht="12.75" customHeight="1">
      <c r="A6011" t="s">
        <v>17367</v>
      </c>
      <c r="B6011" t="s">
        <v>3528</v>
      </c>
      <c r="C6011" t="s">
        <v>17368</v>
      </c>
      <c r="D6011">
        <v>2508</v>
      </c>
      <c r="E6011">
        <v>2508</v>
      </c>
      <c r="F6011">
        <v>20064</v>
      </c>
      <c r="G6011">
        <v>8</v>
      </c>
    </row>
    <row r="6012" spans="1:7" ht="12.75" customHeight="1">
      <c r="A6012" t="s">
        <v>17835</v>
      </c>
      <c r="B6012" t="s">
        <v>3528</v>
      </c>
      <c r="C6012" t="s">
        <v>17836</v>
      </c>
      <c r="D6012">
        <v>2508</v>
      </c>
      <c r="E6012">
        <v>2508</v>
      </c>
      <c r="F6012">
        <v>30096</v>
      </c>
      <c r="G6012">
        <v>12</v>
      </c>
    </row>
    <row r="6013" spans="1:7" ht="12.75" customHeight="1">
      <c r="A6013" t="s">
        <v>4293</v>
      </c>
      <c r="B6013" t="s">
        <v>3528</v>
      </c>
      <c r="C6013" t="s">
        <v>4294</v>
      </c>
      <c r="D6013">
        <v>2508</v>
      </c>
      <c r="E6013">
        <v>2508</v>
      </c>
      <c r="F6013">
        <v>40128</v>
      </c>
      <c r="G6013">
        <v>16</v>
      </c>
    </row>
    <row r="6014" spans="1:7" ht="12.75" customHeight="1">
      <c r="A6014" t="s">
        <v>17102</v>
      </c>
      <c r="B6014" t="s">
        <v>3528</v>
      </c>
      <c r="C6014" t="s">
        <v>17103</v>
      </c>
      <c r="D6014">
        <v>2508</v>
      </c>
      <c r="E6014">
        <v>2508</v>
      </c>
      <c r="F6014">
        <v>50160</v>
      </c>
      <c r="G6014">
        <v>20</v>
      </c>
    </row>
    <row r="6015" spans="1:7" ht="12.75" customHeight="1">
      <c r="A6015" t="s">
        <v>1333</v>
      </c>
      <c r="B6015" t="s">
        <v>3528</v>
      </c>
      <c r="C6015" t="s">
        <v>5316</v>
      </c>
      <c r="D6015">
        <v>2508</v>
      </c>
      <c r="E6015">
        <v>2508</v>
      </c>
      <c r="F6015">
        <v>30096</v>
      </c>
      <c r="G6015">
        <v>12</v>
      </c>
    </row>
    <row r="6016" spans="1:7" ht="12.75" customHeight="1">
      <c r="A6016" t="s">
        <v>1334</v>
      </c>
      <c r="B6016" t="s">
        <v>3528</v>
      </c>
      <c r="C6016" t="s">
        <v>5317</v>
      </c>
      <c r="D6016">
        <v>2508</v>
      </c>
      <c r="E6016">
        <v>2508</v>
      </c>
      <c r="F6016">
        <v>30096</v>
      </c>
      <c r="G6016">
        <v>12</v>
      </c>
    </row>
    <row r="6017" spans="1:7" ht="12.75" customHeight="1">
      <c r="A6017" t="s">
        <v>18797</v>
      </c>
      <c r="B6017" t="s">
        <v>3528</v>
      </c>
      <c r="C6017" t="s">
        <v>18798</v>
      </c>
      <c r="D6017">
        <v>1739</v>
      </c>
      <c r="E6017">
        <v>1739</v>
      </c>
      <c r="F6017">
        <v>20868</v>
      </c>
      <c r="G6017">
        <v>12</v>
      </c>
    </row>
    <row r="6018" spans="1:7" ht="12.75" customHeight="1">
      <c r="A6018" t="s">
        <v>3527</v>
      </c>
      <c r="B6018" t="s">
        <v>3528</v>
      </c>
      <c r="C6018" t="s">
        <v>3529</v>
      </c>
      <c r="D6018">
        <v>1815</v>
      </c>
      <c r="E6018">
        <v>21780</v>
      </c>
      <c r="F6018">
        <v>43560</v>
      </c>
      <c r="G6018">
        <v>24</v>
      </c>
    </row>
    <row r="6019" spans="1:7" ht="12.75" customHeight="1">
      <c r="A6019" t="s">
        <v>6147</v>
      </c>
      <c r="B6019" t="s">
        <v>6148</v>
      </c>
      <c r="C6019" t="s">
        <v>6149</v>
      </c>
      <c r="D6019">
        <v>3400</v>
      </c>
      <c r="E6019">
        <v>3400</v>
      </c>
      <c r="F6019">
        <v>3400</v>
      </c>
      <c r="G6019">
        <v>1</v>
      </c>
    </row>
    <row r="6020" spans="1:7" ht="12.75" customHeight="1">
      <c r="A6020" t="s">
        <v>6047</v>
      </c>
      <c r="B6020" t="s">
        <v>6048</v>
      </c>
      <c r="C6020" t="s">
        <v>6049</v>
      </c>
      <c r="D6020">
        <v>3344</v>
      </c>
      <c r="E6020">
        <v>3344</v>
      </c>
      <c r="F6020">
        <v>3344</v>
      </c>
      <c r="G6020">
        <v>1</v>
      </c>
    </row>
    <row r="6021" spans="1:7" ht="12.75" customHeight="1">
      <c r="A6021" t="s">
        <v>5364</v>
      </c>
      <c r="B6021" t="s">
        <v>5365</v>
      </c>
      <c r="C6021" t="s">
        <v>5366</v>
      </c>
      <c r="D6021">
        <v>2546</v>
      </c>
      <c r="E6021">
        <v>2546</v>
      </c>
      <c r="F6021">
        <v>30552</v>
      </c>
      <c r="G6021">
        <v>12</v>
      </c>
    </row>
    <row r="6022" spans="1:7" ht="12.75" customHeight="1">
      <c r="A6022" t="s">
        <v>5367</v>
      </c>
      <c r="B6022" t="s">
        <v>5365</v>
      </c>
      <c r="C6022" t="s">
        <v>5368</v>
      </c>
      <c r="D6022">
        <v>2546</v>
      </c>
      <c r="E6022">
        <v>2546</v>
      </c>
      <c r="F6022">
        <v>30552</v>
      </c>
      <c r="G6022">
        <v>12</v>
      </c>
    </row>
    <row r="6023" spans="1:7" ht="12.75" customHeight="1">
      <c r="A6023" t="s">
        <v>1160</v>
      </c>
      <c r="B6023" t="s">
        <v>2395</v>
      </c>
      <c r="C6023" t="s">
        <v>2426</v>
      </c>
      <c r="D6023">
        <v>2584</v>
      </c>
      <c r="E6023">
        <v>25840</v>
      </c>
      <c r="F6023">
        <v>25840</v>
      </c>
      <c r="G6023">
        <v>10</v>
      </c>
    </row>
    <row r="6024" spans="1:7" ht="12.75" customHeight="1">
      <c r="A6024" t="s">
        <v>2427</v>
      </c>
      <c r="B6024" t="s">
        <v>2395</v>
      </c>
      <c r="C6024" t="s">
        <v>2428</v>
      </c>
      <c r="D6024">
        <v>2584</v>
      </c>
      <c r="E6024">
        <v>25840</v>
      </c>
      <c r="F6024">
        <v>25840</v>
      </c>
      <c r="G6024">
        <v>10</v>
      </c>
    </row>
    <row r="6025" spans="1:7" ht="12.75" customHeight="1">
      <c r="A6025" t="s">
        <v>2429</v>
      </c>
      <c r="B6025" t="s">
        <v>2395</v>
      </c>
      <c r="C6025" t="s">
        <v>2430</v>
      </c>
      <c r="D6025">
        <v>2584</v>
      </c>
      <c r="E6025">
        <v>25840</v>
      </c>
      <c r="F6025">
        <v>25840</v>
      </c>
      <c r="G6025">
        <v>10</v>
      </c>
    </row>
    <row r="6026" spans="1:7" ht="12.75" customHeight="1">
      <c r="A6026" t="s">
        <v>752</v>
      </c>
      <c r="B6026" t="s">
        <v>2395</v>
      </c>
      <c r="C6026" t="s">
        <v>8963</v>
      </c>
      <c r="D6026">
        <v>2584</v>
      </c>
      <c r="E6026">
        <v>2584</v>
      </c>
      <c r="F6026">
        <v>31008</v>
      </c>
      <c r="G6026">
        <v>12</v>
      </c>
    </row>
    <row r="6027" spans="1:7" ht="12.75" customHeight="1">
      <c r="A6027" t="s">
        <v>6990</v>
      </c>
      <c r="B6027" t="s">
        <v>2395</v>
      </c>
      <c r="C6027" t="s">
        <v>6991</v>
      </c>
      <c r="D6027">
        <v>2584</v>
      </c>
      <c r="E6027">
        <v>2584</v>
      </c>
      <c r="F6027">
        <v>15504</v>
      </c>
      <c r="G6027">
        <v>6</v>
      </c>
    </row>
    <row r="6028" spans="1:7" ht="12.75" customHeight="1">
      <c r="A6028" t="s">
        <v>758</v>
      </c>
      <c r="B6028" t="s">
        <v>2395</v>
      </c>
      <c r="C6028" t="s">
        <v>759</v>
      </c>
      <c r="D6028">
        <v>2584</v>
      </c>
      <c r="E6028">
        <v>2584</v>
      </c>
      <c r="F6028">
        <v>25840</v>
      </c>
      <c r="G6028">
        <v>10</v>
      </c>
    </row>
    <row r="6029" spans="1:7" ht="12.75" customHeight="1">
      <c r="A6029" t="s">
        <v>14930</v>
      </c>
      <c r="B6029" t="s">
        <v>2395</v>
      </c>
      <c r="C6029" t="s">
        <v>14931</v>
      </c>
      <c r="D6029">
        <v>2584</v>
      </c>
      <c r="E6029">
        <v>2584</v>
      </c>
      <c r="F6029">
        <v>20672</v>
      </c>
      <c r="G6029">
        <v>8</v>
      </c>
    </row>
    <row r="6030" spans="1:7" ht="12.75" customHeight="1">
      <c r="A6030" t="s">
        <v>12805</v>
      </c>
      <c r="B6030" t="s">
        <v>2395</v>
      </c>
      <c r="C6030" t="s">
        <v>12806</v>
      </c>
      <c r="D6030">
        <v>2584</v>
      </c>
      <c r="E6030">
        <v>2584</v>
      </c>
      <c r="F6030">
        <v>31008</v>
      </c>
      <c r="G6030">
        <v>12</v>
      </c>
    </row>
    <row r="6031" spans="1:7" ht="12.75" customHeight="1">
      <c r="A6031" t="s">
        <v>10007</v>
      </c>
      <c r="B6031" t="s">
        <v>2395</v>
      </c>
      <c r="C6031" t="s">
        <v>10008</v>
      </c>
      <c r="D6031">
        <v>2584</v>
      </c>
      <c r="E6031">
        <v>2584</v>
      </c>
      <c r="F6031">
        <v>31008</v>
      </c>
      <c r="G6031">
        <v>12</v>
      </c>
    </row>
    <row r="6032" spans="1:7" ht="12.75" customHeight="1">
      <c r="A6032" t="s">
        <v>6150</v>
      </c>
      <c r="B6032" t="s">
        <v>2395</v>
      </c>
      <c r="C6032" t="s">
        <v>6151</v>
      </c>
      <c r="D6032">
        <v>2584</v>
      </c>
      <c r="E6032">
        <v>2584</v>
      </c>
      <c r="F6032">
        <v>10336</v>
      </c>
      <c r="G6032">
        <v>4</v>
      </c>
    </row>
    <row r="6033" spans="1:7" ht="12.75" customHeight="1">
      <c r="A6033" t="s">
        <v>1150</v>
      </c>
      <c r="B6033" t="s">
        <v>2395</v>
      </c>
      <c r="C6033" t="s">
        <v>2397</v>
      </c>
      <c r="D6033">
        <v>2584</v>
      </c>
      <c r="E6033">
        <v>2584</v>
      </c>
      <c r="F6033">
        <v>25840</v>
      </c>
      <c r="G6033">
        <v>10</v>
      </c>
    </row>
    <row r="6034" spans="1:7" ht="12.75" customHeight="1">
      <c r="A6034" t="s">
        <v>12912</v>
      </c>
      <c r="B6034" t="s">
        <v>2395</v>
      </c>
      <c r="C6034" t="s">
        <v>12913</v>
      </c>
      <c r="D6034">
        <v>2584</v>
      </c>
      <c r="E6034">
        <v>2584</v>
      </c>
      <c r="F6034">
        <v>15504</v>
      </c>
      <c r="G6034">
        <v>6</v>
      </c>
    </row>
    <row r="6035" spans="1:7" ht="12.75" customHeight="1">
      <c r="A6035" t="s">
        <v>16398</v>
      </c>
      <c r="B6035" t="s">
        <v>2395</v>
      </c>
      <c r="C6035" t="s">
        <v>16399</v>
      </c>
      <c r="D6035">
        <v>2584</v>
      </c>
      <c r="E6035">
        <v>2584</v>
      </c>
      <c r="F6035">
        <v>20672</v>
      </c>
      <c r="G6035">
        <v>8</v>
      </c>
    </row>
    <row r="6036" spans="1:7" ht="12.75" customHeight="1">
      <c r="A6036" t="s">
        <v>1149</v>
      </c>
      <c r="B6036" t="s">
        <v>2395</v>
      </c>
      <c r="C6036" t="s">
        <v>2396</v>
      </c>
      <c r="D6036">
        <v>2584</v>
      </c>
      <c r="E6036">
        <v>2584</v>
      </c>
      <c r="F6036">
        <v>25840</v>
      </c>
      <c r="G6036">
        <v>10</v>
      </c>
    </row>
    <row r="6037" spans="1:7" ht="12.75" customHeight="1">
      <c r="A6037" t="s">
        <v>6107</v>
      </c>
      <c r="B6037" t="s">
        <v>6108</v>
      </c>
      <c r="C6037" t="s">
        <v>6109</v>
      </c>
      <c r="D6037">
        <v>3414</v>
      </c>
      <c r="E6037">
        <v>3414</v>
      </c>
      <c r="F6037">
        <v>3414</v>
      </c>
      <c r="G6037">
        <v>1</v>
      </c>
    </row>
    <row r="6038" spans="1:7" ht="12.75" customHeight="1">
      <c r="A6038" t="s">
        <v>5676</v>
      </c>
      <c r="B6038" t="s">
        <v>5677</v>
      </c>
      <c r="C6038" t="s">
        <v>5678</v>
      </c>
      <c r="D6038">
        <v>343</v>
      </c>
      <c r="E6038">
        <v>343</v>
      </c>
      <c r="F6038">
        <v>343</v>
      </c>
      <c r="G6038">
        <v>1</v>
      </c>
    </row>
    <row r="6039" spans="1:7" ht="12.75" customHeight="1">
      <c r="A6039" t="s">
        <v>5813</v>
      </c>
      <c r="B6039" t="s">
        <v>5814</v>
      </c>
      <c r="C6039" t="s">
        <v>5815</v>
      </c>
      <c r="D6039">
        <v>26068</v>
      </c>
      <c r="E6039">
        <v>26068</v>
      </c>
      <c r="F6039">
        <v>26068</v>
      </c>
      <c r="G6039">
        <v>1</v>
      </c>
    </row>
    <row r="6040" spans="1:7" ht="12.75" customHeight="1">
      <c r="A6040" t="s">
        <v>5837</v>
      </c>
      <c r="B6040" t="s">
        <v>5838</v>
      </c>
      <c r="C6040" t="s">
        <v>5839</v>
      </c>
      <c r="D6040">
        <v>3475</v>
      </c>
      <c r="E6040">
        <v>3475</v>
      </c>
      <c r="F6040">
        <v>3475</v>
      </c>
      <c r="G6040">
        <v>1</v>
      </c>
    </row>
    <row r="6041" spans="1:7" ht="12.75" customHeight="1">
      <c r="A6041" t="s">
        <v>17353</v>
      </c>
      <c r="B6041" t="s">
        <v>5915</v>
      </c>
      <c r="C6041" t="s">
        <v>17354</v>
      </c>
      <c r="D6041">
        <v>266</v>
      </c>
      <c r="E6041">
        <v>266</v>
      </c>
      <c r="F6041">
        <v>8512</v>
      </c>
      <c r="G6041">
        <v>32</v>
      </c>
    </row>
    <row r="6042" spans="1:7" ht="12.75" customHeight="1">
      <c r="A6042" t="s">
        <v>13549</v>
      </c>
      <c r="B6042" t="s">
        <v>5915</v>
      </c>
      <c r="C6042" t="s">
        <v>13550</v>
      </c>
      <c r="D6042">
        <v>266</v>
      </c>
      <c r="E6042">
        <v>266</v>
      </c>
      <c r="F6042">
        <v>8512</v>
      </c>
      <c r="G6042">
        <v>32</v>
      </c>
    </row>
    <row r="6043" spans="1:7" ht="12.75" customHeight="1">
      <c r="A6043" t="s">
        <v>8916</v>
      </c>
      <c r="B6043" t="s">
        <v>5915</v>
      </c>
      <c r="C6043" t="s">
        <v>8917</v>
      </c>
      <c r="D6043">
        <v>266</v>
      </c>
      <c r="E6043">
        <v>2128</v>
      </c>
      <c r="F6043">
        <v>21280</v>
      </c>
      <c r="G6043">
        <v>80</v>
      </c>
    </row>
    <row r="6044" spans="1:7" ht="12.75" customHeight="1">
      <c r="A6044" t="s">
        <v>13547</v>
      </c>
      <c r="B6044" t="s">
        <v>5915</v>
      </c>
      <c r="C6044" t="s">
        <v>13548</v>
      </c>
      <c r="D6044">
        <v>266</v>
      </c>
      <c r="E6044">
        <v>266</v>
      </c>
      <c r="F6044">
        <v>8512</v>
      </c>
      <c r="G6044">
        <v>32</v>
      </c>
    </row>
    <row r="6045" spans="1:7" ht="12.75" customHeight="1">
      <c r="A6045" t="s">
        <v>12400</v>
      </c>
      <c r="B6045" t="s">
        <v>5915</v>
      </c>
      <c r="C6045" t="s">
        <v>12401</v>
      </c>
      <c r="D6045">
        <v>266</v>
      </c>
      <c r="E6045">
        <v>266</v>
      </c>
      <c r="F6045">
        <v>6384</v>
      </c>
      <c r="G6045">
        <v>24</v>
      </c>
    </row>
    <row r="6046" spans="1:7" ht="12.75" customHeight="1">
      <c r="A6046" t="s">
        <v>5914</v>
      </c>
      <c r="B6046" t="s">
        <v>5915</v>
      </c>
      <c r="C6046" t="s">
        <v>5916</v>
      </c>
      <c r="D6046">
        <v>350</v>
      </c>
      <c r="E6046">
        <v>350</v>
      </c>
      <c r="F6046">
        <v>350</v>
      </c>
      <c r="G6046">
        <v>1</v>
      </c>
    </row>
    <row r="6047" spans="1:7" ht="12.75" customHeight="1">
      <c r="A6047" t="s">
        <v>13660</v>
      </c>
      <c r="B6047" t="s">
        <v>5915</v>
      </c>
      <c r="C6047" t="s">
        <v>13661</v>
      </c>
      <c r="D6047">
        <v>266</v>
      </c>
      <c r="E6047">
        <v>266</v>
      </c>
      <c r="F6047">
        <v>12768</v>
      </c>
      <c r="G6047">
        <v>48</v>
      </c>
    </row>
    <row r="6048" spans="1:7" ht="12.75" customHeight="1">
      <c r="A6048" t="s">
        <v>13656</v>
      </c>
      <c r="B6048" t="s">
        <v>5915</v>
      </c>
      <c r="C6048" t="s">
        <v>13657</v>
      </c>
      <c r="D6048">
        <v>266</v>
      </c>
      <c r="E6048">
        <v>266</v>
      </c>
      <c r="F6048">
        <v>12768</v>
      </c>
      <c r="G6048">
        <v>48</v>
      </c>
    </row>
    <row r="6049" spans="1:7" ht="12.75" customHeight="1">
      <c r="A6049" t="s">
        <v>13658</v>
      </c>
      <c r="B6049" t="s">
        <v>5915</v>
      </c>
      <c r="C6049" t="s">
        <v>13659</v>
      </c>
      <c r="D6049">
        <v>266</v>
      </c>
      <c r="E6049">
        <v>266</v>
      </c>
      <c r="F6049">
        <v>12768</v>
      </c>
      <c r="G6049">
        <v>48</v>
      </c>
    </row>
    <row r="6050" spans="1:7" ht="12.75" customHeight="1">
      <c r="A6050" t="s">
        <v>13010</v>
      </c>
      <c r="B6050" t="s">
        <v>4388</v>
      </c>
      <c r="C6050" t="s">
        <v>13011</v>
      </c>
      <c r="D6050">
        <v>2660</v>
      </c>
      <c r="E6050">
        <v>2660</v>
      </c>
      <c r="F6050">
        <v>26600</v>
      </c>
      <c r="G6050">
        <v>10</v>
      </c>
    </row>
    <row r="6051" spans="1:7" ht="12.75" customHeight="1">
      <c r="A6051" t="s">
        <v>13712</v>
      </c>
      <c r="B6051" t="s">
        <v>4388</v>
      </c>
      <c r="C6051" t="s">
        <v>13713</v>
      </c>
      <c r="D6051">
        <v>2660</v>
      </c>
      <c r="E6051">
        <v>2660</v>
      </c>
      <c r="F6051">
        <v>26600</v>
      </c>
      <c r="G6051">
        <v>10</v>
      </c>
    </row>
    <row r="6052" spans="1:7" ht="12.75" customHeight="1">
      <c r="A6052" t="s">
        <v>6735</v>
      </c>
      <c r="B6052" t="s">
        <v>4388</v>
      </c>
      <c r="C6052" t="s">
        <v>6736</v>
      </c>
      <c r="D6052">
        <v>2660</v>
      </c>
      <c r="E6052">
        <v>2660</v>
      </c>
      <c r="F6052">
        <v>21280</v>
      </c>
      <c r="G6052">
        <v>8</v>
      </c>
    </row>
    <row r="6053" spans="1:7" ht="12.75" customHeight="1">
      <c r="A6053" t="s">
        <v>673</v>
      </c>
      <c r="B6053" t="s">
        <v>4388</v>
      </c>
      <c r="C6053" t="s">
        <v>5361</v>
      </c>
      <c r="D6053">
        <v>2660</v>
      </c>
      <c r="E6053">
        <v>2660</v>
      </c>
      <c r="F6053">
        <v>31920</v>
      </c>
      <c r="G6053">
        <v>12</v>
      </c>
    </row>
    <row r="6054" spans="1:7" ht="12.75" customHeight="1">
      <c r="A6054" t="s">
        <v>7223</v>
      </c>
      <c r="B6054" t="s">
        <v>4388</v>
      </c>
      <c r="C6054" t="s">
        <v>7224</v>
      </c>
      <c r="D6054">
        <v>2660</v>
      </c>
      <c r="E6054">
        <v>2660</v>
      </c>
      <c r="F6054">
        <v>2660</v>
      </c>
      <c r="G6054">
        <v>1</v>
      </c>
    </row>
    <row r="6055" spans="1:7" ht="12.75" customHeight="1">
      <c r="A6055" t="s">
        <v>11515</v>
      </c>
      <c r="B6055" t="s">
        <v>4388</v>
      </c>
      <c r="C6055" t="s">
        <v>11516</v>
      </c>
      <c r="D6055">
        <v>2068</v>
      </c>
      <c r="E6055">
        <v>2068</v>
      </c>
      <c r="F6055">
        <v>74448</v>
      </c>
      <c r="G6055">
        <v>36</v>
      </c>
    </row>
    <row r="6056" spans="1:7" ht="12.75" customHeight="1">
      <c r="A6056" t="s">
        <v>20168</v>
      </c>
      <c r="B6056" t="s">
        <v>4388</v>
      </c>
      <c r="C6056" t="s">
        <v>20169</v>
      </c>
      <c r="D6056">
        <v>266</v>
      </c>
      <c r="E6056">
        <v>2660</v>
      </c>
      <c r="F6056">
        <v>21280</v>
      </c>
      <c r="G6056">
        <v>80</v>
      </c>
    </row>
    <row r="6057" spans="1:7" ht="12.75" customHeight="1">
      <c r="A6057" t="s">
        <v>13404</v>
      </c>
      <c r="B6057" t="s">
        <v>4388</v>
      </c>
      <c r="C6057" t="s">
        <v>13405</v>
      </c>
      <c r="D6057">
        <v>2660</v>
      </c>
      <c r="E6057">
        <v>2660</v>
      </c>
      <c r="F6057">
        <v>53200</v>
      </c>
      <c r="G6057">
        <v>20</v>
      </c>
    </row>
    <row r="6058" spans="1:7" ht="12.75" customHeight="1">
      <c r="A6058" t="s">
        <v>1536</v>
      </c>
      <c r="B6058" t="s">
        <v>4388</v>
      </c>
      <c r="C6058" t="s">
        <v>9895</v>
      </c>
      <c r="D6058">
        <v>2660</v>
      </c>
      <c r="E6058">
        <v>2660</v>
      </c>
      <c r="F6058">
        <v>31920</v>
      </c>
      <c r="G6058">
        <v>12</v>
      </c>
    </row>
    <row r="6059" spans="1:7" ht="12.75" customHeight="1">
      <c r="A6059" t="s">
        <v>8664</v>
      </c>
      <c r="B6059" t="s">
        <v>4388</v>
      </c>
      <c r="C6059" t="s">
        <v>8665</v>
      </c>
      <c r="D6059">
        <v>2660</v>
      </c>
      <c r="E6059">
        <v>2660</v>
      </c>
      <c r="F6059">
        <v>79800</v>
      </c>
      <c r="G6059">
        <v>30</v>
      </c>
    </row>
    <row r="6060" spans="1:7" ht="12.75" customHeight="1">
      <c r="A6060" t="s">
        <v>17654</v>
      </c>
      <c r="B6060" t="s">
        <v>4388</v>
      </c>
      <c r="C6060" t="s">
        <v>17655</v>
      </c>
      <c r="D6060">
        <v>2660</v>
      </c>
      <c r="E6060">
        <v>15960</v>
      </c>
      <c r="F6060">
        <v>63840</v>
      </c>
      <c r="G6060">
        <v>24</v>
      </c>
    </row>
    <row r="6061" spans="1:7" ht="12.75" customHeight="1">
      <c r="A6061" t="s">
        <v>17660</v>
      </c>
      <c r="B6061" t="s">
        <v>4388</v>
      </c>
      <c r="C6061" t="s">
        <v>17661</v>
      </c>
      <c r="D6061">
        <v>2660</v>
      </c>
      <c r="E6061">
        <v>15960</v>
      </c>
      <c r="F6061">
        <v>63840</v>
      </c>
      <c r="G6061">
        <v>24</v>
      </c>
    </row>
    <row r="6062" spans="1:7" ht="12.75" customHeight="1">
      <c r="A6062" t="s">
        <v>17658</v>
      </c>
      <c r="B6062" t="s">
        <v>4388</v>
      </c>
      <c r="C6062" t="s">
        <v>17659</v>
      </c>
      <c r="D6062">
        <v>2660</v>
      </c>
      <c r="E6062">
        <v>15960</v>
      </c>
      <c r="F6062">
        <v>63840</v>
      </c>
      <c r="G6062">
        <v>24</v>
      </c>
    </row>
    <row r="6063" spans="1:7" ht="12.75" customHeight="1">
      <c r="A6063" t="s">
        <v>17656</v>
      </c>
      <c r="B6063" t="s">
        <v>4388</v>
      </c>
      <c r="C6063" t="s">
        <v>17657</v>
      </c>
      <c r="D6063">
        <v>2660</v>
      </c>
      <c r="E6063">
        <v>15960</v>
      </c>
      <c r="F6063">
        <v>63840</v>
      </c>
      <c r="G6063">
        <v>24</v>
      </c>
    </row>
    <row r="6064" spans="1:7" ht="12.75" customHeight="1">
      <c r="A6064" t="s">
        <v>6659</v>
      </c>
      <c r="B6064" t="s">
        <v>4388</v>
      </c>
      <c r="C6064" t="s">
        <v>6660</v>
      </c>
      <c r="D6064">
        <v>2660</v>
      </c>
      <c r="E6064">
        <v>2660</v>
      </c>
      <c r="F6064">
        <v>21280</v>
      </c>
      <c r="G6064">
        <v>8</v>
      </c>
    </row>
    <row r="6065" spans="1:7" ht="12.75" customHeight="1">
      <c r="A6065" t="s">
        <v>1416</v>
      </c>
      <c r="B6065" t="s">
        <v>4388</v>
      </c>
      <c r="C6065" t="s">
        <v>6660</v>
      </c>
      <c r="D6065">
        <v>2660</v>
      </c>
      <c r="E6065">
        <v>2660</v>
      </c>
      <c r="F6065">
        <v>21280</v>
      </c>
      <c r="G6065">
        <v>8</v>
      </c>
    </row>
    <row r="6066" spans="1:7" ht="12.75" customHeight="1">
      <c r="A6066" t="s">
        <v>6477</v>
      </c>
      <c r="B6066" t="s">
        <v>4388</v>
      </c>
      <c r="C6066" t="s">
        <v>6478</v>
      </c>
      <c r="D6066">
        <v>1990</v>
      </c>
      <c r="E6066">
        <v>1990</v>
      </c>
      <c r="F6066">
        <v>11940</v>
      </c>
      <c r="G6066">
        <v>6</v>
      </c>
    </row>
    <row r="6067" spans="1:7" ht="12.75" customHeight="1">
      <c r="A6067" t="s">
        <v>1550</v>
      </c>
      <c r="B6067" t="s">
        <v>4388</v>
      </c>
      <c r="C6067" t="s">
        <v>9991</v>
      </c>
      <c r="D6067">
        <v>2660</v>
      </c>
      <c r="E6067">
        <v>2660</v>
      </c>
      <c r="F6067">
        <v>23940</v>
      </c>
      <c r="G6067">
        <v>9</v>
      </c>
    </row>
    <row r="6068" spans="1:7" ht="12.75" customHeight="1">
      <c r="A6068" t="s">
        <v>4934</v>
      </c>
      <c r="B6068" t="s">
        <v>4388</v>
      </c>
      <c r="C6068" t="s">
        <v>4935</v>
      </c>
      <c r="D6068">
        <v>2660</v>
      </c>
      <c r="E6068">
        <v>2660</v>
      </c>
      <c r="F6068">
        <v>31920</v>
      </c>
      <c r="G6068">
        <v>12</v>
      </c>
    </row>
    <row r="6069" spans="1:7" ht="12.75" customHeight="1">
      <c r="A6069" t="s">
        <v>726</v>
      </c>
      <c r="B6069" t="s">
        <v>4388</v>
      </c>
      <c r="C6069" t="s">
        <v>727</v>
      </c>
      <c r="D6069">
        <v>2660</v>
      </c>
      <c r="E6069">
        <v>2660</v>
      </c>
      <c r="F6069">
        <v>42560</v>
      </c>
      <c r="G6069">
        <v>16</v>
      </c>
    </row>
    <row r="6070" spans="1:7" ht="12.75" customHeight="1">
      <c r="A6070" t="s">
        <v>1275</v>
      </c>
      <c r="B6070" t="s">
        <v>4388</v>
      </c>
      <c r="C6070" t="s">
        <v>4417</v>
      </c>
      <c r="D6070">
        <v>2660</v>
      </c>
      <c r="E6070">
        <v>21280</v>
      </c>
      <c r="F6070">
        <v>42560</v>
      </c>
      <c r="G6070">
        <v>16</v>
      </c>
    </row>
    <row r="6071" spans="1:7" ht="12.75" customHeight="1">
      <c r="A6071" t="s">
        <v>12963</v>
      </c>
      <c r="B6071" t="s">
        <v>4388</v>
      </c>
      <c r="C6071" t="s">
        <v>12964</v>
      </c>
      <c r="D6071">
        <v>2660</v>
      </c>
      <c r="E6071">
        <v>2660</v>
      </c>
      <c r="F6071">
        <v>26600</v>
      </c>
      <c r="G6071">
        <v>10</v>
      </c>
    </row>
    <row r="6072" spans="1:7" ht="12.75" customHeight="1">
      <c r="A6072" t="s">
        <v>12971</v>
      </c>
      <c r="B6072" t="s">
        <v>4388</v>
      </c>
      <c r="C6072" t="s">
        <v>12972</v>
      </c>
      <c r="D6072">
        <v>2660</v>
      </c>
      <c r="E6072">
        <v>2660</v>
      </c>
      <c r="F6072">
        <v>31920</v>
      </c>
      <c r="G6072">
        <v>12</v>
      </c>
    </row>
    <row r="6073" spans="1:7" ht="12.75" customHeight="1">
      <c r="A6073" t="s">
        <v>14954</v>
      </c>
      <c r="B6073" t="s">
        <v>4388</v>
      </c>
      <c r="C6073" t="s">
        <v>14955</v>
      </c>
      <c r="D6073">
        <v>2660</v>
      </c>
      <c r="E6073">
        <v>2660</v>
      </c>
      <c r="F6073">
        <v>26600</v>
      </c>
      <c r="G6073">
        <v>10</v>
      </c>
    </row>
    <row r="6074" spans="1:7" ht="12.75" customHeight="1">
      <c r="A6074" t="s">
        <v>14956</v>
      </c>
      <c r="B6074" t="s">
        <v>4388</v>
      </c>
      <c r="C6074" t="s">
        <v>14957</v>
      </c>
      <c r="D6074">
        <v>2660</v>
      </c>
      <c r="E6074">
        <v>2660</v>
      </c>
      <c r="F6074">
        <v>26600</v>
      </c>
      <c r="G6074">
        <v>10</v>
      </c>
    </row>
    <row r="6075" spans="1:7" ht="12.75" customHeight="1">
      <c r="A6075" t="s">
        <v>9283</v>
      </c>
      <c r="B6075" t="s">
        <v>4388</v>
      </c>
      <c r="C6075" t="s">
        <v>9284</v>
      </c>
      <c r="D6075">
        <v>3500</v>
      </c>
      <c r="E6075">
        <v>3500</v>
      </c>
      <c r="F6075">
        <v>35000</v>
      </c>
      <c r="G6075">
        <v>10</v>
      </c>
    </row>
    <row r="6076" spans="1:7" ht="12.75" customHeight="1">
      <c r="A6076" t="s">
        <v>20111</v>
      </c>
      <c r="B6076" t="s">
        <v>4388</v>
      </c>
      <c r="C6076" t="s">
        <v>20112</v>
      </c>
      <c r="D6076">
        <v>2508</v>
      </c>
      <c r="E6076">
        <v>2508</v>
      </c>
      <c r="F6076">
        <v>30096</v>
      </c>
      <c r="G6076">
        <v>12</v>
      </c>
    </row>
    <row r="6077" spans="1:7" ht="12.75" customHeight="1">
      <c r="A6077" t="s">
        <v>795</v>
      </c>
      <c r="B6077" t="s">
        <v>4388</v>
      </c>
      <c r="C6077" t="s">
        <v>796</v>
      </c>
      <c r="D6077">
        <v>2660</v>
      </c>
      <c r="E6077">
        <v>2660</v>
      </c>
      <c r="F6077">
        <v>31920</v>
      </c>
      <c r="G6077">
        <v>12</v>
      </c>
    </row>
    <row r="6078" spans="1:7" ht="12.75" customHeight="1">
      <c r="A6078" t="s">
        <v>13773</v>
      </c>
      <c r="B6078" t="s">
        <v>4388</v>
      </c>
      <c r="C6078" t="s">
        <v>13774</v>
      </c>
      <c r="D6078">
        <v>2597</v>
      </c>
      <c r="E6078">
        <v>2597</v>
      </c>
      <c r="F6078">
        <v>62328</v>
      </c>
      <c r="G6078">
        <v>24</v>
      </c>
    </row>
    <row r="6079" spans="1:7" ht="12.75" customHeight="1">
      <c r="A6079" t="s">
        <v>13677</v>
      </c>
      <c r="B6079" t="s">
        <v>4388</v>
      </c>
      <c r="C6079" t="s">
        <v>13678</v>
      </c>
      <c r="D6079">
        <v>2597</v>
      </c>
      <c r="E6079">
        <v>2597</v>
      </c>
      <c r="F6079">
        <v>62328</v>
      </c>
      <c r="G6079">
        <v>24</v>
      </c>
    </row>
    <row r="6080" spans="1:7" ht="12.75" customHeight="1">
      <c r="A6080" t="s">
        <v>8773</v>
      </c>
      <c r="B6080" t="s">
        <v>4388</v>
      </c>
      <c r="C6080" t="s">
        <v>8774</v>
      </c>
      <c r="D6080">
        <v>2660</v>
      </c>
      <c r="E6080">
        <v>63840</v>
      </c>
      <c r="F6080">
        <v>63840</v>
      </c>
      <c r="G6080">
        <v>24</v>
      </c>
    </row>
    <row r="6081" spans="1:7" ht="12.75" customHeight="1">
      <c r="A6081" t="s">
        <v>16667</v>
      </c>
      <c r="B6081" t="s">
        <v>4388</v>
      </c>
      <c r="C6081" t="s">
        <v>16668</v>
      </c>
      <c r="D6081">
        <v>2660</v>
      </c>
      <c r="E6081">
        <v>2660</v>
      </c>
      <c r="F6081">
        <v>15960</v>
      </c>
      <c r="G6081">
        <v>6</v>
      </c>
    </row>
    <row r="6082" spans="1:7" ht="12.75" customHeight="1">
      <c r="A6082" t="s">
        <v>8616</v>
      </c>
      <c r="B6082" t="s">
        <v>4388</v>
      </c>
      <c r="C6082" t="s">
        <v>8617</v>
      </c>
      <c r="D6082">
        <v>2660</v>
      </c>
      <c r="E6082">
        <v>31920</v>
      </c>
      <c r="F6082">
        <v>127680</v>
      </c>
      <c r="G6082">
        <v>48</v>
      </c>
    </row>
    <row r="6083" spans="1:7" ht="12.75" customHeight="1">
      <c r="A6083" t="s">
        <v>8925</v>
      </c>
      <c r="B6083" t="s">
        <v>4388</v>
      </c>
      <c r="C6083" t="s">
        <v>8926</v>
      </c>
      <c r="D6083">
        <v>2660</v>
      </c>
      <c r="E6083">
        <v>2660</v>
      </c>
      <c r="F6083">
        <v>21280</v>
      </c>
      <c r="G6083">
        <v>8</v>
      </c>
    </row>
    <row r="6084" spans="1:7" ht="12.75" customHeight="1">
      <c r="A6084" t="s">
        <v>1466</v>
      </c>
      <c r="B6084" t="s">
        <v>4388</v>
      </c>
      <c r="C6084" t="s">
        <v>8924</v>
      </c>
      <c r="D6084">
        <v>2660</v>
      </c>
      <c r="E6084">
        <v>2660</v>
      </c>
      <c r="F6084">
        <v>21280</v>
      </c>
      <c r="G6084">
        <v>8</v>
      </c>
    </row>
    <row r="6085" spans="1:7" ht="12.75" customHeight="1">
      <c r="A6085" t="s">
        <v>1467</v>
      </c>
      <c r="B6085" t="s">
        <v>4388</v>
      </c>
      <c r="C6085" t="s">
        <v>8927</v>
      </c>
      <c r="D6085">
        <v>2660</v>
      </c>
      <c r="E6085">
        <v>2660</v>
      </c>
      <c r="F6085">
        <v>21280</v>
      </c>
      <c r="G6085">
        <v>8</v>
      </c>
    </row>
    <row r="6086" spans="1:7" ht="12.75" customHeight="1">
      <c r="A6086" t="s">
        <v>4874</v>
      </c>
      <c r="B6086" t="s">
        <v>4388</v>
      </c>
      <c r="C6086" t="s">
        <v>4875</v>
      </c>
      <c r="D6086">
        <v>2660</v>
      </c>
      <c r="E6086">
        <v>2660</v>
      </c>
      <c r="F6086">
        <v>26600</v>
      </c>
      <c r="G6086">
        <v>10</v>
      </c>
    </row>
    <row r="6087" spans="1:7" ht="12.75" customHeight="1">
      <c r="A6087" t="s">
        <v>5047</v>
      </c>
      <c r="B6087" t="s">
        <v>4388</v>
      </c>
      <c r="C6087" t="s">
        <v>5048</v>
      </c>
      <c r="D6087">
        <v>2660</v>
      </c>
      <c r="E6087">
        <v>2660</v>
      </c>
      <c r="F6087">
        <v>26600</v>
      </c>
      <c r="G6087">
        <v>10</v>
      </c>
    </row>
    <row r="6088" spans="1:7" ht="12.75" customHeight="1">
      <c r="A6088" t="s">
        <v>1253</v>
      </c>
      <c r="B6088" t="s">
        <v>4388</v>
      </c>
      <c r="C6088" t="s">
        <v>4389</v>
      </c>
      <c r="D6088">
        <v>2660</v>
      </c>
      <c r="E6088">
        <v>21280</v>
      </c>
      <c r="F6088">
        <v>42560</v>
      </c>
      <c r="G6088">
        <v>16</v>
      </c>
    </row>
    <row r="6089" spans="1:7" ht="12.75" customHeight="1">
      <c r="A6089" t="s">
        <v>1267</v>
      </c>
      <c r="B6089" t="s">
        <v>4388</v>
      </c>
      <c r="C6089" t="s">
        <v>4408</v>
      </c>
      <c r="D6089">
        <v>2660</v>
      </c>
      <c r="E6089">
        <v>21280</v>
      </c>
      <c r="F6089">
        <v>42560</v>
      </c>
      <c r="G6089">
        <v>16</v>
      </c>
    </row>
    <row r="6090" spans="1:7" ht="12.75" customHeight="1">
      <c r="A6090" t="s">
        <v>13481</v>
      </c>
      <c r="B6090" t="s">
        <v>4388</v>
      </c>
      <c r="C6090" t="s">
        <v>13482</v>
      </c>
      <c r="D6090">
        <v>2660</v>
      </c>
      <c r="E6090">
        <v>2660</v>
      </c>
      <c r="F6090">
        <v>21280</v>
      </c>
      <c r="G6090">
        <v>8</v>
      </c>
    </row>
    <row r="6091" spans="1:7" ht="12.75" customHeight="1">
      <c r="A6091" t="s">
        <v>14065</v>
      </c>
      <c r="B6091" t="s">
        <v>4388</v>
      </c>
      <c r="C6091" t="s">
        <v>14066</v>
      </c>
      <c r="D6091">
        <v>2660</v>
      </c>
      <c r="E6091">
        <v>2660</v>
      </c>
      <c r="F6091">
        <v>26600</v>
      </c>
      <c r="G6091">
        <v>10</v>
      </c>
    </row>
    <row r="6092" spans="1:7" ht="12.75" customHeight="1">
      <c r="A6092" t="s">
        <v>16801</v>
      </c>
      <c r="B6092" t="s">
        <v>4388</v>
      </c>
      <c r="C6092" t="s">
        <v>14066</v>
      </c>
      <c r="D6092">
        <v>2660</v>
      </c>
      <c r="E6092">
        <v>2660</v>
      </c>
      <c r="F6092">
        <v>26600</v>
      </c>
      <c r="G6092">
        <v>10</v>
      </c>
    </row>
    <row r="6093" spans="1:7" ht="12.75" customHeight="1">
      <c r="A6093" t="s">
        <v>14063</v>
      </c>
      <c r="B6093" t="s">
        <v>4388</v>
      </c>
      <c r="C6093" t="s">
        <v>14064</v>
      </c>
      <c r="D6093">
        <v>2660</v>
      </c>
      <c r="E6093">
        <v>2660</v>
      </c>
      <c r="F6093">
        <v>26600</v>
      </c>
      <c r="G6093">
        <v>10</v>
      </c>
    </row>
    <row r="6094" spans="1:7" ht="12.75" customHeight="1">
      <c r="A6094" t="s">
        <v>16799</v>
      </c>
      <c r="B6094" t="s">
        <v>4388</v>
      </c>
      <c r="C6094" t="s">
        <v>14064</v>
      </c>
      <c r="D6094">
        <v>2660</v>
      </c>
      <c r="E6094">
        <v>2660</v>
      </c>
      <c r="F6094">
        <v>26600</v>
      </c>
      <c r="G6094">
        <v>10</v>
      </c>
    </row>
    <row r="6095" spans="1:7" ht="12.75" customHeight="1">
      <c r="A6095" t="s">
        <v>4904</v>
      </c>
      <c r="B6095" t="s">
        <v>4388</v>
      </c>
      <c r="C6095" t="s">
        <v>4905</v>
      </c>
      <c r="D6095">
        <v>2660</v>
      </c>
      <c r="E6095">
        <v>2660</v>
      </c>
      <c r="F6095">
        <v>31920</v>
      </c>
      <c r="G6095">
        <v>12</v>
      </c>
    </row>
    <row r="6096" spans="1:7" ht="12.75" customHeight="1">
      <c r="A6096" t="s">
        <v>14849</v>
      </c>
      <c r="B6096" t="s">
        <v>4388</v>
      </c>
      <c r="C6096" t="s">
        <v>14850</v>
      </c>
      <c r="D6096">
        <v>2660</v>
      </c>
      <c r="E6096">
        <v>2660</v>
      </c>
      <c r="F6096">
        <v>21280</v>
      </c>
      <c r="G6096">
        <v>8</v>
      </c>
    </row>
    <row r="6097" spans="1:7" ht="12.75" customHeight="1">
      <c r="A6097" t="s">
        <v>14245</v>
      </c>
      <c r="B6097" t="s">
        <v>4388</v>
      </c>
      <c r="C6097" t="s">
        <v>14246</v>
      </c>
      <c r="D6097">
        <v>2660</v>
      </c>
      <c r="E6097">
        <v>2660</v>
      </c>
      <c r="F6097">
        <v>15960</v>
      </c>
      <c r="G6097">
        <v>6</v>
      </c>
    </row>
    <row r="6098" spans="1:7" ht="12.75" customHeight="1">
      <c r="A6098" t="s">
        <v>15274</v>
      </c>
      <c r="B6098" t="s">
        <v>4388</v>
      </c>
      <c r="C6098" t="s">
        <v>15275</v>
      </c>
      <c r="D6098">
        <v>2660</v>
      </c>
      <c r="E6098">
        <v>2660</v>
      </c>
      <c r="F6098">
        <v>26600</v>
      </c>
      <c r="G6098">
        <v>10</v>
      </c>
    </row>
    <row r="6099" spans="1:7" ht="12.75" customHeight="1">
      <c r="A6099" t="s">
        <v>14141</v>
      </c>
      <c r="B6099" t="s">
        <v>4388</v>
      </c>
      <c r="C6099" t="s">
        <v>14142</v>
      </c>
      <c r="D6099">
        <v>2660</v>
      </c>
      <c r="E6099">
        <v>2660</v>
      </c>
      <c r="F6099">
        <v>26600</v>
      </c>
      <c r="G6099">
        <v>10</v>
      </c>
    </row>
    <row r="6100" spans="1:7" ht="12.75" customHeight="1">
      <c r="A6100" t="s">
        <v>13483</v>
      </c>
      <c r="B6100" t="s">
        <v>4388</v>
      </c>
      <c r="C6100" t="s">
        <v>13484</v>
      </c>
      <c r="D6100">
        <v>2660</v>
      </c>
      <c r="E6100">
        <v>2660</v>
      </c>
      <c r="F6100">
        <v>21280</v>
      </c>
      <c r="G6100">
        <v>8</v>
      </c>
    </row>
    <row r="6101" spans="1:7" ht="12.75" customHeight="1">
      <c r="A6101" t="s">
        <v>14231</v>
      </c>
      <c r="B6101" t="s">
        <v>4388</v>
      </c>
      <c r="C6101" t="s">
        <v>14232</v>
      </c>
      <c r="D6101">
        <v>2660</v>
      </c>
      <c r="E6101">
        <v>2660</v>
      </c>
      <c r="F6101">
        <v>15960</v>
      </c>
      <c r="G6101">
        <v>6</v>
      </c>
    </row>
    <row r="6102" spans="1:7" ht="12.75" customHeight="1">
      <c r="A6102" t="s">
        <v>7546</v>
      </c>
      <c r="B6102" t="s">
        <v>4388</v>
      </c>
      <c r="C6102" t="s">
        <v>7547</v>
      </c>
      <c r="D6102">
        <v>2275</v>
      </c>
      <c r="E6102">
        <v>2275</v>
      </c>
      <c r="F6102">
        <v>18200</v>
      </c>
      <c r="G6102">
        <v>8</v>
      </c>
    </row>
    <row r="6103" spans="1:7" ht="12.75" customHeight="1">
      <c r="A6103" t="s">
        <v>13952</v>
      </c>
      <c r="B6103" t="s">
        <v>4388</v>
      </c>
      <c r="C6103" t="s">
        <v>13953</v>
      </c>
      <c r="D6103">
        <v>2660</v>
      </c>
      <c r="E6103">
        <v>2660</v>
      </c>
      <c r="F6103">
        <v>26600</v>
      </c>
      <c r="G6103">
        <v>10</v>
      </c>
    </row>
    <row r="6104" spans="1:7" ht="12.75" customHeight="1">
      <c r="A6104" t="s">
        <v>4864</v>
      </c>
      <c r="B6104" t="s">
        <v>4388</v>
      </c>
      <c r="C6104" t="s">
        <v>4865</v>
      </c>
      <c r="D6104">
        <v>2660</v>
      </c>
      <c r="E6104">
        <v>2660</v>
      </c>
      <c r="F6104">
        <v>15960</v>
      </c>
      <c r="G6104">
        <v>6</v>
      </c>
    </row>
    <row r="6105" spans="1:7" ht="12.75" customHeight="1">
      <c r="A6105" t="s">
        <v>4896</v>
      </c>
      <c r="B6105" t="s">
        <v>4388</v>
      </c>
      <c r="C6105" t="s">
        <v>4897</v>
      </c>
      <c r="D6105">
        <v>2660</v>
      </c>
      <c r="E6105">
        <v>2660</v>
      </c>
      <c r="F6105">
        <v>31920</v>
      </c>
      <c r="G6105">
        <v>12</v>
      </c>
    </row>
    <row r="6106" spans="1:7" ht="12.75" customHeight="1">
      <c r="A6106" t="s">
        <v>9842</v>
      </c>
      <c r="B6106" t="s">
        <v>4388</v>
      </c>
      <c r="C6106" t="s">
        <v>9843</v>
      </c>
      <c r="D6106">
        <v>2660</v>
      </c>
      <c r="E6106">
        <v>2660</v>
      </c>
      <c r="F6106">
        <v>63840</v>
      </c>
      <c r="G6106">
        <v>24</v>
      </c>
    </row>
    <row r="6107" spans="1:7" ht="12.75" customHeight="1">
      <c r="A6107" t="s">
        <v>14851</v>
      </c>
      <c r="B6107" t="s">
        <v>4388</v>
      </c>
      <c r="C6107" t="s">
        <v>14852</v>
      </c>
      <c r="D6107">
        <v>2660</v>
      </c>
      <c r="E6107">
        <v>2660</v>
      </c>
      <c r="F6107">
        <v>21280</v>
      </c>
      <c r="G6107">
        <v>8</v>
      </c>
    </row>
    <row r="6108" spans="1:7" ht="12.75" customHeight="1">
      <c r="A6108" t="s">
        <v>649</v>
      </c>
      <c r="B6108" t="s">
        <v>4388</v>
      </c>
      <c r="C6108" t="s">
        <v>5359</v>
      </c>
      <c r="D6108">
        <v>2660</v>
      </c>
      <c r="E6108">
        <v>2660</v>
      </c>
      <c r="F6108">
        <v>31920</v>
      </c>
      <c r="G6108">
        <v>12</v>
      </c>
    </row>
    <row r="6109" spans="1:7" ht="12.75" customHeight="1">
      <c r="A6109" t="s">
        <v>643</v>
      </c>
      <c r="B6109" t="s">
        <v>4388</v>
      </c>
      <c r="C6109" t="s">
        <v>5357</v>
      </c>
      <c r="D6109">
        <v>2660</v>
      </c>
      <c r="E6109">
        <v>2660</v>
      </c>
      <c r="F6109">
        <v>31920</v>
      </c>
      <c r="G6109">
        <v>12</v>
      </c>
    </row>
    <row r="6110" spans="1:7" ht="12.75" customHeight="1">
      <c r="A6110" t="s">
        <v>5382</v>
      </c>
      <c r="B6110" t="s">
        <v>4388</v>
      </c>
      <c r="C6110" t="s">
        <v>5383</v>
      </c>
      <c r="D6110">
        <v>2660</v>
      </c>
      <c r="E6110">
        <v>2660</v>
      </c>
      <c r="F6110">
        <v>31920</v>
      </c>
      <c r="G6110">
        <v>12</v>
      </c>
    </row>
    <row r="6111" spans="1:7" ht="12.75" customHeight="1">
      <c r="A6111" t="s">
        <v>5402</v>
      </c>
      <c r="B6111" t="s">
        <v>4388</v>
      </c>
      <c r="C6111" t="s">
        <v>5403</v>
      </c>
      <c r="D6111">
        <v>2660</v>
      </c>
      <c r="E6111">
        <v>2660</v>
      </c>
      <c r="F6111">
        <v>31920</v>
      </c>
      <c r="G6111">
        <v>12</v>
      </c>
    </row>
    <row r="6112" spans="1:7" ht="12.75" customHeight="1">
      <c r="A6112" t="s">
        <v>16909</v>
      </c>
      <c r="B6112" t="s">
        <v>4388</v>
      </c>
      <c r="C6112" t="s">
        <v>16910</v>
      </c>
      <c r="D6112">
        <v>2660</v>
      </c>
      <c r="E6112">
        <v>2660</v>
      </c>
      <c r="F6112">
        <v>47880</v>
      </c>
      <c r="G6112">
        <v>18</v>
      </c>
    </row>
    <row r="6113" spans="1:7" ht="12.75" customHeight="1">
      <c r="A6113" t="s">
        <v>5993</v>
      </c>
      <c r="B6113" t="s">
        <v>5994</v>
      </c>
      <c r="C6113" t="s">
        <v>5995</v>
      </c>
      <c r="D6113">
        <v>3526.36</v>
      </c>
      <c r="E6113">
        <v>3526.36</v>
      </c>
      <c r="F6113">
        <v>3526.36</v>
      </c>
      <c r="G6113">
        <v>1</v>
      </c>
    </row>
    <row r="6114" spans="1:7" ht="12.75" customHeight="1">
      <c r="A6114" t="s">
        <v>13545</v>
      </c>
      <c r="B6114" t="s">
        <v>4826</v>
      </c>
      <c r="C6114" t="s">
        <v>13546</v>
      </c>
      <c r="D6114">
        <v>2736</v>
      </c>
      <c r="E6114">
        <v>2736</v>
      </c>
      <c r="F6114">
        <v>16416</v>
      </c>
      <c r="G6114">
        <v>6</v>
      </c>
    </row>
    <row r="6115" spans="1:7" ht="12.75" customHeight="1">
      <c r="A6115" t="s">
        <v>15468</v>
      </c>
      <c r="B6115" t="s">
        <v>4826</v>
      </c>
      <c r="C6115" t="s">
        <v>15469</v>
      </c>
      <c r="D6115">
        <v>2736</v>
      </c>
      <c r="E6115">
        <v>2736</v>
      </c>
      <c r="F6115">
        <v>21888</v>
      </c>
      <c r="G6115">
        <v>8</v>
      </c>
    </row>
    <row r="6116" spans="1:7" ht="12.75" customHeight="1">
      <c r="A6116" t="s">
        <v>15682</v>
      </c>
      <c r="B6116" t="s">
        <v>4826</v>
      </c>
      <c r="C6116" t="s">
        <v>15683</v>
      </c>
      <c r="D6116">
        <v>2736</v>
      </c>
      <c r="E6116">
        <v>2736</v>
      </c>
      <c r="F6116">
        <v>21888</v>
      </c>
      <c r="G6116">
        <v>8</v>
      </c>
    </row>
    <row r="6117" spans="1:7" ht="12.75" customHeight="1">
      <c r="A6117" t="s">
        <v>15630</v>
      </c>
      <c r="B6117" t="s">
        <v>4826</v>
      </c>
      <c r="C6117" t="s">
        <v>15631</v>
      </c>
      <c r="D6117">
        <v>2736</v>
      </c>
      <c r="E6117">
        <v>2736</v>
      </c>
      <c r="F6117">
        <v>32832</v>
      </c>
      <c r="G6117">
        <v>12</v>
      </c>
    </row>
    <row r="6118" spans="1:7" ht="12.75" customHeight="1">
      <c r="A6118" t="s">
        <v>15626</v>
      </c>
      <c r="B6118" t="s">
        <v>4826</v>
      </c>
      <c r="C6118" t="s">
        <v>15627</v>
      </c>
      <c r="D6118">
        <v>2736</v>
      </c>
      <c r="E6118">
        <v>2736</v>
      </c>
      <c r="F6118">
        <v>32832</v>
      </c>
      <c r="G6118">
        <v>12</v>
      </c>
    </row>
    <row r="6119" spans="1:7" ht="12.75" customHeight="1">
      <c r="A6119" t="s">
        <v>15622</v>
      </c>
      <c r="B6119" t="s">
        <v>4826</v>
      </c>
      <c r="C6119" t="s">
        <v>15623</v>
      </c>
      <c r="D6119">
        <v>2736</v>
      </c>
      <c r="E6119">
        <v>2736</v>
      </c>
      <c r="F6119">
        <v>32832</v>
      </c>
      <c r="G6119">
        <v>12</v>
      </c>
    </row>
    <row r="6120" spans="1:7" ht="12.75" customHeight="1">
      <c r="A6120" t="s">
        <v>13051</v>
      </c>
      <c r="B6120" t="s">
        <v>4826</v>
      </c>
      <c r="C6120" t="s">
        <v>13052</v>
      </c>
      <c r="D6120">
        <v>2736</v>
      </c>
      <c r="E6120">
        <v>2736</v>
      </c>
      <c r="F6120">
        <v>27360</v>
      </c>
      <c r="G6120">
        <v>10</v>
      </c>
    </row>
    <row r="6121" spans="1:7" ht="12.75" customHeight="1">
      <c r="A6121" t="s">
        <v>11685</v>
      </c>
      <c r="B6121" t="s">
        <v>4826</v>
      </c>
      <c r="C6121" t="s">
        <v>11686</v>
      </c>
      <c r="D6121">
        <v>2736</v>
      </c>
      <c r="E6121">
        <v>2736</v>
      </c>
      <c r="F6121">
        <v>27360</v>
      </c>
      <c r="G6121">
        <v>10</v>
      </c>
    </row>
    <row r="6122" spans="1:7" ht="12.75" customHeight="1">
      <c r="A6122" t="s">
        <v>8222</v>
      </c>
      <c r="B6122" t="s">
        <v>4826</v>
      </c>
      <c r="C6122" t="s">
        <v>8223</v>
      </c>
      <c r="D6122">
        <v>2736</v>
      </c>
      <c r="E6122">
        <v>2736</v>
      </c>
      <c r="F6122">
        <v>10944</v>
      </c>
      <c r="G6122">
        <v>4</v>
      </c>
    </row>
    <row r="6123" spans="1:7" ht="12.75" customHeight="1">
      <c r="A6123" t="s">
        <v>8920</v>
      </c>
      <c r="B6123" t="s">
        <v>4826</v>
      </c>
      <c r="C6123" t="s">
        <v>8921</v>
      </c>
      <c r="D6123">
        <v>2736</v>
      </c>
      <c r="E6123">
        <v>2736</v>
      </c>
      <c r="F6123">
        <v>27360</v>
      </c>
      <c r="G6123">
        <v>10</v>
      </c>
    </row>
    <row r="6124" spans="1:7" ht="12.75" customHeight="1">
      <c r="A6124" t="s">
        <v>5255</v>
      </c>
      <c r="B6124" t="s">
        <v>4826</v>
      </c>
      <c r="C6124" t="s">
        <v>5256</v>
      </c>
      <c r="D6124">
        <v>2736</v>
      </c>
      <c r="E6124">
        <v>2736</v>
      </c>
      <c r="F6124">
        <v>38304</v>
      </c>
      <c r="G6124">
        <v>14</v>
      </c>
    </row>
    <row r="6125" spans="1:7" ht="12.75" customHeight="1">
      <c r="A6125" t="s">
        <v>13223</v>
      </c>
      <c r="B6125" t="s">
        <v>4826</v>
      </c>
      <c r="C6125" t="s">
        <v>13224</v>
      </c>
      <c r="D6125">
        <v>2736</v>
      </c>
      <c r="E6125">
        <v>2736</v>
      </c>
      <c r="F6125">
        <v>27360</v>
      </c>
      <c r="G6125">
        <v>10</v>
      </c>
    </row>
    <row r="6126" spans="1:7" ht="12.75" customHeight="1">
      <c r="A6126" t="s">
        <v>15758</v>
      </c>
      <c r="B6126" t="s">
        <v>4826</v>
      </c>
      <c r="C6126" t="s">
        <v>15759</v>
      </c>
      <c r="D6126">
        <v>2736</v>
      </c>
      <c r="E6126">
        <v>2736</v>
      </c>
      <c r="F6126">
        <v>41040</v>
      </c>
      <c r="G6126">
        <v>15</v>
      </c>
    </row>
    <row r="6127" spans="1:7" ht="12.75" customHeight="1">
      <c r="A6127" t="s">
        <v>7109</v>
      </c>
      <c r="B6127" t="s">
        <v>4826</v>
      </c>
      <c r="C6127" t="s">
        <v>7110</v>
      </c>
      <c r="D6127">
        <v>2736</v>
      </c>
      <c r="E6127">
        <v>2736</v>
      </c>
      <c r="F6127">
        <v>2736</v>
      </c>
      <c r="G6127">
        <v>1</v>
      </c>
    </row>
    <row r="6128" spans="1:7" ht="12.75" customHeight="1">
      <c r="A6128" t="s">
        <v>7225</v>
      </c>
      <c r="B6128" t="s">
        <v>4826</v>
      </c>
      <c r="C6128" t="s">
        <v>7110</v>
      </c>
      <c r="D6128">
        <v>2736</v>
      </c>
      <c r="E6128">
        <v>2736</v>
      </c>
      <c r="F6128">
        <v>2736</v>
      </c>
      <c r="G6128">
        <v>1</v>
      </c>
    </row>
    <row r="6129" spans="1:7" ht="12.75" customHeight="1">
      <c r="A6129" t="s">
        <v>20188</v>
      </c>
      <c r="B6129" t="s">
        <v>4826</v>
      </c>
      <c r="C6129" t="s">
        <v>20189</v>
      </c>
      <c r="D6129">
        <v>2736</v>
      </c>
      <c r="E6129">
        <v>2736</v>
      </c>
      <c r="F6129">
        <v>27360</v>
      </c>
      <c r="G6129">
        <v>10</v>
      </c>
    </row>
    <row r="6130" spans="1:7" ht="12.75" customHeight="1">
      <c r="A6130" t="s">
        <v>15041</v>
      </c>
      <c r="B6130" t="s">
        <v>4826</v>
      </c>
      <c r="C6130" t="s">
        <v>15042</v>
      </c>
      <c r="D6130">
        <v>2736</v>
      </c>
      <c r="E6130">
        <v>2736</v>
      </c>
      <c r="F6130">
        <v>27360</v>
      </c>
      <c r="G6130">
        <v>10</v>
      </c>
    </row>
    <row r="6131" spans="1:7" ht="12.75" customHeight="1">
      <c r="A6131" t="s">
        <v>11615</v>
      </c>
      <c r="B6131" t="s">
        <v>4826</v>
      </c>
      <c r="C6131" t="s">
        <v>11616</v>
      </c>
      <c r="D6131">
        <v>2736</v>
      </c>
      <c r="E6131">
        <v>2736</v>
      </c>
      <c r="F6131">
        <v>21888</v>
      </c>
      <c r="G6131">
        <v>8</v>
      </c>
    </row>
    <row r="6132" spans="1:7" ht="12.75" customHeight="1">
      <c r="A6132" t="s">
        <v>1457</v>
      </c>
      <c r="B6132" t="s">
        <v>4826</v>
      </c>
      <c r="C6132" t="s">
        <v>753</v>
      </c>
      <c r="D6132">
        <v>2736</v>
      </c>
      <c r="E6132">
        <v>2736</v>
      </c>
      <c r="F6132">
        <v>32832</v>
      </c>
      <c r="G6132">
        <v>12</v>
      </c>
    </row>
    <row r="6133" spans="1:7" ht="12.75" customHeight="1">
      <c r="A6133" t="s">
        <v>17543</v>
      </c>
      <c r="B6133" t="s">
        <v>4826</v>
      </c>
      <c r="C6133" t="s">
        <v>17544</v>
      </c>
      <c r="D6133">
        <v>2736</v>
      </c>
      <c r="E6133">
        <v>2736</v>
      </c>
      <c r="F6133">
        <v>16416</v>
      </c>
      <c r="G6133">
        <v>6</v>
      </c>
    </row>
    <row r="6134" spans="1:7" ht="12.75" customHeight="1">
      <c r="A6134" t="s">
        <v>12611</v>
      </c>
      <c r="B6134" t="s">
        <v>4826</v>
      </c>
      <c r="C6134" t="s">
        <v>12612</v>
      </c>
      <c r="D6134">
        <v>2736</v>
      </c>
      <c r="E6134">
        <v>2736</v>
      </c>
      <c r="F6134">
        <v>32832</v>
      </c>
      <c r="G6134">
        <v>12</v>
      </c>
    </row>
    <row r="6135" spans="1:7" ht="12.75" customHeight="1">
      <c r="A6135" t="s">
        <v>12605</v>
      </c>
      <c r="B6135" t="s">
        <v>4826</v>
      </c>
      <c r="C6135" t="s">
        <v>12606</v>
      </c>
      <c r="D6135">
        <v>2736</v>
      </c>
      <c r="E6135">
        <v>2736</v>
      </c>
      <c r="F6135">
        <v>32832</v>
      </c>
      <c r="G6135">
        <v>12</v>
      </c>
    </row>
    <row r="6136" spans="1:7" ht="12.75" customHeight="1">
      <c r="A6136" t="s">
        <v>12607</v>
      </c>
      <c r="B6136" t="s">
        <v>4826</v>
      </c>
      <c r="C6136" t="s">
        <v>12608</v>
      </c>
      <c r="D6136">
        <v>2736</v>
      </c>
      <c r="E6136">
        <v>2736</v>
      </c>
      <c r="F6136">
        <v>32832</v>
      </c>
      <c r="G6136">
        <v>12</v>
      </c>
    </row>
    <row r="6137" spans="1:7" ht="12.75" customHeight="1">
      <c r="A6137" t="s">
        <v>12609</v>
      </c>
      <c r="B6137" t="s">
        <v>4826</v>
      </c>
      <c r="C6137" t="s">
        <v>12610</v>
      </c>
      <c r="D6137">
        <v>2736</v>
      </c>
      <c r="E6137">
        <v>2736</v>
      </c>
      <c r="F6137">
        <v>32832</v>
      </c>
      <c r="G6137">
        <v>12</v>
      </c>
    </row>
    <row r="6138" spans="1:7" ht="12.75" customHeight="1">
      <c r="A6138" t="s">
        <v>12613</v>
      </c>
      <c r="B6138" t="s">
        <v>4826</v>
      </c>
      <c r="C6138" t="s">
        <v>12614</v>
      </c>
      <c r="D6138">
        <v>2736</v>
      </c>
      <c r="E6138">
        <v>2736</v>
      </c>
      <c r="F6138">
        <v>32832</v>
      </c>
      <c r="G6138">
        <v>12</v>
      </c>
    </row>
    <row r="6139" spans="1:7" ht="12.75" customHeight="1">
      <c r="A6139" t="s">
        <v>15640</v>
      </c>
      <c r="B6139" t="s">
        <v>4826</v>
      </c>
      <c r="C6139" t="s">
        <v>15641</v>
      </c>
      <c r="D6139">
        <v>2736</v>
      </c>
      <c r="E6139">
        <v>2736</v>
      </c>
      <c r="F6139">
        <v>21888</v>
      </c>
      <c r="G6139">
        <v>8</v>
      </c>
    </row>
    <row r="6140" spans="1:7" ht="12.75" customHeight="1">
      <c r="A6140" t="s">
        <v>15644</v>
      </c>
      <c r="B6140" t="s">
        <v>4826</v>
      </c>
      <c r="C6140" t="s">
        <v>15645</v>
      </c>
      <c r="D6140">
        <v>2736</v>
      </c>
      <c r="E6140">
        <v>2736</v>
      </c>
      <c r="F6140">
        <v>21888</v>
      </c>
      <c r="G6140">
        <v>8</v>
      </c>
    </row>
    <row r="6141" spans="1:7" ht="12.75" customHeight="1">
      <c r="A6141" t="s">
        <v>897</v>
      </c>
      <c r="B6141" t="s">
        <v>4826</v>
      </c>
      <c r="C6141" t="s">
        <v>898</v>
      </c>
      <c r="D6141">
        <v>2736</v>
      </c>
      <c r="E6141">
        <v>2736</v>
      </c>
      <c r="F6141">
        <v>21888</v>
      </c>
      <c r="G6141">
        <v>8</v>
      </c>
    </row>
    <row r="6142" spans="1:7" ht="12.75" customHeight="1">
      <c r="A6142" t="s">
        <v>13316</v>
      </c>
      <c r="B6142" t="s">
        <v>4826</v>
      </c>
      <c r="C6142" t="s">
        <v>13317</v>
      </c>
      <c r="D6142">
        <v>2736</v>
      </c>
      <c r="E6142">
        <v>2736</v>
      </c>
      <c r="F6142">
        <v>54720</v>
      </c>
      <c r="G6142">
        <v>20</v>
      </c>
    </row>
    <row r="6143" spans="1:7" ht="12.75" customHeight="1">
      <c r="A6143" t="s">
        <v>14416</v>
      </c>
      <c r="B6143" t="s">
        <v>4826</v>
      </c>
      <c r="C6143" t="s">
        <v>14417</v>
      </c>
      <c r="D6143">
        <v>2736</v>
      </c>
      <c r="E6143">
        <v>2736</v>
      </c>
      <c r="F6143">
        <v>54720</v>
      </c>
      <c r="G6143">
        <v>20</v>
      </c>
    </row>
    <row r="6144" spans="1:7" ht="12.75" customHeight="1">
      <c r="A6144" t="s">
        <v>15949</v>
      </c>
      <c r="B6144" t="s">
        <v>4826</v>
      </c>
      <c r="C6144" t="s">
        <v>15950</v>
      </c>
      <c r="D6144">
        <v>2736</v>
      </c>
      <c r="E6144">
        <v>27360</v>
      </c>
      <c r="F6144">
        <v>54720</v>
      </c>
      <c r="G6144">
        <v>20</v>
      </c>
    </row>
    <row r="6145" spans="1:7" ht="12.75" customHeight="1">
      <c r="A6145" t="s">
        <v>12977</v>
      </c>
      <c r="B6145" t="s">
        <v>4826</v>
      </c>
      <c r="C6145" t="s">
        <v>12978</v>
      </c>
      <c r="D6145">
        <v>2736</v>
      </c>
      <c r="E6145">
        <v>2736</v>
      </c>
      <c r="F6145">
        <v>27360</v>
      </c>
      <c r="G6145">
        <v>10</v>
      </c>
    </row>
    <row r="6146" spans="1:7" ht="12.75" customHeight="1">
      <c r="A6146" t="s">
        <v>12973</v>
      </c>
      <c r="B6146" t="s">
        <v>4826</v>
      </c>
      <c r="C6146" t="s">
        <v>12974</v>
      </c>
      <c r="D6146">
        <v>2736</v>
      </c>
      <c r="E6146">
        <v>2736</v>
      </c>
      <c r="F6146">
        <v>32832</v>
      </c>
      <c r="G6146">
        <v>12</v>
      </c>
    </row>
    <row r="6147" spans="1:7" ht="12.75" customHeight="1">
      <c r="A6147" t="s">
        <v>1313</v>
      </c>
      <c r="B6147" t="s">
        <v>4826</v>
      </c>
      <c r="C6147" t="s">
        <v>5278</v>
      </c>
      <c r="D6147">
        <v>2736</v>
      </c>
      <c r="E6147">
        <v>2736</v>
      </c>
      <c r="F6147">
        <v>32832</v>
      </c>
      <c r="G6147">
        <v>12</v>
      </c>
    </row>
    <row r="6148" spans="1:7" ht="12.75" customHeight="1">
      <c r="A6148" t="s">
        <v>5279</v>
      </c>
      <c r="B6148" t="s">
        <v>4826</v>
      </c>
      <c r="C6148" t="s">
        <v>5280</v>
      </c>
      <c r="D6148">
        <v>2736</v>
      </c>
      <c r="E6148">
        <v>2736</v>
      </c>
      <c r="F6148">
        <v>32832</v>
      </c>
      <c r="G6148">
        <v>12</v>
      </c>
    </row>
    <row r="6149" spans="1:7" ht="12.75" customHeight="1">
      <c r="A6149" t="s">
        <v>1456</v>
      </c>
      <c r="B6149" t="s">
        <v>4826</v>
      </c>
      <c r="C6149" t="s">
        <v>8849</v>
      </c>
      <c r="D6149">
        <v>2736</v>
      </c>
      <c r="E6149">
        <v>2736</v>
      </c>
      <c r="F6149">
        <v>32832</v>
      </c>
      <c r="G6149">
        <v>12</v>
      </c>
    </row>
    <row r="6150" spans="1:7" ht="12.75" customHeight="1">
      <c r="A6150" t="s">
        <v>9007</v>
      </c>
      <c r="B6150" t="s">
        <v>4826</v>
      </c>
      <c r="C6150" t="s">
        <v>9008</v>
      </c>
      <c r="D6150">
        <v>2736</v>
      </c>
      <c r="E6150">
        <v>2736</v>
      </c>
      <c r="F6150">
        <v>27360</v>
      </c>
      <c r="G6150">
        <v>10</v>
      </c>
    </row>
    <row r="6151" spans="1:7" ht="12.75" customHeight="1">
      <c r="A6151" t="s">
        <v>17193</v>
      </c>
      <c r="B6151" t="s">
        <v>4826</v>
      </c>
      <c r="C6151" t="s">
        <v>17194</v>
      </c>
      <c r="D6151">
        <v>2736</v>
      </c>
      <c r="E6151">
        <v>2736</v>
      </c>
      <c r="F6151">
        <v>32832</v>
      </c>
      <c r="G6151">
        <v>12</v>
      </c>
    </row>
    <row r="6152" spans="1:7" ht="12.75" customHeight="1">
      <c r="A6152" t="s">
        <v>16211</v>
      </c>
      <c r="B6152" t="s">
        <v>4826</v>
      </c>
      <c r="C6152" t="s">
        <v>16212</v>
      </c>
      <c r="D6152">
        <v>2736</v>
      </c>
      <c r="E6152">
        <v>2736</v>
      </c>
      <c r="F6152">
        <v>27360</v>
      </c>
      <c r="G6152">
        <v>10</v>
      </c>
    </row>
    <row r="6153" spans="1:7" ht="12.75" customHeight="1">
      <c r="A6153" t="s">
        <v>12225</v>
      </c>
      <c r="B6153" t="s">
        <v>4826</v>
      </c>
      <c r="C6153" t="s">
        <v>12226</v>
      </c>
      <c r="D6153">
        <v>2736</v>
      </c>
      <c r="E6153">
        <v>2736</v>
      </c>
      <c r="F6153">
        <v>32832</v>
      </c>
      <c r="G6153">
        <v>12</v>
      </c>
    </row>
    <row r="6154" spans="1:7" ht="12.75" customHeight="1">
      <c r="A6154" t="s">
        <v>12864</v>
      </c>
      <c r="B6154" t="s">
        <v>4826</v>
      </c>
      <c r="C6154" t="s">
        <v>12865</v>
      </c>
      <c r="D6154">
        <v>2736</v>
      </c>
      <c r="E6154">
        <v>2736</v>
      </c>
      <c r="F6154">
        <v>32832</v>
      </c>
      <c r="G6154">
        <v>12</v>
      </c>
    </row>
    <row r="6155" spans="1:7" ht="12.75" customHeight="1">
      <c r="A6155" t="s">
        <v>13781</v>
      </c>
      <c r="B6155" t="s">
        <v>4826</v>
      </c>
      <c r="C6155" t="s">
        <v>13782</v>
      </c>
      <c r="D6155">
        <v>2736</v>
      </c>
      <c r="E6155">
        <v>2736</v>
      </c>
      <c r="F6155">
        <v>32832</v>
      </c>
      <c r="G6155">
        <v>12</v>
      </c>
    </row>
    <row r="6156" spans="1:7" ht="12.75" customHeight="1">
      <c r="A6156" t="s">
        <v>14275</v>
      </c>
      <c r="B6156" t="s">
        <v>4826</v>
      </c>
      <c r="C6156" t="s">
        <v>14276</v>
      </c>
      <c r="D6156">
        <v>2736</v>
      </c>
      <c r="E6156">
        <v>2736</v>
      </c>
      <c r="F6156">
        <v>32832</v>
      </c>
      <c r="G6156">
        <v>12</v>
      </c>
    </row>
    <row r="6157" spans="1:7" ht="12.75" customHeight="1">
      <c r="A6157" t="s">
        <v>14540</v>
      </c>
      <c r="B6157" t="s">
        <v>4826</v>
      </c>
      <c r="C6157" t="s">
        <v>14541</v>
      </c>
      <c r="D6157">
        <v>2736</v>
      </c>
      <c r="E6157">
        <v>2736</v>
      </c>
      <c r="F6157">
        <v>32832</v>
      </c>
      <c r="G6157">
        <v>12</v>
      </c>
    </row>
    <row r="6158" spans="1:7" ht="12.75" customHeight="1">
      <c r="A6158" t="s">
        <v>13304</v>
      </c>
      <c r="B6158" t="s">
        <v>4826</v>
      </c>
      <c r="C6158" t="s">
        <v>13305</v>
      </c>
      <c r="D6158">
        <v>2736</v>
      </c>
      <c r="E6158">
        <v>2736</v>
      </c>
      <c r="F6158">
        <v>32832</v>
      </c>
      <c r="G6158">
        <v>12</v>
      </c>
    </row>
    <row r="6159" spans="1:7" ht="12.75" customHeight="1">
      <c r="A6159" t="s">
        <v>14368</v>
      </c>
      <c r="B6159" t="s">
        <v>4826</v>
      </c>
      <c r="C6159" t="s">
        <v>14369</v>
      </c>
      <c r="D6159">
        <v>2736</v>
      </c>
      <c r="E6159">
        <v>2736</v>
      </c>
      <c r="F6159">
        <v>32832</v>
      </c>
      <c r="G6159">
        <v>12</v>
      </c>
    </row>
    <row r="6160" spans="1:7" ht="12.75" customHeight="1">
      <c r="A6160" t="s">
        <v>15478</v>
      </c>
      <c r="B6160" t="s">
        <v>4826</v>
      </c>
      <c r="C6160" t="s">
        <v>15479</v>
      </c>
      <c r="D6160">
        <v>2736</v>
      </c>
      <c r="E6160">
        <v>2736</v>
      </c>
      <c r="F6160">
        <v>21888</v>
      </c>
      <c r="G6160">
        <v>8</v>
      </c>
    </row>
    <row r="6161" spans="1:7" ht="12.75" customHeight="1">
      <c r="A6161" t="s">
        <v>14263</v>
      </c>
      <c r="B6161" t="s">
        <v>4826</v>
      </c>
      <c r="C6161" t="s">
        <v>14264</v>
      </c>
      <c r="D6161">
        <v>2736</v>
      </c>
      <c r="E6161">
        <v>2736</v>
      </c>
      <c r="F6161">
        <v>21888</v>
      </c>
      <c r="G6161">
        <v>8</v>
      </c>
    </row>
    <row r="6162" spans="1:7" ht="12.75" customHeight="1">
      <c r="A6162" t="s">
        <v>16012</v>
      </c>
      <c r="B6162" t="s">
        <v>4826</v>
      </c>
      <c r="C6162" t="s">
        <v>16013</v>
      </c>
      <c r="D6162">
        <v>2736</v>
      </c>
      <c r="E6162">
        <v>2736</v>
      </c>
      <c r="F6162">
        <v>21888</v>
      </c>
      <c r="G6162">
        <v>8</v>
      </c>
    </row>
    <row r="6163" spans="1:7" ht="12.75" customHeight="1">
      <c r="A6163" t="s">
        <v>16016</v>
      </c>
      <c r="B6163" t="s">
        <v>4826</v>
      </c>
      <c r="C6163" t="s">
        <v>16017</v>
      </c>
      <c r="D6163">
        <v>2736</v>
      </c>
      <c r="E6163">
        <v>2736</v>
      </c>
      <c r="F6163">
        <v>21888</v>
      </c>
      <c r="G6163">
        <v>8</v>
      </c>
    </row>
    <row r="6164" spans="1:7" ht="12.75" customHeight="1">
      <c r="A6164" t="s">
        <v>15482</v>
      </c>
      <c r="B6164" t="s">
        <v>4826</v>
      </c>
      <c r="C6164" t="s">
        <v>15483</v>
      </c>
      <c r="D6164">
        <v>2736</v>
      </c>
      <c r="E6164">
        <v>2736</v>
      </c>
      <c r="F6164">
        <v>21888</v>
      </c>
      <c r="G6164">
        <v>8</v>
      </c>
    </row>
    <row r="6165" spans="1:7" ht="12.75" customHeight="1">
      <c r="A6165" t="s">
        <v>5072</v>
      </c>
      <c r="B6165" t="s">
        <v>4826</v>
      </c>
      <c r="C6165" t="s">
        <v>5073</v>
      </c>
      <c r="D6165">
        <v>2736</v>
      </c>
      <c r="E6165">
        <v>2736</v>
      </c>
      <c r="F6165">
        <v>27360</v>
      </c>
      <c r="G6165">
        <v>10</v>
      </c>
    </row>
    <row r="6166" spans="1:7" ht="12.75" customHeight="1">
      <c r="A6166" t="s">
        <v>8854</v>
      </c>
      <c r="B6166" t="s">
        <v>4826</v>
      </c>
      <c r="C6166" t="s">
        <v>8855</v>
      </c>
      <c r="D6166">
        <v>2736</v>
      </c>
      <c r="E6166">
        <v>2736</v>
      </c>
      <c r="F6166">
        <v>27360</v>
      </c>
      <c r="G6166">
        <v>10</v>
      </c>
    </row>
    <row r="6167" spans="1:7" ht="12.75" customHeight="1">
      <c r="A6167" t="s">
        <v>20245</v>
      </c>
      <c r="B6167" t="s">
        <v>4826</v>
      </c>
      <c r="C6167" t="s">
        <v>20246</v>
      </c>
      <c r="D6167">
        <v>266</v>
      </c>
      <c r="E6167">
        <v>3192</v>
      </c>
      <c r="F6167">
        <v>25536</v>
      </c>
      <c r="G6167">
        <v>96</v>
      </c>
    </row>
    <row r="6168" spans="1:7" ht="12.75" customHeight="1">
      <c r="A6168" t="s">
        <v>20239</v>
      </c>
      <c r="B6168" t="s">
        <v>4826</v>
      </c>
      <c r="C6168" t="s">
        <v>20240</v>
      </c>
      <c r="D6168">
        <v>3192</v>
      </c>
      <c r="E6168">
        <v>3192</v>
      </c>
      <c r="F6168">
        <v>25536</v>
      </c>
      <c r="G6168">
        <v>8</v>
      </c>
    </row>
    <row r="6169" spans="1:7" ht="12.75" customHeight="1">
      <c r="A6169" t="s">
        <v>12548</v>
      </c>
      <c r="B6169" t="s">
        <v>4826</v>
      </c>
      <c r="C6169" t="s">
        <v>12549</v>
      </c>
      <c r="D6169">
        <v>2736</v>
      </c>
      <c r="E6169">
        <v>2736</v>
      </c>
      <c r="F6169">
        <v>21888</v>
      </c>
      <c r="G6169">
        <v>8</v>
      </c>
    </row>
    <row r="6170" spans="1:7" ht="12.75" customHeight="1">
      <c r="A6170" t="s">
        <v>12528</v>
      </c>
      <c r="B6170" t="s">
        <v>4826</v>
      </c>
      <c r="C6170" t="s">
        <v>12529</v>
      </c>
      <c r="D6170">
        <v>2736</v>
      </c>
      <c r="E6170">
        <v>2736</v>
      </c>
      <c r="F6170">
        <v>21888</v>
      </c>
      <c r="G6170">
        <v>8</v>
      </c>
    </row>
    <row r="6171" spans="1:7" ht="12.75" customHeight="1">
      <c r="A6171" t="s">
        <v>1283</v>
      </c>
      <c r="B6171" t="s">
        <v>4826</v>
      </c>
      <c r="C6171" t="s">
        <v>5144</v>
      </c>
      <c r="D6171">
        <v>2736</v>
      </c>
      <c r="E6171">
        <v>2736</v>
      </c>
      <c r="F6171">
        <v>32832</v>
      </c>
      <c r="G6171">
        <v>12</v>
      </c>
    </row>
    <row r="6172" spans="1:7" ht="12.75" customHeight="1">
      <c r="A6172" t="s">
        <v>1308</v>
      </c>
      <c r="B6172" t="s">
        <v>4826</v>
      </c>
      <c r="C6172" t="s">
        <v>5264</v>
      </c>
      <c r="D6172">
        <v>2736</v>
      </c>
      <c r="E6172">
        <v>2736</v>
      </c>
      <c r="F6172">
        <v>32832</v>
      </c>
      <c r="G6172">
        <v>12</v>
      </c>
    </row>
    <row r="6173" spans="1:7" ht="12.75" customHeight="1">
      <c r="A6173" t="s">
        <v>984</v>
      </c>
      <c r="B6173" t="s">
        <v>4826</v>
      </c>
      <c r="C6173" t="s">
        <v>8992</v>
      </c>
      <c r="D6173">
        <v>2736</v>
      </c>
      <c r="E6173">
        <v>2736</v>
      </c>
      <c r="F6173">
        <v>32832</v>
      </c>
      <c r="G6173">
        <v>12</v>
      </c>
    </row>
    <row r="6174" spans="1:7" ht="12.75" customHeight="1">
      <c r="A6174" t="s">
        <v>20176</v>
      </c>
      <c r="B6174" t="s">
        <v>4826</v>
      </c>
      <c r="C6174" t="s">
        <v>20177</v>
      </c>
      <c r="D6174">
        <v>3040</v>
      </c>
      <c r="E6174">
        <v>3040</v>
      </c>
      <c r="F6174">
        <v>36480</v>
      </c>
      <c r="G6174">
        <v>12</v>
      </c>
    </row>
    <row r="6175" spans="1:7" ht="12.75" customHeight="1">
      <c r="A6175" t="s">
        <v>20105</v>
      </c>
      <c r="B6175" t="s">
        <v>4826</v>
      </c>
      <c r="C6175" t="s">
        <v>20106</v>
      </c>
      <c r="D6175">
        <v>266</v>
      </c>
      <c r="E6175">
        <v>3192</v>
      </c>
      <c r="F6175">
        <v>31920</v>
      </c>
      <c r="G6175">
        <v>120</v>
      </c>
    </row>
    <row r="6176" spans="1:7" ht="12.75" customHeight="1">
      <c r="A6176" t="s">
        <v>5100</v>
      </c>
      <c r="B6176" t="s">
        <v>4826</v>
      </c>
      <c r="C6176" t="s">
        <v>5101</v>
      </c>
      <c r="D6176">
        <v>2736</v>
      </c>
      <c r="E6176">
        <v>2736</v>
      </c>
      <c r="F6176">
        <v>27360</v>
      </c>
      <c r="G6176">
        <v>10</v>
      </c>
    </row>
    <row r="6177" spans="1:7" ht="12.75" customHeight="1">
      <c r="A6177" t="s">
        <v>20125</v>
      </c>
      <c r="B6177" t="s">
        <v>4826</v>
      </c>
      <c r="C6177" t="s">
        <v>20126</v>
      </c>
      <c r="D6177">
        <v>2736</v>
      </c>
      <c r="E6177">
        <v>2736</v>
      </c>
      <c r="F6177">
        <v>27360</v>
      </c>
      <c r="G6177">
        <v>10</v>
      </c>
    </row>
    <row r="6178" spans="1:7" ht="12.75" customHeight="1">
      <c r="A6178" t="s">
        <v>17535</v>
      </c>
      <c r="B6178" t="s">
        <v>4826</v>
      </c>
      <c r="C6178" t="s">
        <v>17536</v>
      </c>
      <c r="D6178">
        <v>2736</v>
      </c>
      <c r="E6178">
        <v>2736</v>
      </c>
      <c r="F6178">
        <v>16416</v>
      </c>
      <c r="G6178">
        <v>6</v>
      </c>
    </row>
    <row r="6179" spans="1:7" ht="12.75" customHeight="1">
      <c r="A6179" t="s">
        <v>1506</v>
      </c>
      <c r="B6179" t="s">
        <v>4826</v>
      </c>
      <c r="C6179" t="s">
        <v>8986</v>
      </c>
      <c r="D6179">
        <v>2736</v>
      </c>
      <c r="E6179">
        <v>2736</v>
      </c>
      <c r="F6179">
        <v>65664</v>
      </c>
      <c r="G6179">
        <v>24</v>
      </c>
    </row>
    <row r="6180" spans="1:7" ht="12.75" customHeight="1">
      <c r="A6180" t="s">
        <v>8643</v>
      </c>
      <c r="B6180" t="s">
        <v>4826</v>
      </c>
      <c r="C6180" t="s">
        <v>723</v>
      </c>
      <c r="D6180">
        <v>2736</v>
      </c>
      <c r="E6180">
        <v>2736</v>
      </c>
      <c r="F6180">
        <v>27360</v>
      </c>
      <c r="G6180">
        <v>10</v>
      </c>
    </row>
    <row r="6181" spans="1:7" ht="12.75" customHeight="1">
      <c r="A6181" t="s">
        <v>1460</v>
      </c>
      <c r="B6181" t="s">
        <v>4826</v>
      </c>
      <c r="C6181" t="s">
        <v>723</v>
      </c>
      <c r="D6181">
        <v>2432</v>
      </c>
      <c r="E6181">
        <v>2432</v>
      </c>
      <c r="F6181">
        <v>29184</v>
      </c>
      <c r="G6181">
        <v>12</v>
      </c>
    </row>
    <row r="6182" spans="1:7" ht="12.75" customHeight="1">
      <c r="A6182" t="s">
        <v>722</v>
      </c>
      <c r="B6182" t="s">
        <v>4826</v>
      </c>
      <c r="C6182" t="s">
        <v>8954</v>
      </c>
      <c r="D6182">
        <v>2736</v>
      </c>
      <c r="E6182">
        <v>2736</v>
      </c>
      <c r="F6182">
        <v>32832</v>
      </c>
      <c r="G6182">
        <v>12</v>
      </c>
    </row>
    <row r="6183" spans="1:7" ht="12.75" customHeight="1">
      <c r="A6183" t="s">
        <v>8660</v>
      </c>
      <c r="B6183" t="s">
        <v>4826</v>
      </c>
      <c r="C6183" t="s">
        <v>8661</v>
      </c>
      <c r="D6183">
        <v>2736</v>
      </c>
      <c r="E6183">
        <v>2736</v>
      </c>
      <c r="F6183">
        <v>27360</v>
      </c>
      <c r="G6183">
        <v>10</v>
      </c>
    </row>
    <row r="6184" spans="1:7" ht="12.75" customHeight="1">
      <c r="A6184" t="s">
        <v>5807</v>
      </c>
      <c r="B6184" t="s">
        <v>4826</v>
      </c>
      <c r="C6184" t="s">
        <v>5808</v>
      </c>
      <c r="D6184">
        <v>2736</v>
      </c>
      <c r="E6184">
        <v>2736</v>
      </c>
      <c r="F6184">
        <v>16416</v>
      </c>
      <c r="G6184">
        <v>6</v>
      </c>
    </row>
    <row r="6185" spans="1:7" ht="12.75" customHeight="1">
      <c r="A6185" t="s">
        <v>1294</v>
      </c>
      <c r="B6185" t="s">
        <v>4826</v>
      </c>
      <c r="C6185" t="s">
        <v>5194</v>
      </c>
      <c r="D6185">
        <v>2736</v>
      </c>
      <c r="E6185">
        <v>2736</v>
      </c>
      <c r="F6185">
        <v>27360</v>
      </c>
      <c r="G6185">
        <v>10</v>
      </c>
    </row>
    <row r="6186" spans="1:7" ht="12.75" customHeight="1">
      <c r="A6186" t="s">
        <v>1471</v>
      </c>
      <c r="B6186" t="s">
        <v>4826</v>
      </c>
      <c r="C6186" t="s">
        <v>8933</v>
      </c>
      <c r="D6186">
        <v>2736</v>
      </c>
      <c r="E6186">
        <v>2736</v>
      </c>
      <c r="F6186">
        <v>32832</v>
      </c>
      <c r="G6186">
        <v>12</v>
      </c>
    </row>
    <row r="6187" spans="1:7" ht="12.75" customHeight="1">
      <c r="A6187" t="s">
        <v>16897</v>
      </c>
      <c r="B6187" t="s">
        <v>4826</v>
      </c>
      <c r="C6187" t="s">
        <v>16898</v>
      </c>
      <c r="D6187">
        <v>2736</v>
      </c>
      <c r="E6187">
        <v>2736</v>
      </c>
      <c r="F6187">
        <v>27360</v>
      </c>
      <c r="G6187">
        <v>10</v>
      </c>
    </row>
    <row r="6188" spans="1:7" ht="12.75" customHeight="1">
      <c r="A6188" t="s">
        <v>14914</v>
      </c>
      <c r="B6188" t="s">
        <v>4826</v>
      </c>
      <c r="C6188" t="s">
        <v>14915</v>
      </c>
      <c r="D6188">
        <v>2736</v>
      </c>
      <c r="E6188">
        <v>2736</v>
      </c>
      <c r="F6188">
        <v>32832</v>
      </c>
      <c r="G6188">
        <v>12</v>
      </c>
    </row>
    <row r="6189" spans="1:7" ht="12.75" customHeight="1">
      <c r="A6189" t="s">
        <v>15648</v>
      </c>
      <c r="B6189" t="s">
        <v>4826</v>
      </c>
      <c r="C6189" t="s">
        <v>15649</v>
      </c>
      <c r="D6189">
        <v>2736</v>
      </c>
      <c r="E6189">
        <v>2736</v>
      </c>
      <c r="F6189">
        <v>32832</v>
      </c>
      <c r="G6189">
        <v>12</v>
      </c>
    </row>
    <row r="6190" spans="1:7" ht="12.75" customHeight="1">
      <c r="A6190" t="s">
        <v>16053</v>
      </c>
      <c r="B6190" t="s">
        <v>4826</v>
      </c>
      <c r="C6190" t="s">
        <v>16054</v>
      </c>
      <c r="D6190">
        <v>2736</v>
      </c>
      <c r="E6190">
        <v>2736</v>
      </c>
      <c r="F6190">
        <v>21888</v>
      </c>
      <c r="G6190">
        <v>8</v>
      </c>
    </row>
    <row r="6191" spans="1:7" ht="12.75" customHeight="1">
      <c r="A6191" t="s">
        <v>16055</v>
      </c>
      <c r="B6191" t="s">
        <v>4826</v>
      </c>
      <c r="C6191" t="s">
        <v>16056</v>
      </c>
      <c r="D6191">
        <v>2736</v>
      </c>
      <c r="E6191">
        <v>2736</v>
      </c>
      <c r="F6191">
        <v>21888</v>
      </c>
      <c r="G6191">
        <v>8</v>
      </c>
    </row>
    <row r="6192" spans="1:7" ht="12.75" customHeight="1">
      <c r="A6192" t="s">
        <v>8169</v>
      </c>
      <c r="B6192" t="s">
        <v>4826</v>
      </c>
      <c r="C6192" t="s">
        <v>8170</v>
      </c>
      <c r="D6192">
        <v>2520</v>
      </c>
      <c r="E6192">
        <v>2520</v>
      </c>
      <c r="F6192">
        <v>30240</v>
      </c>
      <c r="G6192">
        <v>12</v>
      </c>
    </row>
    <row r="6193" spans="1:7" ht="12.75" customHeight="1">
      <c r="A6193" t="s">
        <v>4825</v>
      </c>
      <c r="B6193" t="s">
        <v>4826</v>
      </c>
      <c r="C6193" t="s">
        <v>4827</v>
      </c>
      <c r="D6193">
        <v>2736</v>
      </c>
      <c r="E6193">
        <v>2736</v>
      </c>
      <c r="F6193">
        <v>21888</v>
      </c>
      <c r="G6193">
        <v>8</v>
      </c>
    </row>
    <row r="6194" spans="1:7" ht="12.75" customHeight="1">
      <c r="A6194" t="s">
        <v>1287</v>
      </c>
      <c r="B6194" t="s">
        <v>4826</v>
      </c>
      <c r="C6194" t="s">
        <v>4827</v>
      </c>
      <c r="D6194">
        <v>2736</v>
      </c>
      <c r="E6194">
        <v>2736</v>
      </c>
      <c r="F6194">
        <v>27360</v>
      </c>
      <c r="G6194">
        <v>10</v>
      </c>
    </row>
    <row r="6195" spans="1:7" ht="12.75" customHeight="1">
      <c r="A6195" t="s">
        <v>20123</v>
      </c>
      <c r="B6195" t="s">
        <v>4826</v>
      </c>
      <c r="C6195" t="s">
        <v>20124</v>
      </c>
      <c r="D6195">
        <v>2736</v>
      </c>
      <c r="E6195">
        <v>2736</v>
      </c>
      <c r="F6195">
        <v>27360</v>
      </c>
      <c r="G6195">
        <v>10</v>
      </c>
    </row>
    <row r="6196" spans="1:7" ht="12.75" customHeight="1">
      <c r="A6196" t="s">
        <v>1289</v>
      </c>
      <c r="B6196" t="s">
        <v>4826</v>
      </c>
      <c r="C6196" t="s">
        <v>5187</v>
      </c>
      <c r="D6196">
        <v>2736</v>
      </c>
      <c r="E6196">
        <v>2736</v>
      </c>
      <c r="F6196">
        <v>27360</v>
      </c>
      <c r="G6196">
        <v>10</v>
      </c>
    </row>
    <row r="6197" spans="1:7" ht="12.75" customHeight="1">
      <c r="A6197" t="s">
        <v>13798</v>
      </c>
      <c r="B6197" t="s">
        <v>4826</v>
      </c>
      <c r="C6197" t="s">
        <v>13799</v>
      </c>
      <c r="D6197">
        <v>2736</v>
      </c>
      <c r="E6197">
        <v>2736</v>
      </c>
      <c r="F6197">
        <v>16416</v>
      </c>
      <c r="G6197">
        <v>6</v>
      </c>
    </row>
    <row r="6198" spans="1:7" ht="12.75" customHeight="1">
      <c r="A6198" t="s">
        <v>13759</v>
      </c>
      <c r="B6198" t="s">
        <v>4826</v>
      </c>
      <c r="C6198" t="s">
        <v>13760</v>
      </c>
      <c r="D6198">
        <v>2736</v>
      </c>
      <c r="E6198">
        <v>2736</v>
      </c>
      <c r="F6198">
        <v>98496</v>
      </c>
      <c r="G6198">
        <v>36</v>
      </c>
    </row>
    <row r="6199" spans="1:7" ht="12.75" customHeight="1">
      <c r="A6199" t="s">
        <v>688</v>
      </c>
      <c r="B6199" t="s">
        <v>4826</v>
      </c>
      <c r="C6199" t="s">
        <v>689</v>
      </c>
      <c r="D6199">
        <v>2736</v>
      </c>
      <c r="E6199">
        <v>2736</v>
      </c>
      <c r="F6199">
        <v>32832</v>
      </c>
      <c r="G6199">
        <v>12</v>
      </c>
    </row>
    <row r="6200" spans="1:7" ht="12.75" customHeight="1">
      <c r="A6200" t="s">
        <v>934</v>
      </c>
      <c r="B6200" t="s">
        <v>4826</v>
      </c>
      <c r="C6200" t="s">
        <v>935</v>
      </c>
      <c r="D6200">
        <v>2736</v>
      </c>
      <c r="E6200">
        <v>2736</v>
      </c>
      <c r="F6200">
        <v>32832</v>
      </c>
      <c r="G6200">
        <v>12</v>
      </c>
    </row>
    <row r="6201" spans="1:7" ht="12.75" customHeight="1">
      <c r="A6201" t="s">
        <v>15447</v>
      </c>
      <c r="B6201" t="s">
        <v>4826</v>
      </c>
      <c r="C6201" t="s">
        <v>15448</v>
      </c>
      <c r="D6201">
        <v>2736</v>
      </c>
      <c r="E6201">
        <v>2736</v>
      </c>
      <c r="F6201">
        <v>27360</v>
      </c>
      <c r="G6201">
        <v>10</v>
      </c>
    </row>
    <row r="6202" spans="1:7" ht="12.75" customHeight="1">
      <c r="A6202" t="s">
        <v>14474</v>
      </c>
      <c r="B6202" t="s">
        <v>4826</v>
      </c>
      <c r="C6202" t="s">
        <v>14475</v>
      </c>
      <c r="D6202">
        <v>2736</v>
      </c>
      <c r="E6202">
        <v>2736</v>
      </c>
      <c r="F6202">
        <v>21888</v>
      </c>
      <c r="G6202">
        <v>8</v>
      </c>
    </row>
    <row r="6203" spans="1:7" ht="12.75" customHeight="1">
      <c r="A6203" t="s">
        <v>14893</v>
      </c>
      <c r="B6203" t="s">
        <v>4826</v>
      </c>
      <c r="C6203" t="s">
        <v>14894</v>
      </c>
      <c r="D6203">
        <v>2736</v>
      </c>
      <c r="E6203">
        <v>2736</v>
      </c>
      <c r="F6203">
        <v>21888</v>
      </c>
      <c r="G6203">
        <v>8</v>
      </c>
    </row>
    <row r="6204" spans="1:7" ht="12.75" customHeight="1">
      <c r="A6204" t="s">
        <v>15538</v>
      </c>
      <c r="B6204" t="s">
        <v>4826</v>
      </c>
      <c r="C6204" t="s">
        <v>15539</v>
      </c>
      <c r="D6204">
        <v>2736</v>
      </c>
      <c r="E6204">
        <v>2736</v>
      </c>
      <c r="F6204">
        <v>32832</v>
      </c>
      <c r="G6204">
        <v>12</v>
      </c>
    </row>
    <row r="6205" spans="1:7" ht="12.75" customHeight="1">
      <c r="A6205" t="s">
        <v>16027</v>
      </c>
      <c r="B6205" t="s">
        <v>4826</v>
      </c>
      <c r="C6205" t="s">
        <v>15539</v>
      </c>
      <c r="D6205">
        <v>2736</v>
      </c>
      <c r="E6205">
        <v>2736</v>
      </c>
      <c r="F6205">
        <v>32832</v>
      </c>
      <c r="G6205">
        <v>12</v>
      </c>
    </row>
    <row r="6206" spans="1:7" ht="12.75" customHeight="1">
      <c r="A6206" t="s">
        <v>12465</v>
      </c>
      <c r="B6206" t="s">
        <v>4826</v>
      </c>
      <c r="C6206" t="s">
        <v>12466</v>
      </c>
      <c r="D6206">
        <v>2736</v>
      </c>
      <c r="E6206">
        <v>2736</v>
      </c>
      <c r="F6206">
        <v>27360</v>
      </c>
      <c r="G6206">
        <v>10</v>
      </c>
    </row>
    <row r="6207" spans="1:7" ht="12.75" customHeight="1">
      <c r="A6207" t="s">
        <v>12463</v>
      </c>
      <c r="B6207" t="s">
        <v>4826</v>
      </c>
      <c r="C6207" t="s">
        <v>12464</v>
      </c>
      <c r="D6207">
        <v>2736</v>
      </c>
      <c r="E6207">
        <v>2736</v>
      </c>
      <c r="F6207">
        <v>27360</v>
      </c>
      <c r="G6207">
        <v>10</v>
      </c>
    </row>
    <row r="6208" spans="1:7" ht="12.75" customHeight="1">
      <c r="A6208" t="s">
        <v>17545</v>
      </c>
      <c r="B6208" t="s">
        <v>4826</v>
      </c>
      <c r="C6208" t="s">
        <v>17546</v>
      </c>
      <c r="D6208">
        <v>2736</v>
      </c>
      <c r="E6208">
        <v>2736</v>
      </c>
      <c r="F6208">
        <v>16416</v>
      </c>
      <c r="G6208">
        <v>6</v>
      </c>
    </row>
    <row r="6209" spans="1:7" ht="12.75" customHeight="1">
      <c r="A6209" t="s">
        <v>17843</v>
      </c>
      <c r="B6209" t="s">
        <v>4826</v>
      </c>
      <c r="C6209" t="s">
        <v>17844</v>
      </c>
      <c r="D6209">
        <v>2736</v>
      </c>
      <c r="E6209">
        <v>2736</v>
      </c>
      <c r="F6209">
        <v>16416</v>
      </c>
      <c r="G6209">
        <v>6</v>
      </c>
    </row>
    <row r="6210" spans="1:7" ht="12.75" customHeight="1">
      <c r="A6210" t="s">
        <v>1478</v>
      </c>
      <c r="B6210" t="s">
        <v>4826</v>
      </c>
      <c r="C6210" t="s">
        <v>8943</v>
      </c>
      <c r="D6210">
        <v>2736</v>
      </c>
      <c r="E6210">
        <v>2736</v>
      </c>
      <c r="F6210">
        <v>32832</v>
      </c>
      <c r="G6210">
        <v>12</v>
      </c>
    </row>
    <row r="6211" spans="1:7" ht="12.75" customHeight="1">
      <c r="A6211" t="s">
        <v>8845</v>
      </c>
      <c r="B6211" t="s">
        <v>4826</v>
      </c>
      <c r="C6211" t="s">
        <v>8846</v>
      </c>
      <c r="D6211">
        <v>2736</v>
      </c>
      <c r="E6211">
        <v>2736</v>
      </c>
      <c r="F6211">
        <v>27360</v>
      </c>
      <c r="G6211">
        <v>10</v>
      </c>
    </row>
    <row r="6212" spans="1:7" ht="12.75" customHeight="1">
      <c r="A6212" t="s">
        <v>19879</v>
      </c>
      <c r="B6212" t="s">
        <v>4826</v>
      </c>
      <c r="C6212" t="s">
        <v>19880</v>
      </c>
      <c r="D6212">
        <v>2736</v>
      </c>
      <c r="E6212">
        <v>2736</v>
      </c>
      <c r="F6212">
        <v>27360</v>
      </c>
      <c r="G6212">
        <v>10</v>
      </c>
    </row>
    <row r="6213" spans="1:7" ht="12.75" customHeight="1">
      <c r="A6213" t="s">
        <v>13726</v>
      </c>
      <c r="B6213" t="s">
        <v>4826</v>
      </c>
      <c r="C6213" t="s">
        <v>13727</v>
      </c>
      <c r="D6213">
        <v>2736</v>
      </c>
      <c r="E6213">
        <v>2736</v>
      </c>
      <c r="F6213">
        <v>16416</v>
      </c>
      <c r="G6213">
        <v>6</v>
      </c>
    </row>
    <row r="6214" spans="1:7" ht="12.75" customHeight="1">
      <c r="A6214" t="s">
        <v>1282</v>
      </c>
      <c r="B6214" t="s">
        <v>4826</v>
      </c>
      <c r="C6214" t="s">
        <v>5143</v>
      </c>
      <c r="D6214">
        <v>2736</v>
      </c>
      <c r="E6214">
        <v>2736</v>
      </c>
      <c r="F6214">
        <v>32832</v>
      </c>
      <c r="G6214">
        <v>12</v>
      </c>
    </row>
    <row r="6215" spans="1:7" ht="12.75" customHeight="1">
      <c r="A6215" t="s">
        <v>1307</v>
      </c>
      <c r="B6215" t="s">
        <v>4826</v>
      </c>
      <c r="C6215" t="s">
        <v>5263</v>
      </c>
      <c r="D6215">
        <v>2736</v>
      </c>
      <c r="E6215">
        <v>2736</v>
      </c>
      <c r="F6215">
        <v>32832</v>
      </c>
      <c r="G6215">
        <v>12</v>
      </c>
    </row>
    <row r="6216" spans="1:7" ht="12.75" customHeight="1">
      <c r="A6216" t="s">
        <v>5195</v>
      </c>
      <c r="B6216" t="s">
        <v>4826</v>
      </c>
      <c r="C6216" t="s">
        <v>5196</v>
      </c>
      <c r="D6216">
        <v>2736</v>
      </c>
      <c r="E6216">
        <v>2736</v>
      </c>
      <c r="F6216">
        <v>32832</v>
      </c>
      <c r="G6216">
        <v>12</v>
      </c>
    </row>
    <row r="6217" spans="1:7" ht="12.75" customHeight="1">
      <c r="A6217" t="s">
        <v>5265</v>
      </c>
      <c r="B6217" t="s">
        <v>4826</v>
      </c>
      <c r="C6217" t="s">
        <v>5266</v>
      </c>
      <c r="D6217">
        <v>2736</v>
      </c>
      <c r="E6217">
        <v>2736</v>
      </c>
      <c r="F6217">
        <v>32832</v>
      </c>
      <c r="G6217">
        <v>12</v>
      </c>
    </row>
    <row r="6218" spans="1:7" ht="12.75" customHeight="1">
      <c r="A6218" t="s">
        <v>11892</v>
      </c>
      <c r="B6218" t="s">
        <v>4826</v>
      </c>
      <c r="C6218" t="s">
        <v>11893</v>
      </c>
      <c r="D6218">
        <v>2736</v>
      </c>
      <c r="E6218">
        <v>2736</v>
      </c>
      <c r="F6218">
        <v>32832</v>
      </c>
      <c r="G6218">
        <v>12</v>
      </c>
    </row>
    <row r="6219" spans="1:7" ht="12.75" customHeight="1">
      <c r="A6219" t="s">
        <v>11900</v>
      </c>
      <c r="B6219" t="s">
        <v>4826</v>
      </c>
      <c r="C6219" t="s">
        <v>11901</v>
      </c>
      <c r="D6219">
        <v>2736</v>
      </c>
      <c r="E6219">
        <v>2736</v>
      </c>
      <c r="F6219">
        <v>32832</v>
      </c>
      <c r="G6219">
        <v>12</v>
      </c>
    </row>
    <row r="6220" spans="1:7" ht="12.75" customHeight="1">
      <c r="A6220" t="s">
        <v>16873</v>
      </c>
      <c r="B6220" t="s">
        <v>4826</v>
      </c>
      <c r="C6220" t="s">
        <v>16874</v>
      </c>
      <c r="D6220">
        <v>2736</v>
      </c>
      <c r="E6220">
        <v>2736</v>
      </c>
      <c r="F6220">
        <v>27360</v>
      </c>
      <c r="G6220">
        <v>10</v>
      </c>
    </row>
    <row r="6221" spans="1:7" ht="12.75" customHeight="1">
      <c r="A6221" t="s">
        <v>5145</v>
      </c>
      <c r="B6221" t="s">
        <v>4826</v>
      </c>
      <c r="C6221" t="s">
        <v>5146</v>
      </c>
      <c r="D6221">
        <v>2736</v>
      </c>
      <c r="E6221">
        <v>2736</v>
      </c>
      <c r="F6221">
        <v>32832</v>
      </c>
      <c r="G6221">
        <v>12</v>
      </c>
    </row>
    <row r="6222" spans="1:7" ht="12.75" customHeight="1">
      <c r="A6222" t="s">
        <v>18775</v>
      </c>
      <c r="B6222" t="s">
        <v>4826</v>
      </c>
      <c r="C6222" t="s">
        <v>18776</v>
      </c>
      <c r="D6222">
        <v>2143.63</v>
      </c>
      <c r="E6222">
        <v>2143.63</v>
      </c>
      <c r="F6222">
        <v>25723.56</v>
      </c>
      <c r="G6222">
        <v>12</v>
      </c>
    </row>
    <row r="6223" spans="1:7" ht="12.75" customHeight="1">
      <c r="A6223" t="s">
        <v>13217</v>
      </c>
      <c r="B6223" t="s">
        <v>4826</v>
      </c>
      <c r="C6223" t="s">
        <v>13218</v>
      </c>
      <c r="D6223">
        <v>2736</v>
      </c>
      <c r="E6223">
        <v>2736</v>
      </c>
      <c r="F6223">
        <v>32832</v>
      </c>
      <c r="G6223">
        <v>12</v>
      </c>
    </row>
    <row r="6224" spans="1:7" ht="12.75" customHeight="1">
      <c r="A6224" t="s">
        <v>14643</v>
      </c>
      <c r="B6224" t="s">
        <v>4826</v>
      </c>
      <c r="C6224" t="s">
        <v>14644</v>
      </c>
      <c r="D6224">
        <v>2736</v>
      </c>
      <c r="E6224">
        <v>2736</v>
      </c>
      <c r="F6224">
        <v>32832</v>
      </c>
      <c r="G6224">
        <v>12</v>
      </c>
    </row>
    <row r="6225" spans="1:7" ht="12.75" customHeight="1">
      <c r="A6225" t="s">
        <v>12364</v>
      </c>
      <c r="B6225" t="s">
        <v>4826</v>
      </c>
      <c r="C6225" t="s">
        <v>12365</v>
      </c>
      <c r="D6225">
        <v>2736</v>
      </c>
      <c r="E6225">
        <v>2736</v>
      </c>
      <c r="F6225">
        <v>32832</v>
      </c>
      <c r="G6225">
        <v>12</v>
      </c>
    </row>
    <row r="6226" spans="1:7" ht="12.75" customHeight="1">
      <c r="A6226" t="s">
        <v>16232</v>
      </c>
      <c r="B6226" t="s">
        <v>4826</v>
      </c>
      <c r="C6226" t="s">
        <v>16233</v>
      </c>
      <c r="D6226">
        <v>2736</v>
      </c>
      <c r="E6226">
        <v>2736</v>
      </c>
      <c r="F6226">
        <v>32832</v>
      </c>
      <c r="G6226">
        <v>12</v>
      </c>
    </row>
    <row r="6227" spans="1:7" ht="12.75" customHeight="1">
      <c r="A6227" t="s">
        <v>16228</v>
      </c>
      <c r="B6227" t="s">
        <v>4826</v>
      </c>
      <c r="C6227" t="s">
        <v>16229</v>
      </c>
      <c r="D6227">
        <v>2736</v>
      </c>
      <c r="E6227">
        <v>2736</v>
      </c>
      <c r="F6227">
        <v>32832</v>
      </c>
      <c r="G6227">
        <v>12</v>
      </c>
    </row>
    <row r="6228" spans="1:7" ht="12.75" customHeight="1">
      <c r="A6228" t="s">
        <v>16883</v>
      </c>
      <c r="B6228" t="s">
        <v>4826</v>
      </c>
      <c r="C6228" t="s">
        <v>16229</v>
      </c>
      <c r="D6228">
        <v>2736</v>
      </c>
      <c r="E6228">
        <v>2736</v>
      </c>
      <c r="F6228">
        <v>32832</v>
      </c>
      <c r="G6228">
        <v>12</v>
      </c>
    </row>
    <row r="6229" spans="1:7" ht="12.75" customHeight="1">
      <c r="A6229" t="s">
        <v>14861</v>
      </c>
      <c r="B6229" t="s">
        <v>4826</v>
      </c>
      <c r="C6229" t="s">
        <v>14862</v>
      </c>
      <c r="D6229">
        <v>2736</v>
      </c>
      <c r="E6229">
        <v>2736</v>
      </c>
      <c r="F6229">
        <v>32832</v>
      </c>
      <c r="G6229">
        <v>12</v>
      </c>
    </row>
    <row r="6230" spans="1:7" ht="12.75" customHeight="1">
      <c r="A6230" t="s">
        <v>14859</v>
      </c>
      <c r="B6230" t="s">
        <v>4826</v>
      </c>
      <c r="C6230" t="s">
        <v>14860</v>
      </c>
      <c r="D6230">
        <v>2736</v>
      </c>
      <c r="E6230">
        <v>2736</v>
      </c>
      <c r="F6230">
        <v>32832</v>
      </c>
      <c r="G6230">
        <v>12</v>
      </c>
    </row>
    <row r="6231" spans="1:7" ht="12.75" customHeight="1">
      <c r="A6231" t="s">
        <v>16222</v>
      </c>
      <c r="B6231" t="s">
        <v>4826</v>
      </c>
      <c r="C6231" t="s">
        <v>16223</v>
      </c>
      <c r="D6231">
        <v>2736</v>
      </c>
      <c r="E6231">
        <v>2736</v>
      </c>
      <c r="F6231">
        <v>32832</v>
      </c>
      <c r="G6231">
        <v>12</v>
      </c>
    </row>
    <row r="6232" spans="1:7" ht="12.75" customHeight="1">
      <c r="A6232" t="s">
        <v>16882</v>
      </c>
      <c r="B6232" t="s">
        <v>4826</v>
      </c>
      <c r="C6232" t="s">
        <v>16223</v>
      </c>
      <c r="D6232">
        <v>2736</v>
      </c>
      <c r="E6232">
        <v>2736</v>
      </c>
      <c r="F6232">
        <v>32832</v>
      </c>
      <c r="G6232">
        <v>12</v>
      </c>
    </row>
    <row r="6233" spans="1:7" ht="12.75" customHeight="1">
      <c r="A6233" t="s">
        <v>16561</v>
      </c>
      <c r="B6233" t="s">
        <v>4826</v>
      </c>
      <c r="C6233" t="s">
        <v>16562</v>
      </c>
      <c r="D6233">
        <v>2736</v>
      </c>
      <c r="E6233">
        <v>2736</v>
      </c>
      <c r="F6233">
        <v>16416</v>
      </c>
      <c r="G6233">
        <v>6</v>
      </c>
    </row>
    <row r="6234" spans="1:7" ht="12.75" customHeight="1">
      <c r="A6234" t="s">
        <v>16796</v>
      </c>
      <c r="B6234" t="s">
        <v>4826</v>
      </c>
      <c r="C6234" t="s">
        <v>16797</v>
      </c>
      <c r="D6234">
        <v>2736</v>
      </c>
      <c r="E6234">
        <v>2736</v>
      </c>
      <c r="F6234">
        <v>21888</v>
      </c>
      <c r="G6234">
        <v>8</v>
      </c>
    </row>
    <row r="6235" spans="1:7" ht="12.75" customHeight="1">
      <c r="A6235" t="s">
        <v>12457</v>
      </c>
      <c r="B6235" t="s">
        <v>4826</v>
      </c>
      <c r="C6235" t="s">
        <v>12458</v>
      </c>
      <c r="D6235">
        <v>2736</v>
      </c>
      <c r="E6235">
        <v>2736</v>
      </c>
      <c r="F6235">
        <v>21888</v>
      </c>
      <c r="G6235">
        <v>8</v>
      </c>
    </row>
    <row r="6236" spans="1:7" ht="12.75" customHeight="1">
      <c r="A6236" t="s">
        <v>9524</v>
      </c>
      <c r="B6236" t="s">
        <v>4826</v>
      </c>
      <c r="C6236" t="s">
        <v>9525</v>
      </c>
      <c r="D6236">
        <v>2350</v>
      </c>
      <c r="E6236">
        <v>2350</v>
      </c>
      <c r="F6236">
        <v>14100</v>
      </c>
      <c r="G6236">
        <v>6</v>
      </c>
    </row>
    <row r="6237" spans="1:7" ht="12.75" customHeight="1">
      <c r="A6237" t="s">
        <v>11039</v>
      </c>
      <c r="B6237" t="s">
        <v>4826</v>
      </c>
      <c r="C6237" t="s">
        <v>11040</v>
      </c>
      <c r="D6237">
        <v>1368</v>
      </c>
      <c r="E6237">
        <v>1368</v>
      </c>
      <c r="F6237">
        <v>27360</v>
      </c>
      <c r="G6237">
        <v>20</v>
      </c>
    </row>
    <row r="6238" spans="1:7" ht="12.75" customHeight="1">
      <c r="A6238" t="s">
        <v>12684</v>
      </c>
      <c r="B6238" t="s">
        <v>4826</v>
      </c>
      <c r="C6238" t="s">
        <v>12685</v>
      </c>
      <c r="D6238">
        <v>2736</v>
      </c>
      <c r="E6238">
        <v>2736</v>
      </c>
      <c r="F6238">
        <v>27360</v>
      </c>
      <c r="G6238">
        <v>10</v>
      </c>
    </row>
    <row r="6239" spans="1:7" ht="12.75" customHeight="1">
      <c r="A6239" t="s">
        <v>5152</v>
      </c>
      <c r="B6239" t="s">
        <v>4826</v>
      </c>
      <c r="C6239" t="s">
        <v>5153</v>
      </c>
      <c r="D6239">
        <v>1944</v>
      </c>
      <c r="E6239">
        <v>1944</v>
      </c>
      <c r="F6239">
        <v>23328</v>
      </c>
      <c r="G6239">
        <v>12</v>
      </c>
    </row>
    <row r="6240" spans="1:7" ht="12.75" customHeight="1">
      <c r="A6240" t="s">
        <v>14991</v>
      </c>
      <c r="B6240" t="s">
        <v>4826</v>
      </c>
      <c r="C6240" t="s">
        <v>14992</v>
      </c>
      <c r="D6240">
        <v>2736</v>
      </c>
      <c r="E6240">
        <v>2736</v>
      </c>
      <c r="F6240">
        <v>21888</v>
      </c>
      <c r="G6240">
        <v>8</v>
      </c>
    </row>
    <row r="6241" spans="1:7" ht="12.75" customHeight="1">
      <c r="A6241" t="s">
        <v>1327</v>
      </c>
      <c r="B6241" t="s">
        <v>4826</v>
      </c>
      <c r="C6241" t="s">
        <v>5302</v>
      </c>
      <c r="D6241">
        <v>2736</v>
      </c>
      <c r="E6241">
        <v>2736</v>
      </c>
      <c r="F6241">
        <v>32832</v>
      </c>
      <c r="G6241">
        <v>12</v>
      </c>
    </row>
    <row r="6242" spans="1:7" ht="12.75" customHeight="1">
      <c r="A6242" t="s">
        <v>11890</v>
      </c>
      <c r="B6242" t="s">
        <v>4826</v>
      </c>
      <c r="C6242" t="s">
        <v>11891</v>
      </c>
      <c r="D6242">
        <v>2736</v>
      </c>
      <c r="E6242">
        <v>2736</v>
      </c>
      <c r="F6242">
        <v>32832</v>
      </c>
      <c r="G6242">
        <v>12</v>
      </c>
    </row>
    <row r="6243" spans="1:7" ht="12.75" customHeight="1">
      <c r="A6243" t="s">
        <v>11902</v>
      </c>
      <c r="B6243" t="s">
        <v>4826</v>
      </c>
      <c r="C6243" t="s">
        <v>11903</v>
      </c>
      <c r="D6243">
        <v>2736</v>
      </c>
      <c r="E6243">
        <v>2736</v>
      </c>
      <c r="F6243">
        <v>32832</v>
      </c>
      <c r="G6243">
        <v>12</v>
      </c>
    </row>
    <row r="6244" spans="1:7" ht="12.75" customHeight="1">
      <c r="A6244" t="s">
        <v>8636</v>
      </c>
      <c r="B6244" t="s">
        <v>4826</v>
      </c>
      <c r="C6244" t="s">
        <v>8637</v>
      </c>
      <c r="D6244">
        <v>2736</v>
      </c>
      <c r="E6244">
        <v>2736</v>
      </c>
      <c r="F6244">
        <v>21888</v>
      </c>
      <c r="G6244">
        <v>8</v>
      </c>
    </row>
    <row r="6245" spans="1:7" ht="12.75" customHeight="1">
      <c r="A6245" t="s">
        <v>5007</v>
      </c>
      <c r="B6245" t="s">
        <v>4826</v>
      </c>
      <c r="C6245" t="s">
        <v>5008</v>
      </c>
      <c r="D6245">
        <v>2736</v>
      </c>
      <c r="E6245">
        <v>2736</v>
      </c>
      <c r="F6245">
        <v>32832</v>
      </c>
      <c r="G6245">
        <v>12</v>
      </c>
    </row>
    <row r="6246" spans="1:7" ht="12.75" customHeight="1">
      <c r="A6246" t="s">
        <v>5009</v>
      </c>
      <c r="B6246" t="s">
        <v>4826</v>
      </c>
      <c r="C6246" t="s">
        <v>5010</v>
      </c>
      <c r="D6246">
        <v>2736</v>
      </c>
      <c r="E6246">
        <v>2736</v>
      </c>
      <c r="F6246">
        <v>32832</v>
      </c>
      <c r="G6246">
        <v>12</v>
      </c>
    </row>
    <row r="6247" spans="1:7" ht="12.75" customHeight="1">
      <c r="A6247" t="s">
        <v>16422</v>
      </c>
      <c r="B6247" t="s">
        <v>4826</v>
      </c>
      <c r="C6247" t="s">
        <v>16423</v>
      </c>
      <c r="D6247">
        <v>2628</v>
      </c>
      <c r="E6247">
        <v>2628</v>
      </c>
      <c r="F6247">
        <v>63072</v>
      </c>
      <c r="G6247">
        <v>24</v>
      </c>
    </row>
    <row r="6248" spans="1:7" ht="12.75" customHeight="1">
      <c r="A6248" t="s">
        <v>18773</v>
      </c>
      <c r="B6248" t="s">
        <v>4826</v>
      </c>
      <c r="C6248" t="s">
        <v>18774</v>
      </c>
      <c r="D6248">
        <v>2143.63</v>
      </c>
      <c r="E6248">
        <v>2143.63</v>
      </c>
      <c r="F6248">
        <v>25723.56</v>
      </c>
      <c r="G6248">
        <v>12</v>
      </c>
    </row>
    <row r="6249" spans="1:7" ht="12.75" customHeight="1">
      <c r="A6249" t="s">
        <v>1596</v>
      </c>
      <c r="B6249" t="s">
        <v>4826</v>
      </c>
      <c r="C6249" t="s">
        <v>18787</v>
      </c>
      <c r="D6249">
        <v>2143.64</v>
      </c>
      <c r="E6249">
        <v>2143.64</v>
      </c>
      <c r="F6249">
        <v>25723.68</v>
      </c>
      <c r="G6249">
        <v>12</v>
      </c>
    </row>
    <row r="6250" spans="1:7" ht="12.75" customHeight="1">
      <c r="A6250" t="s">
        <v>19053</v>
      </c>
      <c r="B6250" t="s">
        <v>4826</v>
      </c>
      <c r="C6250" t="s">
        <v>19054</v>
      </c>
      <c r="D6250">
        <v>2011.8</v>
      </c>
      <c r="E6250">
        <v>2011.8</v>
      </c>
      <c r="F6250">
        <v>24141.600000000002</v>
      </c>
      <c r="G6250">
        <v>12</v>
      </c>
    </row>
    <row r="6251" spans="1:7" ht="12.75" customHeight="1">
      <c r="A6251" t="s">
        <v>18777</v>
      </c>
      <c r="B6251" t="s">
        <v>4826</v>
      </c>
      <c r="C6251" t="s">
        <v>18778</v>
      </c>
      <c r="D6251">
        <v>2165.4</v>
      </c>
      <c r="E6251">
        <v>2165.4</v>
      </c>
      <c r="F6251">
        <v>21654</v>
      </c>
      <c r="G6251">
        <v>10</v>
      </c>
    </row>
    <row r="6252" spans="1:7" ht="12.75" customHeight="1">
      <c r="A6252" t="s">
        <v>1592</v>
      </c>
      <c r="B6252" t="s">
        <v>4826</v>
      </c>
      <c r="C6252" t="s">
        <v>18779</v>
      </c>
      <c r="D6252">
        <v>2145.4</v>
      </c>
      <c r="E6252">
        <v>2145.4</v>
      </c>
      <c r="F6252">
        <v>21454</v>
      </c>
      <c r="G6252">
        <v>10</v>
      </c>
    </row>
    <row r="6253" spans="1:7" ht="12.75" customHeight="1">
      <c r="A6253" t="s">
        <v>19047</v>
      </c>
      <c r="B6253" t="s">
        <v>4826</v>
      </c>
      <c r="C6253" t="s">
        <v>19048</v>
      </c>
      <c r="D6253">
        <v>1972.72</v>
      </c>
      <c r="E6253">
        <v>1972.72</v>
      </c>
      <c r="F6253">
        <v>19727.2</v>
      </c>
      <c r="G6253">
        <v>10</v>
      </c>
    </row>
    <row r="6254" spans="1:7" ht="12.75" customHeight="1">
      <c r="A6254" t="s">
        <v>18771</v>
      </c>
      <c r="B6254" t="s">
        <v>4826</v>
      </c>
      <c r="C6254" t="s">
        <v>18772</v>
      </c>
      <c r="D6254">
        <v>2186.36</v>
      </c>
      <c r="E6254">
        <v>2186.36</v>
      </c>
      <c r="F6254">
        <v>26236.32</v>
      </c>
      <c r="G6254">
        <v>12</v>
      </c>
    </row>
    <row r="6255" spans="1:7" ht="12.75" customHeight="1">
      <c r="A6255" t="s">
        <v>18791</v>
      </c>
      <c r="B6255" t="s">
        <v>4826</v>
      </c>
      <c r="C6255" t="s">
        <v>18792</v>
      </c>
      <c r="D6255">
        <v>2123.6</v>
      </c>
      <c r="E6255">
        <v>2123.6</v>
      </c>
      <c r="F6255">
        <v>25483.200000000001</v>
      </c>
      <c r="G6255">
        <v>12</v>
      </c>
    </row>
    <row r="6256" spans="1:7" ht="12.75" customHeight="1">
      <c r="A6256" t="s">
        <v>17011</v>
      </c>
      <c r="B6256" t="s">
        <v>4826</v>
      </c>
      <c r="C6256" t="s">
        <v>17012</v>
      </c>
      <c r="D6256">
        <v>2736</v>
      </c>
      <c r="E6256">
        <v>2736</v>
      </c>
      <c r="F6256">
        <v>32832</v>
      </c>
      <c r="G6256">
        <v>12</v>
      </c>
    </row>
    <row r="6257" spans="1:7" ht="12.75" customHeight="1">
      <c r="A6257" t="s">
        <v>9351</v>
      </c>
      <c r="B6257" t="s">
        <v>9352</v>
      </c>
      <c r="C6257" t="s">
        <v>9353</v>
      </c>
      <c r="D6257">
        <v>36000</v>
      </c>
      <c r="E6257">
        <v>360000</v>
      </c>
      <c r="F6257">
        <v>360000</v>
      </c>
      <c r="G6257">
        <v>10</v>
      </c>
    </row>
    <row r="6258" spans="1:7" ht="12.75" customHeight="1">
      <c r="A6258" t="s">
        <v>15525</v>
      </c>
      <c r="B6258" t="s">
        <v>7112</v>
      </c>
      <c r="C6258" t="s">
        <v>15526</v>
      </c>
      <c r="D6258">
        <v>2812</v>
      </c>
      <c r="E6258">
        <v>2812</v>
      </c>
      <c r="F6258">
        <v>28120</v>
      </c>
      <c r="G6258">
        <v>10</v>
      </c>
    </row>
    <row r="6259" spans="1:7" ht="12.75" customHeight="1">
      <c r="A6259" t="s">
        <v>7594</v>
      </c>
      <c r="B6259" t="s">
        <v>7112</v>
      </c>
      <c r="C6259" t="s">
        <v>7595</v>
      </c>
      <c r="D6259">
        <v>2590</v>
      </c>
      <c r="E6259">
        <v>2590</v>
      </c>
      <c r="F6259">
        <v>51800</v>
      </c>
      <c r="G6259">
        <v>20</v>
      </c>
    </row>
    <row r="6260" spans="1:7" ht="12.75" customHeight="1">
      <c r="A6260" t="s">
        <v>7600</v>
      </c>
      <c r="B6260" t="s">
        <v>7112</v>
      </c>
      <c r="C6260" t="s">
        <v>7601</v>
      </c>
      <c r="D6260">
        <v>2590</v>
      </c>
      <c r="E6260">
        <v>2590</v>
      </c>
      <c r="F6260">
        <v>51800</v>
      </c>
      <c r="G6260">
        <v>20</v>
      </c>
    </row>
    <row r="6261" spans="1:7" ht="12.75" customHeight="1">
      <c r="A6261" t="s">
        <v>7588</v>
      </c>
      <c r="B6261" t="s">
        <v>7112</v>
      </c>
      <c r="C6261" t="s">
        <v>7589</v>
      </c>
      <c r="D6261">
        <v>2590</v>
      </c>
      <c r="E6261">
        <v>2590</v>
      </c>
      <c r="F6261">
        <v>51800</v>
      </c>
      <c r="G6261">
        <v>20</v>
      </c>
    </row>
    <row r="6262" spans="1:7" ht="12.75" customHeight="1">
      <c r="A6262" t="s">
        <v>7604</v>
      </c>
      <c r="B6262" t="s">
        <v>7112</v>
      </c>
      <c r="C6262" t="s">
        <v>7605</v>
      </c>
      <c r="D6262">
        <v>2590</v>
      </c>
      <c r="E6262">
        <v>2590</v>
      </c>
      <c r="F6262">
        <v>51800</v>
      </c>
      <c r="G6262">
        <v>20</v>
      </c>
    </row>
    <row r="6263" spans="1:7" ht="12.75" customHeight="1">
      <c r="A6263" t="s">
        <v>7608</v>
      </c>
      <c r="B6263" t="s">
        <v>7112</v>
      </c>
      <c r="C6263" t="s">
        <v>7609</v>
      </c>
      <c r="D6263">
        <v>2590</v>
      </c>
      <c r="E6263">
        <v>2590</v>
      </c>
      <c r="F6263">
        <v>31080</v>
      </c>
      <c r="G6263">
        <v>12</v>
      </c>
    </row>
    <row r="6264" spans="1:7" ht="12.75" customHeight="1">
      <c r="A6264" t="s">
        <v>7568</v>
      </c>
      <c r="B6264" t="s">
        <v>7112</v>
      </c>
      <c r="C6264" t="s">
        <v>7569</v>
      </c>
      <c r="D6264">
        <v>2590</v>
      </c>
      <c r="E6264">
        <v>2590</v>
      </c>
      <c r="F6264">
        <v>51800</v>
      </c>
      <c r="G6264">
        <v>20</v>
      </c>
    </row>
    <row r="6265" spans="1:7" ht="12.75" customHeight="1">
      <c r="A6265" t="s">
        <v>7606</v>
      </c>
      <c r="B6265" t="s">
        <v>7112</v>
      </c>
      <c r="C6265" t="s">
        <v>7607</v>
      </c>
      <c r="D6265">
        <v>2590</v>
      </c>
      <c r="E6265">
        <v>2590</v>
      </c>
      <c r="F6265">
        <v>31080</v>
      </c>
      <c r="G6265">
        <v>12</v>
      </c>
    </row>
    <row r="6266" spans="1:7" ht="12.75" customHeight="1">
      <c r="A6266" t="s">
        <v>7111</v>
      </c>
      <c r="B6266" t="s">
        <v>7112</v>
      </c>
      <c r="C6266" t="s">
        <v>7113</v>
      </c>
      <c r="D6266">
        <v>2812</v>
      </c>
      <c r="E6266">
        <v>2812</v>
      </c>
      <c r="F6266">
        <v>2812</v>
      </c>
      <c r="G6266">
        <v>1</v>
      </c>
    </row>
    <row r="6267" spans="1:7" ht="12.75" customHeight="1">
      <c r="A6267" t="s">
        <v>7226</v>
      </c>
      <c r="B6267" t="s">
        <v>7112</v>
      </c>
      <c r="C6267" t="s">
        <v>7113</v>
      </c>
      <c r="D6267">
        <v>2812</v>
      </c>
      <c r="E6267">
        <v>2812</v>
      </c>
      <c r="F6267">
        <v>2812</v>
      </c>
      <c r="G6267">
        <v>1</v>
      </c>
    </row>
    <row r="6268" spans="1:7" ht="12.75" customHeight="1">
      <c r="A6268" t="s">
        <v>7332</v>
      </c>
      <c r="B6268" t="s">
        <v>7333</v>
      </c>
      <c r="C6268" t="s">
        <v>7113</v>
      </c>
      <c r="D6268">
        <v>2590</v>
      </c>
      <c r="E6268">
        <v>2590</v>
      </c>
      <c r="F6268">
        <v>2590</v>
      </c>
      <c r="G6268">
        <v>1</v>
      </c>
    </row>
    <row r="6269" spans="1:7" ht="12.75" customHeight="1">
      <c r="A6269" t="s">
        <v>14857</v>
      </c>
      <c r="B6269" t="s">
        <v>7112</v>
      </c>
      <c r="C6269" t="s">
        <v>14858</v>
      </c>
      <c r="D6269">
        <v>2745.4</v>
      </c>
      <c r="E6269">
        <v>2745.4</v>
      </c>
      <c r="F6269">
        <v>65889.600000000006</v>
      </c>
      <c r="G6269">
        <v>24</v>
      </c>
    </row>
    <row r="6270" spans="1:7" ht="12.75" customHeight="1">
      <c r="A6270" t="s">
        <v>13701</v>
      </c>
      <c r="B6270" t="s">
        <v>7112</v>
      </c>
      <c r="C6270" t="s">
        <v>13702</v>
      </c>
      <c r="D6270">
        <v>2745.4</v>
      </c>
      <c r="E6270">
        <v>2745.4</v>
      </c>
      <c r="F6270">
        <v>65889.600000000006</v>
      </c>
      <c r="G6270">
        <v>24</v>
      </c>
    </row>
    <row r="6271" spans="1:7" ht="12.75" customHeight="1">
      <c r="A6271" t="s">
        <v>14456</v>
      </c>
      <c r="B6271" t="s">
        <v>7112</v>
      </c>
      <c r="C6271" t="s">
        <v>14457</v>
      </c>
      <c r="D6271">
        <v>2608.5</v>
      </c>
      <c r="E6271">
        <v>2608.5</v>
      </c>
      <c r="F6271">
        <v>62604</v>
      </c>
      <c r="G6271">
        <v>24</v>
      </c>
    </row>
    <row r="6272" spans="1:7" ht="12.75" customHeight="1">
      <c r="A6272" t="s">
        <v>16511</v>
      </c>
      <c r="B6272" t="s">
        <v>7112</v>
      </c>
      <c r="C6272" t="s">
        <v>16512</v>
      </c>
      <c r="D6272">
        <v>2812</v>
      </c>
      <c r="E6272">
        <v>2812</v>
      </c>
      <c r="F6272">
        <v>16872</v>
      </c>
      <c r="G6272">
        <v>6</v>
      </c>
    </row>
    <row r="6273" spans="1:7" ht="12.75" customHeight="1">
      <c r="A6273" t="s">
        <v>16205</v>
      </c>
      <c r="B6273" t="s">
        <v>7112</v>
      </c>
      <c r="C6273" t="s">
        <v>16206</v>
      </c>
      <c r="D6273">
        <v>2812</v>
      </c>
      <c r="E6273">
        <v>2812</v>
      </c>
      <c r="F6273">
        <v>33744</v>
      </c>
      <c r="G6273">
        <v>12</v>
      </c>
    </row>
    <row r="6274" spans="1:7" ht="12.75" customHeight="1">
      <c r="A6274" t="s">
        <v>16448</v>
      </c>
      <c r="B6274" t="s">
        <v>7112</v>
      </c>
      <c r="C6274" t="s">
        <v>16449</v>
      </c>
      <c r="D6274">
        <v>2812</v>
      </c>
      <c r="E6274">
        <v>2812</v>
      </c>
      <c r="F6274">
        <v>33744</v>
      </c>
      <c r="G6274">
        <v>12</v>
      </c>
    </row>
    <row r="6275" spans="1:7" ht="12.75" customHeight="1">
      <c r="A6275" t="s">
        <v>16917</v>
      </c>
      <c r="B6275" t="s">
        <v>7112</v>
      </c>
      <c r="C6275" t="s">
        <v>16918</v>
      </c>
      <c r="D6275">
        <v>2812</v>
      </c>
      <c r="E6275">
        <v>2812</v>
      </c>
      <c r="F6275">
        <v>33744</v>
      </c>
      <c r="G6275">
        <v>12</v>
      </c>
    </row>
    <row r="6276" spans="1:7" ht="12.75" customHeight="1">
      <c r="A6276" t="s">
        <v>16600</v>
      </c>
      <c r="B6276" t="s">
        <v>7112</v>
      </c>
      <c r="C6276" t="s">
        <v>16601</v>
      </c>
      <c r="D6276">
        <v>2812</v>
      </c>
      <c r="E6276">
        <v>2812</v>
      </c>
      <c r="F6276">
        <v>33744</v>
      </c>
      <c r="G6276">
        <v>12</v>
      </c>
    </row>
    <row r="6277" spans="1:7" ht="12.75" customHeight="1">
      <c r="A6277" t="s">
        <v>16750</v>
      </c>
      <c r="B6277" t="s">
        <v>7112</v>
      </c>
      <c r="C6277" t="s">
        <v>16751</v>
      </c>
      <c r="D6277">
        <v>2812</v>
      </c>
      <c r="E6277">
        <v>2812</v>
      </c>
      <c r="F6277">
        <v>33744</v>
      </c>
      <c r="G6277">
        <v>12</v>
      </c>
    </row>
    <row r="6278" spans="1:7" ht="12.75" customHeight="1">
      <c r="A6278" t="s">
        <v>15306</v>
      </c>
      <c r="B6278" t="s">
        <v>7112</v>
      </c>
      <c r="C6278" t="s">
        <v>15307</v>
      </c>
      <c r="D6278">
        <v>2812</v>
      </c>
      <c r="E6278">
        <v>2812</v>
      </c>
      <c r="F6278">
        <v>16872</v>
      </c>
      <c r="G6278">
        <v>6</v>
      </c>
    </row>
    <row r="6279" spans="1:7" ht="12.75" customHeight="1">
      <c r="A6279" t="s">
        <v>15406</v>
      </c>
      <c r="B6279" t="s">
        <v>7112</v>
      </c>
      <c r="C6279" t="s">
        <v>15407</v>
      </c>
      <c r="D6279">
        <v>2746</v>
      </c>
      <c r="E6279">
        <v>2746</v>
      </c>
      <c r="F6279">
        <v>65904</v>
      </c>
      <c r="G6279">
        <v>24</v>
      </c>
    </row>
    <row r="6280" spans="1:7" ht="12.75" customHeight="1">
      <c r="A6280" t="s">
        <v>16590</v>
      </c>
      <c r="B6280" t="s">
        <v>7112</v>
      </c>
      <c r="C6280" t="s">
        <v>16591</v>
      </c>
      <c r="D6280">
        <v>2812</v>
      </c>
      <c r="E6280">
        <v>2812</v>
      </c>
      <c r="F6280">
        <v>16872</v>
      </c>
      <c r="G6280">
        <v>6</v>
      </c>
    </row>
    <row r="6281" spans="1:7" ht="12.75" customHeight="1">
      <c r="A6281" t="s">
        <v>14124</v>
      </c>
      <c r="B6281" t="s">
        <v>7112</v>
      </c>
      <c r="C6281" t="s">
        <v>14125</v>
      </c>
      <c r="D6281">
        <v>2812</v>
      </c>
      <c r="E6281">
        <v>2812</v>
      </c>
      <c r="F6281">
        <v>16872</v>
      </c>
      <c r="G6281">
        <v>6</v>
      </c>
    </row>
    <row r="6282" spans="1:7" ht="12.75" customHeight="1">
      <c r="A6282" t="s">
        <v>16355</v>
      </c>
      <c r="B6282" t="s">
        <v>7112</v>
      </c>
      <c r="C6282" t="s">
        <v>16356</v>
      </c>
      <c r="D6282">
        <v>2812</v>
      </c>
      <c r="E6282">
        <v>2812</v>
      </c>
      <c r="F6282">
        <v>16872</v>
      </c>
      <c r="G6282">
        <v>6</v>
      </c>
    </row>
    <row r="6283" spans="1:7" ht="12.75" customHeight="1">
      <c r="A6283" t="s">
        <v>5981</v>
      </c>
      <c r="B6283" t="s">
        <v>5982</v>
      </c>
      <c r="C6283" t="s">
        <v>5983</v>
      </c>
      <c r="D6283">
        <v>3770</v>
      </c>
      <c r="E6283">
        <v>3770</v>
      </c>
      <c r="F6283">
        <v>3770</v>
      </c>
      <c r="G6283">
        <v>1</v>
      </c>
    </row>
    <row r="6284" spans="1:7" ht="12.75" customHeight="1">
      <c r="A6284" t="s">
        <v>5976</v>
      </c>
      <c r="B6284" t="s">
        <v>5977</v>
      </c>
      <c r="C6284" t="s">
        <v>5978</v>
      </c>
      <c r="D6284">
        <v>373</v>
      </c>
      <c r="E6284">
        <v>373</v>
      </c>
      <c r="F6284">
        <v>373</v>
      </c>
      <c r="G6284">
        <v>1</v>
      </c>
    </row>
    <row r="6285" spans="1:7" ht="12.75" customHeight="1">
      <c r="A6285" t="s">
        <v>6044</v>
      </c>
      <c r="B6285" t="s">
        <v>6045</v>
      </c>
      <c r="C6285" t="s">
        <v>6046</v>
      </c>
      <c r="D6285">
        <v>3733</v>
      </c>
      <c r="E6285">
        <v>3733</v>
      </c>
      <c r="F6285">
        <v>3733</v>
      </c>
      <c r="G6285">
        <v>1</v>
      </c>
    </row>
    <row r="6286" spans="1:7" ht="12.75" customHeight="1">
      <c r="A6286" t="s">
        <v>5905</v>
      </c>
      <c r="B6286" t="s">
        <v>5906</v>
      </c>
      <c r="C6286" t="s">
        <v>5907</v>
      </c>
      <c r="D6286">
        <v>3736</v>
      </c>
      <c r="E6286">
        <v>3736</v>
      </c>
      <c r="F6286">
        <v>3736</v>
      </c>
      <c r="G6286">
        <v>1</v>
      </c>
    </row>
    <row r="6287" spans="1:7" ht="12.75" customHeight="1">
      <c r="A6287" t="s">
        <v>14493</v>
      </c>
      <c r="B6287" t="s">
        <v>12494</v>
      </c>
      <c r="C6287" t="s">
        <v>14494</v>
      </c>
      <c r="D6287">
        <v>2850</v>
      </c>
      <c r="E6287">
        <v>2850</v>
      </c>
      <c r="F6287">
        <v>17100</v>
      </c>
      <c r="G6287">
        <v>6</v>
      </c>
    </row>
    <row r="6288" spans="1:7" ht="12.75" customHeight="1">
      <c r="A6288" t="s">
        <v>14491</v>
      </c>
      <c r="B6288" t="s">
        <v>12494</v>
      </c>
      <c r="C6288" t="s">
        <v>14492</v>
      </c>
      <c r="D6288">
        <v>2850</v>
      </c>
      <c r="E6288">
        <v>2850</v>
      </c>
      <c r="F6288">
        <v>17100</v>
      </c>
      <c r="G6288">
        <v>6</v>
      </c>
    </row>
    <row r="6289" spans="1:7" ht="12.75" customHeight="1">
      <c r="A6289" t="s">
        <v>12493</v>
      </c>
      <c r="B6289" t="s">
        <v>12494</v>
      </c>
      <c r="C6289" t="s">
        <v>12495</v>
      </c>
      <c r="D6289">
        <v>2850</v>
      </c>
      <c r="E6289">
        <v>2850</v>
      </c>
      <c r="F6289">
        <v>34200</v>
      </c>
      <c r="G6289">
        <v>12</v>
      </c>
    </row>
    <row r="6290" spans="1:7" ht="12.75" customHeight="1">
      <c r="A6290" t="s">
        <v>6144</v>
      </c>
      <c r="B6290" t="s">
        <v>6145</v>
      </c>
      <c r="C6290" t="s">
        <v>6146</v>
      </c>
      <c r="D6290">
        <v>3763</v>
      </c>
      <c r="E6290">
        <v>3763</v>
      </c>
      <c r="F6290">
        <v>3763</v>
      </c>
      <c r="G6290">
        <v>1</v>
      </c>
    </row>
    <row r="6291" spans="1:7" ht="12.75" customHeight="1">
      <c r="A6291" t="s">
        <v>6065</v>
      </c>
      <c r="B6291" t="s">
        <v>6066</v>
      </c>
      <c r="C6291" t="s">
        <v>6067</v>
      </c>
      <c r="D6291">
        <v>377</v>
      </c>
      <c r="E6291">
        <v>377</v>
      </c>
      <c r="F6291">
        <v>377</v>
      </c>
      <c r="G6291">
        <v>1</v>
      </c>
    </row>
    <row r="6292" spans="1:7" ht="12.75" customHeight="1">
      <c r="A6292" t="s">
        <v>5938</v>
      </c>
      <c r="B6292" t="s">
        <v>5939</v>
      </c>
      <c r="C6292" t="s">
        <v>5940</v>
      </c>
      <c r="D6292">
        <v>379</v>
      </c>
      <c r="E6292">
        <v>379</v>
      </c>
      <c r="F6292">
        <v>379</v>
      </c>
      <c r="G6292">
        <v>1</v>
      </c>
    </row>
    <row r="6293" spans="1:7" ht="12.75" customHeight="1">
      <c r="A6293" t="s">
        <v>5655</v>
      </c>
      <c r="B6293" t="s">
        <v>5656</v>
      </c>
      <c r="C6293" t="s">
        <v>5657</v>
      </c>
      <c r="D6293">
        <v>3790</v>
      </c>
      <c r="E6293">
        <v>3790</v>
      </c>
      <c r="F6293">
        <v>3790</v>
      </c>
      <c r="G6293">
        <v>1</v>
      </c>
    </row>
    <row r="6294" spans="1:7" ht="12.75" customHeight="1">
      <c r="A6294" t="s">
        <v>6141</v>
      </c>
      <c r="B6294" t="s">
        <v>6142</v>
      </c>
      <c r="C6294" t="s">
        <v>6143</v>
      </c>
      <c r="D6294">
        <v>3798.73</v>
      </c>
      <c r="E6294">
        <v>3798.73</v>
      </c>
      <c r="F6294">
        <v>3798.73</v>
      </c>
      <c r="G6294">
        <v>1</v>
      </c>
    </row>
    <row r="6295" spans="1:7" ht="12.75" customHeight="1">
      <c r="A6295" t="s">
        <v>13884</v>
      </c>
      <c r="B6295" t="s">
        <v>5948</v>
      </c>
      <c r="C6295" t="s">
        <v>13885</v>
      </c>
      <c r="D6295">
        <v>212.8</v>
      </c>
      <c r="E6295">
        <v>212.8</v>
      </c>
      <c r="F6295">
        <v>12768</v>
      </c>
      <c r="G6295">
        <v>60</v>
      </c>
    </row>
    <row r="6296" spans="1:7" ht="12.75" customHeight="1">
      <c r="A6296" t="s">
        <v>5947</v>
      </c>
      <c r="B6296" t="s">
        <v>5948</v>
      </c>
      <c r="C6296" t="s">
        <v>5949</v>
      </c>
      <c r="D6296">
        <v>380</v>
      </c>
      <c r="E6296">
        <v>380</v>
      </c>
      <c r="F6296">
        <v>380</v>
      </c>
      <c r="G6296">
        <v>1</v>
      </c>
    </row>
    <row r="6297" spans="1:7" ht="12.75" customHeight="1">
      <c r="A6297" t="s">
        <v>15743</v>
      </c>
      <c r="B6297" t="s">
        <v>5912</v>
      </c>
      <c r="C6297" t="s">
        <v>15744</v>
      </c>
      <c r="D6297">
        <v>2888</v>
      </c>
      <c r="E6297">
        <v>2888</v>
      </c>
      <c r="F6297">
        <v>28880</v>
      </c>
      <c r="G6297">
        <v>10</v>
      </c>
    </row>
    <row r="6298" spans="1:7" ht="12.75" customHeight="1">
      <c r="A6298" t="s">
        <v>13718</v>
      </c>
      <c r="B6298" t="s">
        <v>5912</v>
      </c>
      <c r="C6298" t="s">
        <v>13719</v>
      </c>
      <c r="D6298">
        <v>2888</v>
      </c>
      <c r="E6298">
        <v>2888</v>
      </c>
      <c r="F6298">
        <v>23104</v>
      </c>
      <c r="G6298">
        <v>8</v>
      </c>
    </row>
    <row r="6299" spans="1:7" ht="12.75" customHeight="1">
      <c r="A6299" t="s">
        <v>13716</v>
      </c>
      <c r="B6299" t="s">
        <v>5912</v>
      </c>
      <c r="C6299" t="s">
        <v>13717</v>
      </c>
      <c r="D6299">
        <v>2888</v>
      </c>
      <c r="E6299">
        <v>2888</v>
      </c>
      <c r="F6299">
        <v>23104</v>
      </c>
      <c r="G6299">
        <v>8</v>
      </c>
    </row>
    <row r="6300" spans="1:7" ht="12.75" customHeight="1">
      <c r="A6300" t="s">
        <v>16792</v>
      </c>
      <c r="B6300" t="s">
        <v>5912</v>
      </c>
      <c r="C6300" t="s">
        <v>16793</v>
      </c>
      <c r="D6300">
        <v>2888</v>
      </c>
      <c r="E6300">
        <v>2888</v>
      </c>
      <c r="F6300">
        <v>17328</v>
      </c>
      <c r="G6300">
        <v>6</v>
      </c>
    </row>
    <row r="6301" spans="1:7" ht="12.75" customHeight="1">
      <c r="A6301" t="s">
        <v>12239</v>
      </c>
      <c r="B6301" t="s">
        <v>5912</v>
      </c>
      <c r="C6301" t="s">
        <v>12240</v>
      </c>
      <c r="D6301">
        <v>2888</v>
      </c>
      <c r="E6301">
        <v>2888</v>
      </c>
      <c r="F6301">
        <v>138624</v>
      </c>
      <c r="G6301">
        <v>48</v>
      </c>
    </row>
    <row r="6302" spans="1:7" ht="12.75" customHeight="1">
      <c r="A6302" t="s">
        <v>8157</v>
      </c>
      <c r="B6302" t="s">
        <v>5912</v>
      </c>
      <c r="C6302" t="s">
        <v>8158</v>
      </c>
      <c r="D6302">
        <v>2660</v>
      </c>
      <c r="E6302">
        <v>2660</v>
      </c>
      <c r="F6302">
        <v>31920</v>
      </c>
      <c r="G6302">
        <v>12</v>
      </c>
    </row>
    <row r="6303" spans="1:7" ht="12.75" customHeight="1">
      <c r="A6303" t="s">
        <v>15057</v>
      </c>
      <c r="B6303" t="s">
        <v>5912</v>
      </c>
      <c r="C6303" t="s">
        <v>15058</v>
      </c>
      <c r="D6303">
        <v>2888</v>
      </c>
      <c r="E6303">
        <v>2888</v>
      </c>
      <c r="F6303">
        <v>28880</v>
      </c>
      <c r="G6303">
        <v>10</v>
      </c>
    </row>
    <row r="6304" spans="1:7" ht="12.75" customHeight="1">
      <c r="A6304" t="s">
        <v>15308</v>
      </c>
      <c r="B6304" t="s">
        <v>5912</v>
      </c>
      <c r="C6304" t="s">
        <v>15309</v>
      </c>
      <c r="D6304">
        <v>2888</v>
      </c>
      <c r="E6304">
        <v>2888</v>
      </c>
      <c r="F6304">
        <v>28880</v>
      </c>
      <c r="G6304">
        <v>10</v>
      </c>
    </row>
    <row r="6305" spans="1:7" ht="12.75" customHeight="1">
      <c r="A6305" t="s">
        <v>17516</v>
      </c>
      <c r="B6305" t="s">
        <v>5912</v>
      </c>
      <c r="C6305" t="s">
        <v>17517</v>
      </c>
      <c r="D6305">
        <v>2888</v>
      </c>
      <c r="E6305">
        <v>2888</v>
      </c>
      <c r="F6305">
        <v>34656</v>
      </c>
      <c r="G6305">
        <v>12</v>
      </c>
    </row>
    <row r="6306" spans="1:7" ht="12.75" customHeight="1">
      <c r="A6306" t="s">
        <v>16992</v>
      </c>
      <c r="B6306" t="s">
        <v>5912</v>
      </c>
      <c r="C6306" t="s">
        <v>16993</v>
      </c>
      <c r="D6306">
        <v>2888</v>
      </c>
      <c r="E6306">
        <v>2888</v>
      </c>
      <c r="F6306">
        <v>17328</v>
      </c>
      <c r="G6306">
        <v>6</v>
      </c>
    </row>
    <row r="6307" spans="1:7" ht="12.75" customHeight="1">
      <c r="A6307" t="s">
        <v>15578</v>
      </c>
      <c r="B6307" t="s">
        <v>5912</v>
      </c>
      <c r="C6307" t="s">
        <v>15579</v>
      </c>
      <c r="D6307">
        <v>2888</v>
      </c>
      <c r="E6307">
        <v>2888</v>
      </c>
      <c r="F6307">
        <v>34656</v>
      </c>
      <c r="G6307">
        <v>12</v>
      </c>
    </row>
    <row r="6308" spans="1:7" ht="12.75" customHeight="1">
      <c r="A6308" t="s">
        <v>16001</v>
      </c>
      <c r="B6308" t="s">
        <v>5912</v>
      </c>
      <c r="C6308" t="s">
        <v>16002</v>
      </c>
      <c r="D6308">
        <v>2888</v>
      </c>
      <c r="E6308">
        <v>2888</v>
      </c>
      <c r="F6308">
        <v>34656</v>
      </c>
      <c r="G6308">
        <v>12</v>
      </c>
    </row>
    <row r="6309" spans="1:7" ht="12.75" customHeight="1">
      <c r="A6309" t="s">
        <v>15919</v>
      </c>
      <c r="B6309" t="s">
        <v>5912</v>
      </c>
      <c r="C6309" t="s">
        <v>15920</v>
      </c>
      <c r="D6309">
        <v>2888</v>
      </c>
      <c r="E6309">
        <v>2888</v>
      </c>
      <c r="F6309">
        <v>34656</v>
      </c>
      <c r="G6309">
        <v>12</v>
      </c>
    </row>
    <row r="6310" spans="1:7" ht="12.75" customHeight="1">
      <c r="A6310" t="s">
        <v>17564</v>
      </c>
      <c r="B6310" t="s">
        <v>5912</v>
      </c>
      <c r="C6310" t="s">
        <v>17565</v>
      </c>
      <c r="D6310">
        <v>2888</v>
      </c>
      <c r="E6310">
        <v>2888</v>
      </c>
      <c r="F6310">
        <v>23104</v>
      </c>
      <c r="G6310">
        <v>8</v>
      </c>
    </row>
    <row r="6311" spans="1:7" ht="12.75" customHeight="1">
      <c r="A6311" t="s">
        <v>17158</v>
      </c>
      <c r="B6311" t="s">
        <v>5912</v>
      </c>
      <c r="C6311" t="s">
        <v>17159</v>
      </c>
      <c r="D6311">
        <v>2888</v>
      </c>
      <c r="E6311">
        <v>2888</v>
      </c>
      <c r="F6311">
        <v>23104</v>
      </c>
      <c r="G6311">
        <v>8</v>
      </c>
    </row>
    <row r="6312" spans="1:7" ht="12.75" customHeight="1">
      <c r="A6312" t="s">
        <v>17167</v>
      </c>
      <c r="B6312" t="s">
        <v>5912</v>
      </c>
      <c r="C6312" t="s">
        <v>17168</v>
      </c>
      <c r="D6312">
        <v>2888</v>
      </c>
      <c r="E6312">
        <v>2888</v>
      </c>
      <c r="F6312">
        <v>23104</v>
      </c>
      <c r="G6312">
        <v>8</v>
      </c>
    </row>
    <row r="6313" spans="1:7" ht="12.75" customHeight="1">
      <c r="A6313" t="s">
        <v>16466</v>
      </c>
      <c r="B6313" t="s">
        <v>5912</v>
      </c>
      <c r="C6313" t="s">
        <v>16467</v>
      </c>
      <c r="D6313">
        <v>2888</v>
      </c>
      <c r="E6313">
        <v>2888</v>
      </c>
      <c r="F6313">
        <v>17328</v>
      </c>
      <c r="G6313">
        <v>6</v>
      </c>
    </row>
    <row r="6314" spans="1:7" ht="12.75" customHeight="1">
      <c r="A6314" t="s">
        <v>8995</v>
      </c>
      <c r="B6314" t="s">
        <v>5912</v>
      </c>
      <c r="C6314" t="s">
        <v>8996</v>
      </c>
      <c r="D6314">
        <v>2888</v>
      </c>
      <c r="E6314">
        <v>2888</v>
      </c>
      <c r="F6314">
        <v>34656</v>
      </c>
      <c r="G6314">
        <v>12</v>
      </c>
    </row>
    <row r="6315" spans="1:7" ht="12.75" customHeight="1">
      <c r="A6315" t="s">
        <v>15936</v>
      </c>
      <c r="B6315" t="s">
        <v>5912</v>
      </c>
      <c r="C6315" t="s">
        <v>15937</v>
      </c>
      <c r="D6315">
        <v>2888</v>
      </c>
      <c r="E6315">
        <v>2888</v>
      </c>
      <c r="F6315">
        <v>34656</v>
      </c>
      <c r="G6315">
        <v>12</v>
      </c>
    </row>
    <row r="6316" spans="1:7" ht="12.75" customHeight="1">
      <c r="A6316" t="s">
        <v>15934</v>
      </c>
      <c r="B6316" t="s">
        <v>5912</v>
      </c>
      <c r="C6316" t="s">
        <v>15935</v>
      </c>
      <c r="D6316">
        <v>2888</v>
      </c>
      <c r="E6316">
        <v>2888</v>
      </c>
      <c r="F6316">
        <v>34656</v>
      </c>
      <c r="G6316">
        <v>12</v>
      </c>
    </row>
    <row r="6317" spans="1:7" ht="12.75" customHeight="1">
      <c r="A6317" t="s">
        <v>5911</v>
      </c>
      <c r="B6317" t="s">
        <v>5912</v>
      </c>
      <c r="C6317" t="s">
        <v>5913</v>
      </c>
      <c r="D6317">
        <v>3800</v>
      </c>
      <c r="E6317">
        <v>3800</v>
      </c>
      <c r="F6317">
        <v>7600</v>
      </c>
      <c r="G6317">
        <v>2</v>
      </c>
    </row>
    <row r="6318" spans="1:7" ht="12.75" customHeight="1">
      <c r="A6318" t="s">
        <v>6193</v>
      </c>
      <c r="B6318" t="s">
        <v>5912</v>
      </c>
      <c r="C6318" t="s">
        <v>6194</v>
      </c>
      <c r="D6318">
        <v>3800</v>
      </c>
      <c r="E6318">
        <v>3800</v>
      </c>
      <c r="F6318">
        <v>3800</v>
      </c>
      <c r="G6318">
        <v>1</v>
      </c>
    </row>
    <row r="6319" spans="1:7" ht="12.75" customHeight="1">
      <c r="A6319" t="s">
        <v>13422</v>
      </c>
      <c r="B6319" t="s">
        <v>5912</v>
      </c>
      <c r="C6319" t="s">
        <v>13423</v>
      </c>
      <c r="D6319">
        <v>2888</v>
      </c>
      <c r="E6319">
        <v>2888</v>
      </c>
      <c r="F6319">
        <v>34656</v>
      </c>
      <c r="G6319">
        <v>12</v>
      </c>
    </row>
    <row r="6320" spans="1:7" ht="12.75" customHeight="1">
      <c r="A6320" t="s">
        <v>13196</v>
      </c>
      <c r="B6320" t="s">
        <v>5912</v>
      </c>
      <c r="C6320" t="s">
        <v>13197</v>
      </c>
      <c r="D6320">
        <v>2888</v>
      </c>
      <c r="E6320">
        <v>2888</v>
      </c>
      <c r="F6320">
        <v>28880</v>
      </c>
      <c r="G6320">
        <v>10</v>
      </c>
    </row>
    <row r="6321" spans="1:7" ht="12.75" customHeight="1">
      <c r="A6321" t="s">
        <v>15938</v>
      </c>
      <c r="B6321" t="s">
        <v>5912</v>
      </c>
      <c r="C6321" t="s">
        <v>15939</v>
      </c>
      <c r="D6321">
        <v>2888</v>
      </c>
      <c r="E6321">
        <v>2888</v>
      </c>
      <c r="F6321">
        <v>34656</v>
      </c>
      <c r="G6321">
        <v>12</v>
      </c>
    </row>
    <row r="6322" spans="1:7" ht="12.75" customHeight="1">
      <c r="A6322" t="s">
        <v>16059</v>
      </c>
      <c r="B6322" t="s">
        <v>5912</v>
      </c>
      <c r="C6322" t="s">
        <v>16060</v>
      </c>
      <c r="D6322">
        <v>2888</v>
      </c>
      <c r="E6322">
        <v>2888</v>
      </c>
      <c r="F6322">
        <v>34656</v>
      </c>
      <c r="G6322">
        <v>12</v>
      </c>
    </row>
    <row r="6323" spans="1:7" ht="12.75" customHeight="1">
      <c r="A6323" t="s">
        <v>12230</v>
      </c>
      <c r="B6323" t="s">
        <v>5912</v>
      </c>
      <c r="C6323" t="s">
        <v>12231</v>
      </c>
      <c r="D6323">
        <v>2888</v>
      </c>
      <c r="E6323">
        <v>2888</v>
      </c>
      <c r="F6323">
        <v>28880</v>
      </c>
      <c r="G6323">
        <v>10</v>
      </c>
    </row>
    <row r="6324" spans="1:7" ht="12.75" customHeight="1">
      <c r="A6324" t="s">
        <v>13376</v>
      </c>
      <c r="B6324" t="s">
        <v>13377</v>
      </c>
      <c r="C6324" t="s">
        <v>13378</v>
      </c>
      <c r="D6324">
        <v>28880</v>
      </c>
      <c r="E6324">
        <v>28880</v>
      </c>
      <c r="F6324">
        <v>28880</v>
      </c>
      <c r="G6324">
        <v>1</v>
      </c>
    </row>
    <row r="6325" spans="1:7" ht="12.75" customHeight="1">
      <c r="A6325" t="s">
        <v>5843</v>
      </c>
      <c r="B6325" t="s">
        <v>5844</v>
      </c>
      <c r="C6325" t="s">
        <v>5845</v>
      </c>
      <c r="D6325">
        <v>3841</v>
      </c>
      <c r="E6325">
        <v>3841</v>
      </c>
      <c r="F6325">
        <v>3841</v>
      </c>
      <c r="G6325">
        <v>1</v>
      </c>
    </row>
    <row r="6326" spans="1:7" ht="12.75" customHeight="1">
      <c r="A6326" t="s">
        <v>14909</v>
      </c>
      <c r="B6326" t="s">
        <v>14910</v>
      </c>
      <c r="C6326" t="s">
        <v>14911</v>
      </c>
      <c r="D6326">
        <v>2926</v>
      </c>
      <c r="E6326">
        <v>2926</v>
      </c>
      <c r="F6326">
        <v>17556</v>
      </c>
      <c r="G6326">
        <v>6</v>
      </c>
    </row>
    <row r="6327" spans="1:7" ht="12.75" customHeight="1">
      <c r="A6327" t="s">
        <v>7227</v>
      </c>
      <c r="B6327" t="s">
        <v>7228</v>
      </c>
      <c r="C6327" t="s">
        <v>7229</v>
      </c>
      <c r="D6327">
        <v>2964</v>
      </c>
      <c r="E6327">
        <v>2964</v>
      </c>
      <c r="F6327">
        <v>2964</v>
      </c>
      <c r="G6327">
        <v>1</v>
      </c>
    </row>
    <row r="6328" spans="1:7" ht="12.75" customHeight="1">
      <c r="A6328" t="s">
        <v>12526</v>
      </c>
      <c r="B6328" t="s">
        <v>7228</v>
      </c>
      <c r="C6328" t="s">
        <v>12527</v>
      </c>
      <c r="D6328">
        <v>2964</v>
      </c>
      <c r="E6328">
        <v>2964</v>
      </c>
      <c r="F6328">
        <v>17784</v>
      </c>
      <c r="G6328">
        <v>6</v>
      </c>
    </row>
    <row r="6329" spans="1:7" ht="12.75" customHeight="1">
      <c r="A6329" t="s">
        <v>12542</v>
      </c>
      <c r="B6329" t="s">
        <v>7228</v>
      </c>
      <c r="C6329" t="s">
        <v>12543</v>
      </c>
      <c r="D6329">
        <v>2964</v>
      </c>
      <c r="E6329">
        <v>2964</v>
      </c>
      <c r="F6329">
        <v>11856</v>
      </c>
      <c r="G6329">
        <v>4</v>
      </c>
    </row>
    <row r="6330" spans="1:7" ht="12.75" customHeight="1">
      <c r="A6330" t="s">
        <v>14882</v>
      </c>
      <c r="B6330" t="s">
        <v>7228</v>
      </c>
      <c r="C6330" t="s">
        <v>14883</v>
      </c>
      <c r="D6330">
        <v>2964</v>
      </c>
      <c r="E6330">
        <v>2964</v>
      </c>
      <c r="F6330">
        <v>17784</v>
      </c>
      <c r="G6330">
        <v>6</v>
      </c>
    </row>
    <row r="6331" spans="1:7" ht="12.75" customHeight="1">
      <c r="A6331" t="s">
        <v>15071</v>
      </c>
      <c r="B6331" t="s">
        <v>7228</v>
      </c>
      <c r="C6331" t="s">
        <v>15072</v>
      </c>
      <c r="D6331">
        <v>2964</v>
      </c>
      <c r="E6331">
        <v>2964</v>
      </c>
      <c r="F6331">
        <v>23712</v>
      </c>
      <c r="G6331">
        <v>8</v>
      </c>
    </row>
    <row r="6332" spans="1:7" ht="12.75" customHeight="1">
      <c r="A6332" t="s">
        <v>16387</v>
      </c>
      <c r="B6332" t="s">
        <v>7228</v>
      </c>
      <c r="C6332" t="s">
        <v>16388</v>
      </c>
      <c r="D6332">
        <v>2964</v>
      </c>
      <c r="E6332">
        <v>2964</v>
      </c>
      <c r="F6332">
        <v>17784</v>
      </c>
      <c r="G6332">
        <v>6</v>
      </c>
    </row>
    <row r="6333" spans="1:7" ht="12.75" customHeight="1">
      <c r="A6333" t="s">
        <v>17118</v>
      </c>
      <c r="B6333" t="s">
        <v>7228</v>
      </c>
      <c r="C6333" t="s">
        <v>17119</v>
      </c>
      <c r="D6333">
        <v>2964</v>
      </c>
      <c r="E6333">
        <v>2964</v>
      </c>
      <c r="F6333">
        <v>35568</v>
      </c>
      <c r="G6333">
        <v>12</v>
      </c>
    </row>
    <row r="6334" spans="1:7" ht="12.75" customHeight="1">
      <c r="A6334" t="s">
        <v>17110</v>
      </c>
      <c r="B6334" t="s">
        <v>7228</v>
      </c>
      <c r="C6334" t="s">
        <v>17111</v>
      </c>
      <c r="D6334">
        <v>2964</v>
      </c>
      <c r="E6334">
        <v>2964</v>
      </c>
      <c r="F6334">
        <v>35568</v>
      </c>
      <c r="G6334">
        <v>12</v>
      </c>
    </row>
    <row r="6335" spans="1:7" ht="12.75" customHeight="1">
      <c r="A6335" t="s">
        <v>17702</v>
      </c>
      <c r="B6335" t="s">
        <v>7228</v>
      </c>
      <c r="C6335" t="s">
        <v>17703</v>
      </c>
      <c r="D6335">
        <v>2964</v>
      </c>
      <c r="E6335">
        <v>2964</v>
      </c>
      <c r="F6335">
        <v>35568</v>
      </c>
      <c r="G6335">
        <v>12</v>
      </c>
    </row>
    <row r="6336" spans="1:7" ht="12.75" customHeight="1">
      <c r="A6336" t="s">
        <v>9011</v>
      </c>
      <c r="B6336" t="s">
        <v>7228</v>
      </c>
      <c r="C6336" t="s">
        <v>9012</v>
      </c>
      <c r="D6336">
        <v>2964</v>
      </c>
      <c r="E6336">
        <v>2964</v>
      </c>
      <c r="F6336">
        <v>35568</v>
      </c>
      <c r="G6336">
        <v>12</v>
      </c>
    </row>
    <row r="6337" spans="1:7" ht="12.75" customHeight="1">
      <c r="A6337" t="s">
        <v>9017</v>
      </c>
      <c r="B6337" t="s">
        <v>7228</v>
      </c>
      <c r="C6337" t="s">
        <v>9018</v>
      </c>
      <c r="D6337">
        <v>0</v>
      </c>
      <c r="E6337">
        <v>0</v>
      </c>
      <c r="F6337">
        <v>0</v>
      </c>
      <c r="G6337">
        <v>12</v>
      </c>
    </row>
    <row r="6338" spans="1:7" ht="12.75" customHeight="1">
      <c r="A6338" t="s">
        <v>8496</v>
      </c>
      <c r="B6338" t="s">
        <v>7228</v>
      </c>
      <c r="C6338" t="s">
        <v>8497</v>
      </c>
      <c r="D6338">
        <v>2964</v>
      </c>
      <c r="E6338">
        <v>2964</v>
      </c>
      <c r="F6338">
        <v>29640</v>
      </c>
      <c r="G6338">
        <v>10</v>
      </c>
    </row>
    <row r="6339" spans="1:7" ht="12.75" customHeight="1">
      <c r="A6339" t="s">
        <v>19727</v>
      </c>
      <c r="B6339" t="s">
        <v>7228</v>
      </c>
      <c r="C6339" t="s">
        <v>19728</v>
      </c>
      <c r="D6339">
        <v>2964</v>
      </c>
      <c r="E6339">
        <v>2964</v>
      </c>
      <c r="F6339">
        <v>29640</v>
      </c>
      <c r="G6339">
        <v>10</v>
      </c>
    </row>
    <row r="6340" spans="1:7" ht="12.75" customHeight="1">
      <c r="A6340" t="s">
        <v>15304</v>
      </c>
      <c r="B6340" t="s">
        <v>7228</v>
      </c>
      <c r="C6340" t="s">
        <v>15305</v>
      </c>
      <c r="D6340">
        <v>2964</v>
      </c>
      <c r="E6340">
        <v>2964</v>
      </c>
      <c r="F6340">
        <v>17784</v>
      </c>
      <c r="G6340">
        <v>6</v>
      </c>
    </row>
    <row r="6341" spans="1:7" ht="12.75" customHeight="1">
      <c r="A6341" t="s">
        <v>6117</v>
      </c>
      <c r="B6341" t="s">
        <v>6118</v>
      </c>
      <c r="C6341" t="s">
        <v>6119</v>
      </c>
      <c r="D6341">
        <v>3922</v>
      </c>
      <c r="E6341">
        <v>3922</v>
      </c>
      <c r="F6341">
        <v>3922</v>
      </c>
      <c r="G6341">
        <v>1</v>
      </c>
    </row>
    <row r="6342" spans="1:7" ht="12.75" customHeight="1">
      <c r="A6342" t="s">
        <v>6187</v>
      </c>
      <c r="B6342" t="s">
        <v>6188</v>
      </c>
      <c r="C6342" t="s">
        <v>6189</v>
      </c>
      <c r="D6342">
        <v>3952</v>
      </c>
      <c r="E6342">
        <v>3952</v>
      </c>
      <c r="F6342">
        <v>3952</v>
      </c>
      <c r="G6342">
        <v>1</v>
      </c>
    </row>
    <row r="6343" spans="1:7" ht="12.75" customHeight="1">
      <c r="A6343" t="s">
        <v>16528</v>
      </c>
      <c r="B6343" t="s">
        <v>16529</v>
      </c>
      <c r="C6343" t="s">
        <v>16530</v>
      </c>
      <c r="D6343">
        <v>303.24</v>
      </c>
      <c r="E6343">
        <v>303.24</v>
      </c>
      <c r="F6343">
        <v>9097.2000000000007</v>
      </c>
      <c r="G6343">
        <v>30</v>
      </c>
    </row>
    <row r="6344" spans="1:7" ht="12.75" customHeight="1">
      <c r="A6344" t="s">
        <v>2750</v>
      </c>
      <c r="B6344" t="s">
        <v>2751</v>
      </c>
      <c r="C6344" t="s">
        <v>2752</v>
      </c>
      <c r="D6344">
        <v>18</v>
      </c>
      <c r="E6344">
        <v>360</v>
      </c>
      <c r="F6344">
        <v>10800</v>
      </c>
      <c r="G6344">
        <v>600</v>
      </c>
    </row>
    <row r="6345" spans="1:7" ht="12.75" customHeight="1">
      <c r="A6345" t="s">
        <v>13831</v>
      </c>
      <c r="B6345" t="s">
        <v>2537</v>
      </c>
      <c r="C6345" t="s">
        <v>13832</v>
      </c>
      <c r="D6345">
        <v>304</v>
      </c>
      <c r="E6345">
        <v>304</v>
      </c>
      <c r="F6345">
        <v>9120</v>
      </c>
      <c r="G6345">
        <v>30</v>
      </c>
    </row>
    <row r="6346" spans="1:7" ht="12.75" customHeight="1">
      <c r="A6346" t="s">
        <v>13833</v>
      </c>
      <c r="B6346" t="s">
        <v>2537</v>
      </c>
      <c r="C6346" t="s">
        <v>13834</v>
      </c>
      <c r="D6346">
        <v>304</v>
      </c>
      <c r="E6346">
        <v>304</v>
      </c>
      <c r="F6346">
        <v>9120</v>
      </c>
      <c r="G6346">
        <v>30</v>
      </c>
    </row>
    <row r="6347" spans="1:7" ht="12.75" customHeight="1">
      <c r="A6347" t="s">
        <v>13837</v>
      </c>
      <c r="B6347" t="s">
        <v>2537</v>
      </c>
      <c r="C6347" t="s">
        <v>13838</v>
      </c>
      <c r="D6347">
        <v>304</v>
      </c>
      <c r="E6347">
        <v>304</v>
      </c>
      <c r="F6347">
        <v>9120</v>
      </c>
      <c r="G6347">
        <v>30</v>
      </c>
    </row>
    <row r="6348" spans="1:7" ht="12.75" customHeight="1">
      <c r="A6348" t="s">
        <v>13835</v>
      </c>
      <c r="B6348" t="s">
        <v>2537</v>
      </c>
      <c r="C6348" t="s">
        <v>13836</v>
      </c>
      <c r="D6348">
        <v>304</v>
      </c>
      <c r="E6348">
        <v>304</v>
      </c>
      <c r="F6348">
        <v>9120</v>
      </c>
      <c r="G6348">
        <v>30</v>
      </c>
    </row>
    <row r="6349" spans="1:7" ht="12.75" customHeight="1">
      <c r="A6349" t="s">
        <v>9643</v>
      </c>
      <c r="B6349" t="s">
        <v>2537</v>
      </c>
      <c r="C6349" t="s">
        <v>9644</v>
      </c>
      <c r="D6349">
        <v>304</v>
      </c>
      <c r="E6349">
        <v>7296</v>
      </c>
      <c r="F6349">
        <v>58368</v>
      </c>
      <c r="G6349">
        <v>192</v>
      </c>
    </row>
    <row r="6350" spans="1:7" ht="12.75" customHeight="1">
      <c r="A6350" t="s">
        <v>6804</v>
      </c>
      <c r="B6350" t="s">
        <v>2537</v>
      </c>
      <c r="C6350" t="s">
        <v>6805</v>
      </c>
      <c r="D6350">
        <v>304</v>
      </c>
      <c r="E6350">
        <v>304</v>
      </c>
      <c r="F6350">
        <v>10944</v>
      </c>
      <c r="G6350">
        <v>36</v>
      </c>
    </row>
    <row r="6351" spans="1:7" ht="12.75" customHeight="1">
      <c r="A6351" t="s">
        <v>6704</v>
      </c>
      <c r="B6351" t="s">
        <v>2537</v>
      </c>
      <c r="C6351" t="s">
        <v>6705</v>
      </c>
      <c r="D6351">
        <v>304</v>
      </c>
      <c r="E6351">
        <v>304</v>
      </c>
      <c r="F6351">
        <v>10944</v>
      </c>
      <c r="G6351">
        <v>36</v>
      </c>
    </row>
    <row r="6352" spans="1:7" ht="12.75" customHeight="1">
      <c r="A6352" t="s">
        <v>7071</v>
      </c>
      <c r="B6352" t="s">
        <v>2537</v>
      </c>
      <c r="C6352" t="s">
        <v>7072</v>
      </c>
      <c r="D6352">
        <v>304</v>
      </c>
      <c r="E6352">
        <v>304</v>
      </c>
      <c r="F6352">
        <v>304</v>
      </c>
      <c r="G6352">
        <v>1</v>
      </c>
    </row>
    <row r="6353" spans="1:7" ht="12.75" customHeight="1">
      <c r="A6353" t="s">
        <v>8192</v>
      </c>
      <c r="B6353" t="s">
        <v>2537</v>
      </c>
      <c r="C6353" t="s">
        <v>8193</v>
      </c>
      <c r="D6353">
        <v>304</v>
      </c>
      <c r="E6353">
        <v>304</v>
      </c>
      <c r="F6353">
        <v>12160</v>
      </c>
      <c r="G6353">
        <v>40</v>
      </c>
    </row>
    <row r="6354" spans="1:7" ht="12.75" customHeight="1">
      <c r="A6354" t="s">
        <v>1011</v>
      </c>
      <c r="B6354" t="s">
        <v>2537</v>
      </c>
      <c r="C6354" t="s">
        <v>1012</v>
      </c>
      <c r="D6354">
        <v>304</v>
      </c>
      <c r="E6354">
        <v>4560</v>
      </c>
      <c r="F6354">
        <v>18240</v>
      </c>
      <c r="G6354">
        <v>60</v>
      </c>
    </row>
    <row r="6355" spans="1:7" ht="12.75" customHeight="1">
      <c r="A6355" t="s">
        <v>10711</v>
      </c>
      <c r="B6355" t="s">
        <v>2537</v>
      </c>
      <c r="C6355" t="s">
        <v>10712</v>
      </c>
      <c r="D6355">
        <v>304</v>
      </c>
      <c r="E6355">
        <v>304</v>
      </c>
      <c r="F6355">
        <v>76000</v>
      </c>
      <c r="G6355">
        <v>250</v>
      </c>
    </row>
    <row r="6356" spans="1:7" ht="12.75" customHeight="1">
      <c r="A6356" t="s">
        <v>6648</v>
      </c>
      <c r="B6356" t="s">
        <v>2537</v>
      </c>
      <c r="C6356" t="s">
        <v>6649</v>
      </c>
      <c r="D6356">
        <v>304</v>
      </c>
      <c r="E6356">
        <v>304</v>
      </c>
      <c r="F6356">
        <v>16416</v>
      </c>
      <c r="G6356">
        <v>54</v>
      </c>
    </row>
    <row r="6357" spans="1:7" ht="12.75" customHeight="1">
      <c r="A6357" t="s">
        <v>6254</v>
      </c>
      <c r="B6357" t="s">
        <v>2537</v>
      </c>
      <c r="C6357" t="s">
        <v>6255</v>
      </c>
      <c r="D6357">
        <v>304</v>
      </c>
      <c r="E6357">
        <v>304</v>
      </c>
      <c r="F6357">
        <v>9120</v>
      </c>
      <c r="G6357">
        <v>30</v>
      </c>
    </row>
    <row r="6358" spans="1:7" ht="12.75" customHeight="1">
      <c r="A6358" t="s">
        <v>7845</v>
      </c>
      <c r="B6358" t="s">
        <v>2537</v>
      </c>
      <c r="C6358" t="s">
        <v>6255</v>
      </c>
      <c r="D6358">
        <v>304</v>
      </c>
      <c r="E6358">
        <v>304</v>
      </c>
      <c r="F6358">
        <v>9120</v>
      </c>
      <c r="G6358">
        <v>30</v>
      </c>
    </row>
    <row r="6359" spans="1:7" ht="12.75" customHeight="1">
      <c r="A6359" t="s">
        <v>11228</v>
      </c>
      <c r="B6359" t="s">
        <v>2537</v>
      </c>
      <c r="C6359" t="s">
        <v>11229</v>
      </c>
      <c r="D6359">
        <v>304</v>
      </c>
      <c r="E6359">
        <v>5472</v>
      </c>
      <c r="F6359">
        <v>21888</v>
      </c>
      <c r="G6359">
        <v>72</v>
      </c>
    </row>
    <row r="6360" spans="1:7" ht="12.75" customHeight="1">
      <c r="A6360" t="s">
        <v>9398</v>
      </c>
      <c r="B6360" t="s">
        <v>2537</v>
      </c>
      <c r="C6360" t="s">
        <v>9399</v>
      </c>
      <c r="D6360">
        <v>304</v>
      </c>
      <c r="E6360">
        <v>4560</v>
      </c>
      <c r="F6360">
        <v>36480</v>
      </c>
      <c r="G6360">
        <v>120</v>
      </c>
    </row>
    <row r="6361" spans="1:7" ht="12.75" customHeight="1">
      <c r="A6361" t="s">
        <v>9057</v>
      </c>
      <c r="B6361" t="s">
        <v>2537</v>
      </c>
      <c r="C6361" t="s">
        <v>9058</v>
      </c>
      <c r="D6361">
        <v>300</v>
      </c>
      <c r="E6361">
        <v>8100</v>
      </c>
      <c r="F6361">
        <v>32400</v>
      </c>
      <c r="G6361">
        <v>108</v>
      </c>
    </row>
    <row r="6362" spans="1:7" ht="12.75" customHeight="1">
      <c r="A6362" t="s">
        <v>7654</v>
      </c>
      <c r="B6362" t="s">
        <v>2537</v>
      </c>
      <c r="C6362" t="s">
        <v>7655</v>
      </c>
      <c r="D6362">
        <v>304</v>
      </c>
      <c r="E6362">
        <v>8208</v>
      </c>
      <c r="F6362">
        <v>32832</v>
      </c>
      <c r="G6362">
        <v>108</v>
      </c>
    </row>
    <row r="6363" spans="1:7" ht="12.75" customHeight="1">
      <c r="A6363" t="s">
        <v>16752</v>
      </c>
      <c r="B6363" t="s">
        <v>2537</v>
      </c>
      <c r="C6363" t="s">
        <v>16753</v>
      </c>
      <c r="D6363">
        <v>304</v>
      </c>
      <c r="E6363">
        <v>304</v>
      </c>
      <c r="F6363">
        <v>7296</v>
      </c>
      <c r="G6363">
        <v>24</v>
      </c>
    </row>
    <row r="6364" spans="1:7" ht="12.75" customHeight="1">
      <c r="A6364" t="s">
        <v>2536</v>
      </c>
      <c r="B6364" t="s">
        <v>2537</v>
      </c>
      <c r="C6364" t="s">
        <v>2538</v>
      </c>
      <c r="D6364">
        <v>304</v>
      </c>
      <c r="E6364">
        <v>304</v>
      </c>
      <c r="F6364">
        <v>6080</v>
      </c>
      <c r="G6364">
        <v>20</v>
      </c>
    </row>
    <row r="6365" spans="1:7" ht="12.75" customHeight="1">
      <c r="A6365" t="s">
        <v>6718</v>
      </c>
      <c r="B6365" t="s">
        <v>2537</v>
      </c>
      <c r="C6365" t="s">
        <v>6719</v>
      </c>
      <c r="D6365">
        <v>304</v>
      </c>
      <c r="E6365">
        <v>304</v>
      </c>
      <c r="F6365">
        <v>10944</v>
      </c>
      <c r="G6365">
        <v>36</v>
      </c>
    </row>
    <row r="6366" spans="1:7" ht="12.75" customHeight="1">
      <c r="A6366" t="s">
        <v>9954</v>
      </c>
      <c r="B6366" t="s">
        <v>2537</v>
      </c>
      <c r="C6366" t="s">
        <v>9955</v>
      </c>
      <c r="D6366">
        <v>304</v>
      </c>
      <c r="E6366">
        <v>304</v>
      </c>
      <c r="F6366">
        <v>10944</v>
      </c>
      <c r="G6366">
        <v>36</v>
      </c>
    </row>
    <row r="6367" spans="1:7" ht="12.75" customHeight="1">
      <c r="A6367" t="s">
        <v>3869</v>
      </c>
      <c r="B6367" t="s">
        <v>2537</v>
      </c>
      <c r="C6367" t="s">
        <v>3870</v>
      </c>
      <c r="D6367">
        <v>179.09</v>
      </c>
      <c r="E6367">
        <v>1611.81</v>
      </c>
      <c r="F6367">
        <v>19341.72</v>
      </c>
      <c r="G6367">
        <v>108</v>
      </c>
    </row>
    <row r="6368" spans="1:7" ht="12.75" customHeight="1">
      <c r="A6368" t="s">
        <v>3845</v>
      </c>
      <c r="B6368" t="s">
        <v>2537</v>
      </c>
      <c r="C6368" t="s">
        <v>3846</v>
      </c>
      <c r="D6368">
        <v>304</v>
      </c>
      <c r="E6368">
        <v>2736</v>
      </c>
      <c r="F6368">
        <v>32832</v>
      </c>
      <c r="G6368">
        <v>108</v>
      </c>
    </row>
    <row r="6369" spans="1:7" ht="12.75" customHeight="1">
      <c r="A6369" t="s">
        <v>3863</v>
      </c>
      <c r="B6369" t="s">
        <v>2537</v>
      </c>
      <c r="C6369" t="s">
        <v>3864</v>
      </c>
      <c r="D6369">
        <v>140.97</v>
      </c>
      <c r="E6369">
        <v>140.97</v>
      </c>
      <c r="F6369">
        <v>140.97</v>
      </c>
      <c r="G6369">
        <v>1</v>
      </c>
    </row>
    <row r="6370" spans="1:7" ht="12.75" customHeight="1">
      <c r="A6370" t="s">
        <v>3859</v>
      </c>
      <c r="B6370" t="s">
        <v>2537</v>
      </c>
      <c r="C6370" t="s">
        <v>3860</v>
      </c>
      <c r="D6370">
        <v>304</v>
      </c>
      <c r="E6370">
        <v>2736</v>
      </c>
      <c r="F6370">
        <v>32832</v>
      </c>
      <c r="G6370">
        <v>108</v>
      </c>
    </row>
    <row r="6371" spans="1:7" ht="12.75" customHeight="1">
      <c r="A6371" t="s">
        <v>6845</v>
      </c>
      <c r="B6371" t="s">
        <v>2537</v>
      </c>
      <c r="C6371" t="s">
        <v>6846</v>
      </c>
      <c r="D6371">
        <v>304</v>
      </c>
      <c r="E6371">
        <v>304</v>
      </c>
      <c r="F6371">
        <v>9120</v>
      </c>
      <c r="G6371">
        <v>30</v>
      </c>
    </row>
    <row r="6372" spans="1:7" ht="12.75" customHeight="1">
      <c r="A6372" t="s">
        <v>15975</v>
      </c>
      <c r="B6372" t="s">
        <v>2537</v>
      </c>
      <c r="C6372" t="s">
        <v>15976</v>
      </c>
      <c r="D6372">
        <v>304</v>
      </c>
      <c r="E6372">
        <v>304</v>
      </c>
      <c r="F6372">
        <v>12160</v>
      </c>
      <c r="G6372">
        <v>40</v>
      </c>
    </row>
    <row r="6373" spans="1:7" ht="12.75" customHeight="1">
      <c r="A6373" t="s">
        <v>13767</v>
      </c>
      <c r="B6373" t="s">
        <v>2537</v>
      </c>
      <c r="C6373" t="s">
        <v>13768</v>
      </c>
      <c r="D6373">
        <v>304</v>
      </c>
      <c r="E6373">
        <v>304</v>
      </c>
      <c r="F6373">
        <v>17024</v>
      </c>
      <c r="G6373">
        <v>56</v>
      </c>
    </row>
    <row r="6374" spans="1:7" ht="12.75" customHeight="1">
      <c r="A6374" t="s">
        <v>8145</v>
      </c>
      <c r="B6374" t="s">
        <v>2537</v>
      </c>
      <c r="C6374" t="s">
        <v>8146</v>
      </c>
      <c r="D6374">
        <v>157</v>
      </c>
      <c r="E6374">
        <v>4710</v>
      </c>
      <c r="F6374">
        <v>18840</v>
      </c>
      <c r="G6374">
        <v>120</v>
      </c>
    </row>
    <row r="6375" spans="1:7" ht="12.75" customHeight="1">
      <c r="A6375" t="s">
        <v>11089</v>
      </c>
      <c r="B6375" t="s">
        <v>2537</v>
      </c>
      <c r="C6375" t="s">
        <v>11090</v>
      </c>
      <c r="D6375">
        <v>244</v>
      </c>
      <c r="E6375">
        <v>244</v>
      </c>
      <c r="F6375">
        <v>9760</v>
      </c>
      <c r="G6375">
        <v>40</v>
      </c>
    </row>
    <row r="6376" spans="1:7" ht="12.75" customHeight="1">
      <c r="A6376" t="s">
        <v>10930</v>
      </c>
      <c r="B6376" t="s">
        <v>2537</v>
      </c>
      <c r="C6376" t="s">
        <v>10931</v>
      </c>
      <c r="D6376">
        <v>304</v>
      </c>
      <c r="E6376">
        <v>304</v>
      </c>
      <c r="F6376">
        <v>4864</v>
      </c>
      <c r="G6376">
        <v>16</v>
      </c>
    </row>
    <row r="6377" spans="1:7" ht="12.75" customHeight="1">
      <c r="A6377" t="s">
        <v>4479</v>
      </c>
      <c r="B6377" t="s">
        <v>2537</v>
      </c>
      <c r="C6377" t="s">
        <v>4480</v>
      </c>
      <c r="D6377">
        <v>280</v>
      </c>
      <c r="E6377">
        <v>3360</v>
      </c>
      <c r="F6377">
        <v>40320</v>
      </c>
      <c r="G6377">
        <v>144</v>
      </c>
    </row>
    <row r="6378" spans="1:7" ht="12.75" customHeight="1">
      <c r="A6378" t="s">
        <v>9647</v>
      </c>
      <c r="B6378" t="s">
        <v>2537</v>
      </c>
      <c r="C6378" t="s">
        <v>9648</v>
      </c>
      <c r="D6378">
        <v>304</v>
      </c>
      <c r="E6378">
        <v>7296</v>
      </c>
      <c r="F6378">
        <v>65664</v>
      </c>
      <c r="G6378">
        <v>216</v>
      </c>
    </row>
    <row r="6379" spans="1:7" ht="12.75" customHeight="1">
      <c r="A6379" t="s">
        <v>17229</v>
      </c>
      <c r="B6379" t="s">
        <v>2537</v>
      </c>
      <c r="C6379" t="s">
        <v>17230</v>
      </c>
      <c r="D6379">
        <v>304</v>
      </c>
      <c r="E6379">
        <v>4560</v>
      </c>
      <c r="F6379">
        <v>27360</v>
      </c>
      <c r="G6379">
        <v>90</v>
      </c>
    </row>
    <row r="6380" spans="1:7" ht="12.75" customHeight="1">
      <c r="A6380" t="s">
        <v>17231</v>
      </c>
      <c r="B6380" t="s">
        <v>2537</v>
      </c>
      <c r="C6380" t="s">
        <v>17232</v>
      </c>
      <c r="D6380">
        <v>304</v>
      </c>
      <c r="E6380">
        <v>4560</v>
      </c>
      <c r="F6380">
        <v>27360</v>
      </c>
      <c r="G6380">
        <v>90</v>
      </c>
    </row>
    <row r="6381" spans="1:7" ht="12.75" customHeight="1">
      <c r="A6381" t="s">
        <v>17574</v>
      </c>
      <c r="B6381" t="s">
        <v>2537</v>
      </c>
      <c r="C6381" t="s">
        <v>17575</v>
      </c>
      <c r="D6381">
        <v>304</v>
      </c>
      <c r="E6381">
        <v>4560</v>
      </c>
      <c r="F6381">
        <v>27360</v>
      </c>
      <c r="G6381">
        <v>90</v>
      </c>
    </row>
    <row r="6382" spans="1:7" ht="12.75" customHeight="1">
      <c r="A6382" t="s">
        <v>17233</v>
      </c>
      <c r="B6382" t="s">
        <v>2537</v>
      </c>
      <c r="C6382" t="s">
        <v>17234</v>
      </c>
      <c r="D6382">
        <v>304</v>
      </c>
      <c r="E6382">
        <v>4560</v>
      </c>
      <c r="F6382">
        <v>27360</v>
      </c>
      <c r="G6382">
        <v>90</v>
      </c>
    </row>
    <row r="6383" spans="1:7" ht="12.75" customHeight="1">
      <c r="A6383" t="s">
        <v>17235</v>
      </c>
      <c r="B6383" t="s">
        <v>2537</v>
      </c>
      <c r="C6383" t="s">
        <v>17236</v>
      </c>
      <c r="D6383">
        <v>304</v>
      </c>
      <c r="E6383">
        <v>4560</v>
      </c>
      <c r="F6383">
        <v>27360</v>
      </c>
      <c r="G6383">
        <v>90</v>
      </c>
    </row>
    <row r="6384" spans="1:7" ht="12.75" customHeight="1">
      <c r="A6384" t="s">
        <v>15618</v>
      </c>
      <c r="B6384" t="s">
        <v>2444</v>
      </c>
      <c r="C6384" t="s">
        <v>15619</v>
      </c>
      <c r="D6384">
        <v>3040</v>
      </c>
      <c r="E6384">
        <v>3040</v>
      </c>
      <c r="F6384">
        <v>36480</v>
      </c>
      <c r="G6384">
        <v>12</v>
      </c>
    </row>
    <row r="6385" spans="1:7" ht="12.75" customHeight="1">
      <c r="A6385" t="s">
        <v>15912</v>
      </c>
      <c r="B6385" t="s">
        <v>2444</v>
      </c>
      <c r="C6385" t="s">
        <v>15913</v>
      </c>
      <c r="D6385">
        <v>3040</v>
      </c>
      <c r="E6385">
        <v>3040</v>
      </c>
      <c r="F6385">
        <v>30400</v>
      </c>
      <c r="G6385">
        <v>10</v>
      </c>
    </row>
    <row r="6386" spans="1:7" ht="12.75" customHeight="1">
      <c r="A6386" t="s">
        <v>13157</v>
      </c>
      <c r="B6386" t="s">
        <v>2444</v>
      </c>
      <c r="C6386" t="s">
        <v>13158</v>
      </c>
      <c r="D6386">
        <v>3040</v>
      </c>
      <c r="E6386">
        <v>3040</v>
      </c>
      <c r="F6386">
        <v>36480</v>
      </c>
      <c r="G6386">
        <v>12</v>
      </c>
    </row>
    <row r="6387" spans="1:7" ht="12.75" customHeight="1">
      <c r="A6387" t="s">
        <v>12854</v>
      </c>
      <c r="B6387" t="s">
        <v>2444</v>
      </c>
      <c r="C6387" t="s">
        <v>12855</v>
      </c>
      <c r="D6387">
        <v>3040</v>
      </c>
      <c r="E6387">
        <v>3040</v>
      </c>
      <c r="F6387">
        <v>36480</v>
      </c>
      <c r="G6387">
        <v>12</v>
      </c>
    </row>
    <row r="6388" spans="1:7" ht="12.75" customHeight="1">
      <c r="A6388" t="s">
        <v>12852</v>
      </c>
      <c r="B6388" t="s">
        <v>2444</v>
      </c>
      <c r="C6388" t="s">
        <v>12853</v>
      </c>
      <c r="D6388">
        <v>3040</v>
      </c>
      <c r="E6388">
        <v>3040</v>
      </c>
      <c r="F6388">
        <v>36480</v>
      </c>
      <c r="G6388">
        <v>12</v>
      </c>
    </row>
    <row r="6389" spans="1:7" ht="12.75" customHeight="1">
      <c r="A6389" t="s">
        <v>981</v>
      </c>
      <c r="B6389" t="s">
        <v>2444</v>
      </c>
      <c r="C6389" t="s">
        <v>2449</v>
      </c>
      <c r="D6389">
        <v>3040</v>
      </c>
      <c r="E6389">
        <v>3040</v>
      </c>
      <c r="F6389">
        <v>30400</v>
      </c>
      <c r="G6389">
        <v>10</v>
      </c>
    </row>
    <row r="6390" spans="1:7" ht="12.75" customHeight="1">
      <c r="A6390" t="s">
        <v>1166</v>
      </c>
      <c r="B6390" t="s">
        <v>2444</v>
      </c>
      <c r="C6390" t="s">
        <v>2453</v>
      </c>
      <c r="D6390">
        <v>3040</v>
      </c>
      <c r="E6390">
        <v>15200</v>
      </c>
      <c r="F6390">
        <v>30400</v>
      </c>
      <c r="G6390">
        <v>10</v>
      </c>
    </row>
    <row r="6391" spans="1:7" ht="12.75" customHeight="1">
      <c r="A6391" t="s">
        <v>974</v>
      </c>
      <c r="B6391" t="s">
        <v>2444</v>
      </c>
      <c r="C6391" t="s">
        <v>2445</v>
      </c>
      <c r="D6391">
        <v>3040</v>
      </c>
      <c r="E6391">
        <v>3040</v>
      </c>
      <c r="F6391">
        <v>30400</v>
      </c>
      <c r="G6391">
        <v>10</v>
      </c>
    </row>
    <row r="6392" spans="1:7" ht="12.75" customHeight="1">
      <c r="A6392" t="s">
        <v>1165</v>
      </c>
      <c r="B6392" t="s">
        <v>2444</v>
      </c>
      <c r="C6392" t="s">
        <v>2452</v>
      </c>
      <c r="D6392">
        <v>3040</v>
      </c>
      <c r="E6392">
        <v>15200</v>
      </c>
      <c r="F6392">
        <v>30400</v>
      </c>
      <c r="G6392">
        <v>10</v>
      </c>
    </row>
    <row r="6393" spans="1:7" ht="12.75" customHeight="1">
      <c r="A6393" t="s">
        <v>6957</v>
      </c>
      <c r="B6393" t="s">
        <v>2444</v>
      </c>
      <c r="C6393" t="s">
        <v>6958</v>
      </c>
      <c r="D6393">
        <v>3040</v>
      </c>
      <c r="E6393">
        <v>3040</v>
      </c>
      <c r="F6393">
        <v>12160</v>
      </c>
      <c r="G6393">
        <v>4</v>
      </c>
    </row>
    <row r="6394" spans="1:7" ht="12.75" customHeight="1">
      <c r="A6394" t="s">
        <v>8757</v>
      </c>
      <c r="B6394" t="s">
        <v>2444</v>
      </c>
      <c r="C6394" t="s">
        <v>8758</v>
      </c>
      <c r="D6394">
        <v>1653</v>
      </c>
      <c r="E6394">
        <v>9918</v>
      </c>
      <c r="F6394">
        <v>9918</v>
      </c>
      <c r="G6394">
        <v>6</v>
      </c>
    </row>
    <row r="6395" spans="1:7" ht="12.75" customHeight="1">
      <c r="A6395" t="s">
        <v>1392</v>
      </c>
      <c r="B6395" t="s">
        <v>2444</v>
      </c>
      <c r="C6395" t="s">
        <v>6768</v>
      </c>
      <c r="D6395">
        <v>3040</v>
      </c>
      <c r="E6395">
        <v>3040</v>
      </c>
      <c r="F6395">
        <v>15200</v>
      </c>
      <c r="G6395">
        <v>5</v>
      </c>
    </row>
    <row r="6396" spans="1:7" ht="12.75" customHeight="1">
      <c r="A6396" t="s">
        <v>15089</v>
      </c>
      <c r="B6396" t="s">
        <v>2444</v>
      </c>
      <c r="C6396" t="s">
        <v>15090</v>
      </c>
      <c r="D6396">
        <v>3040</v>
      </c>
      <c r="E6396">
        <v>3040</v>
      </c>
      <c r="F6396">
        <v>30400</v>
      </c>
      <c r="G6396">
        <v>10</v>
      </c>
    </row>
    <row r="6397" spans="1:7" ht="12.75" customHeight="1">
      <c r="A6397" t="s">
        <v>16919</v>
      </c>
      <c r="B6397" t="s">
        <v>2444</v>
      </c>
      <c r="C6397" t="s">
        <v>16920</v>
      </c>
      <c r="D6397">
        <v>3040</v>
      </c>
      <c r="E6397">
        <v>3040</v>
      </c>
      <c r="F6397">
        <v>36480</v>
      </c>
      <c r="G6397">
        <v>12</v>
      </c>
    </row>
    <row r="6398" spans="1:7" ht="12.75" customHeight="1">
      <c r="A6398" t="s">
        <v>15020</v>
      </c>
      <c r="B6398" t="s">
        <v>2444</v>
      </c>
      <c r="C6398" t="s">
        <v>15021</v>
      </c>
      <c r="D6398">
        <v>3040</v>
      </c>
      <c r="E6398">
        <v>3040</v>
      </c>
      <c r="F6398">
        <v>24320</v>
      </c>
      <c r="G6398">
        <v>8</v>
      </c>
    </row>
    <row r="6399" spans="1:7" ht="12.75" customHeight="1">
      <c r="A6399" t="s">
        <v>15529</v>
      </c>
      <c r="B6399" t="s">
        <v>2444</v>
      </c>
      <c r="C6399" t="s">
        <v>15021</v>
      </c>
      <c r="D6399">
        <v>3040</v>
      </c>
      <c r="E6399">
        <v>3040</v>
      </c>
      <c r="F6399">
        <v>24320</v>
      </c>
      <c r="G6399">
        <v>8</v>
      </c>
    </row>
    <row r="6400" spans="1:7" ht="12.75" customHeight="1">
      <c r="A6400" t="s">
        <v>14450</v>
      </c>
      <c r="B6400" t="s">
        <v>2444</v>
      </c>
      <c r="C6400" t="s">
        <v>14451</v>
      </c>
      <c r="D6400">
        <v>3040</v>
      </c>
      <c r="E6400">
        <v>3040</v>
      </c>
      <c r="F6400">
        <v>36480</v>
      </c>
      <c r="G6400">
        <v>12</v>
      </c>
    </row>
    <row r="6401" spans="1:7" ht="12.75" customHeight="1">
      <c r="A6401" t="s">
        <v>8834</v>
      </c>
      <c r="B6401" t="s">
        <v>2444</v>
      </c>
      <c r="C6401" t="s">
        <v>8835</v>
      </c>
      <c r="D6401">
        <v>3184</v>
      </c>
      <c r="E6401">
        <v>3184</v>
      </c>
      <c r="F6401">
        <v>19104</v>
      </c>
      <c r="G6401">
        <v>6</v>
      </c>
    </row>
    <row r="6402" spans="1:7" ht="12.75" customHeight="1">
      <c r="A6402" t="s">
        <v>12149</v>
      </c>
      <c r="B6402" t="s">
        <v>2444</v>
      </c>
      <c r="C6402" t="s">
        <v>12150</v>
      </c>
      <c r="D6402">
        <v>3040</v>
      </c>
      <c r="E6402">
        <v>3040</v>
      </c>
      <c r="F6402">
        <v>24320</v>
      </c>
      <c r="G6402">
        <v>8</v>
      </c>
    </row>
    <row r="6403" spans="1:7" ht="12.75" customHeight="1">
      <c r="A6403" t="s">
        <v>12070</v>
      </c>
      <c r="B6403" t="s">
        <v>2444</v>
      </c>
      <c r="C6403" t="s">
        <v>12071</v>
      </c>
      <c r="D6403">
        <v>3040</v>
      </c>
      <c r="E6403">
        <v>3040</v>
      </c>
      <c r="F6403">
        <v>24320</v>
      </c>
      <c r="G6403">
        <v>8</v>
      </c>
    </row>
    <row r="6404" spans="1:7" ht="12.75" customHeight="1">
      <c r="A6404" t="s">
        <v>7114</v>
      </c>
      <c r="B6404" t="s">
        <v>2444</v>
      </c>
      <c r="C6404" t="s">
        <v>7115</v>
      </c>
      <c r="D6404">
        <v>3040</v>
      </c>
      <c r="E6404">
        <v>3040</v>
      </c>
      <c r="F6404">
        <v>3040</v>
      </c>
      <c r="G6404">
        <v>1</v>
      </c>
    </row>
    <row r="6405" spans="1:7" ht="12.75" customHeight="1">
      <c r="A6405" t="s">
        <v>7230</v>
      </c>
      <c r="B6405" t="s">
        <v>2444</v>
      </c>
      <c r="C6405" t="s">
        <v>7115</v>
      </c>
      <c r="D6405">
        <v>3040</v>
      </c>
      <c r="E6405">
        <v>3040</v>
      </c>
      <c r="F6405">
        <v>3040</v>
      </c>
      <c r="G6405">
        <v>1</v>
      </c>
    </row>
    <row r="6406" spans="1:7" ht="12.75" customHeight="1">
      <c r="A6406" t="s">
        <v>15431</v>
      </c>
      <c r="B6406" t="s">
        <v>2444</v>
      </c>
      <c r="C6406" t="s">
        <v>15432</v>
      </c>
      <c r="D6406">
        <v>2969</v>
      </c>
      <c r="E6406">
        <v>2969</v>
      </c>
      <c r="F6406">
        <v>71256</v>
      </c>
      <c r="G6406">
        <v>24</v>
      </c>
    </row>
    <row r="6407" spans="1:7" ht="12.75" customHeight="1">
      <c r="A6407" t="s">
        <v>15429</v>
      </c>
      <c r="B6407" t="s">
        <v>2444</v>
      </c>
      <c r="C6407" t="s">
        <v>15430</v>
      </c>
      <c r="D6407">
        <v>2969</v>
      </c>
      <c r="E6407">
        <v>2969</v>
      </c>
      <c r="F6407">
        <v>71256</v>
      </c>
      <c r="G6407">
        <v>24</v>
      </c>
    </row>
    <row r="6408" spans="1:7" ht="12.75" customHeight="1">
      <c r="A6408" t="s">
        <v>15527</v>
      </c>
      <c r="B6408" t="s">
        <v>2444</v>
      </c>
      <c r="C6408" t="s">
        <v>15528</v>
      </c>
      <c r="D6408">
        <v>3040</v>
      </c>
      <c r="E6408">
        <v>3040</v>
      </c>
      <c r="F6408">
        <v>24320</v>
      </c>
      <c r="G6408">
        <v>8</v>
      </c>
    </row>
    <row r="6409" spans="1:7" ht="12.75" customHeight="1">
      <c r="A6409" t="s">
        <v>15043</v>
      </c>
      <c r="B6409" t="s">
        <v>2444</v>
      </c>
      <c r="C6409" t="s">
        <v>15044</v>
      </c>
      <c r="D6409">
        <v>3040</v>
      </c>
      <c r="E6409">
        <v>3040</v>
      </c>
      <c r="F6409">
        <v>24320</v>
      </c>
      <c r="G6409">
        <v>8</v>
      </c>
    </row>
    <row r="6410" spans="1:7" ht="12.75" customHeight="1">
      <c r="A6410" t="s">
        <v>12153</v>
      </c>
      <c r="B6410" t="s">
        <v>2444</v>
      </c>
      <c r="C6410" t="s">
        <v>12154</v>
      </c>
      <c r="D6410">
        <v>3040</v>
      </c>
      <c r="E6410">
        <v>3040</v>
      </c>
      <c r="F6410">
        <v>30400</v>
      </c>
      <c r="G6410">
        <v>10</v>
      </c>
    </row>
    <row r="6411" spans="1:7" ht="12.75" customHeight="1">
      <c r="A6411" t="s">
        <v>12058</v>
      </c>
      <c r="B6411" t="s">
        <v>2444</v>
      </c>
      <c r="C6411" t="s">
        <v>12059</v>
      </c>
      <c r="D6411">
        <v>3040</v>
      </c>
      <c r="E6411">
        <v>3040</v>
      </c>
      <c r="F6411">
        <v>30400</v>
      </c>
      <c r="G6411">
        <v>10</v>
      </c>
    </row>
    <row r="6412" spans="1:7" ht="12.75" customHeight="1">
      <c r="A6412" t="s">
        <v>12556</v>
      </c>
      <c r="B6412" t="s">
        <v>2444</v>
      </c>
      <c r="C6412" t="s">
        <v>12557</v>
      </c>
      <c r="D6412">
        <v>3040</v>
      </c>
      <c r="E6412">
        <v>3040</v>
      </c>
      <c r="F6412">
        <v>30400</v>
      </c>
      <c r="G6412">
        <v>10</v>
      </c>
    </row>
    <row r="6413" spans="1:7" ht="12.75" customHeight="1">
      <c r="A6413" t="s">
        <v>13349</v>
      </c>
      <c r="B6413" t="s">
        <v>2444</v>
      </c>
      <c r="C6413" t="s">
        <v>13350</v>
      </c>
      <c r="D6413">
        <v>3040</v>
      </c>
      <c r="E6413">
        <v>3040</v>
      </c>
      <c r="F6413">
        <v>30400</v>
      </c>
      <c r="G6413">
        <v>10</v>
      </c>
    </row>
    <row r="6414" spans="1:7" ht="12.75" customHeight="1">
      <c r="A6414" t="s">
        <v>14430</v>
      </c>
      <c r="B6414" t="s">
        <v>2444</v>
      </c>
      <c r="C6414" t="s">
        <v>14431</v>
      </c>
      <c r="D6414">
        <v>3040</v>
      </c>
      <c r="E6414">
        <v>3040</v>
      </c>
      <c r="F6414">
        <v>36480</v>
      </c>
      <c r="G6414">
        <v>12</v>
      </c>
    </row>
    <row r="6415" spans="1:7" ht="12.75" customHeight="1">
      <c r="A6415" t="s">
        <v>16846</v>
      </c>
      <c r="B6415" t="s">
        <v>2444</v>
      </c>
      <c r="C6415" t="s">
        <v>16847</v>
      </c>
      <c r="D6415">
        <v>3040</v>
      </c>
      <c r="E6415">
        <v>3040</v>
      </c>
      <c r="F6415">
        <v>18240</v>
      </c>
      <c r="G6415">
        <v>6</v>
      </c>
    </row>
    <row r="6416" spans="1:7" ht="12.75" customHeight="1">
      <c r="A6416" t="s">
        <v>6621</v>
      </c>
      <c r="B6416" t="s">
        <v>2444</v>
      </c>
      <c r="C6416" t="s">
        <v>6622</v>
      </c>
      <c r="D6416">
        <v>1903</v>
      </c>
      <c r="E6416">
        <v>1903</v>
      </c>
      <c r="F6416">
        <v>11418</v>
      </c>
      <c r="G6416">
        <v>6</v>
      </c>
    </row>
    <row r="6417" spans="1:7" ht="12.75" customHeight="1">
      <c r="A6417" t="s">
        <v>12920</v>
      </c>
      <c r="B6417" t="s">
        <v>2444</v>
      </c>
      <c r="C6417" t="s">
        <v>12921</v>
      </c>
      <c r="D6417">
        <v>3040</v>
      </c>
      <c r="E6417">
        <v>3040</v>
      </c>
      <c r="F6417">
        <v>24320</v>
      </c>
      <c r="G6417">
        <v>8</v>
      </c>
    </row>
    <row r="6418" spans="1:7" ht="12.75" customHeight="1">
      <c r="A6418" t="s">
        <v>1500</v>
      </c>
      <c r="B6418" t="s">
        <v>2444</v>
      </c>
      <c r="C6418" t="s">
        <v>8978</v>
      </c>
      <c r="D6418">
        <v>3040</v>
      </c>
      <c r="E6418">
        <v>3040</v>
      </c>
      <c r="F6418">
        <v>60800</v>
      </c>
      <c r="G6418">
        <v>20</v>
      </c>
    </row>
    <row r="6419" spans="1:7" ht="12.75" customHeight="1">
      <c r="A6419" t="s">
        <v>1378</v>
      </c>
      <c r="B6419" t="s">
        <v>2444</v>
      </c>
      <c r="C6419" t="s">
        <v>6732</v>
      </c>
      <c r="D6419">
        <v>3040</v>
      </c>
      <c r="E6419">
        <v>3040</v>
      </c>
      <c r="F6419">
        <v>24320</v>
      </c>
      <c r="G6419">
        <v>8</v>
      </c>
    </row>
    <row r="6420" spans="1:7" ht="12.75" customHeight="1">
      <c r="A6420" t="s">
        <v>6483</v>
      </c>
      <c r="B6420" t="s">
        <v>2444</v>
      </c>
      <c r="C6420" t="s">
        <v>6484</v>
      </c>
      <c r="D6420">
        <v>2260</v>
      </c>
      <c r="E6420">
        <v>2260</v>
      </c>
      <c r="F6420">
        <v>13560</v>
      </c>
      <c r="G6420">
        <v>6</v>
      </c>
    </row>
    <row r="6421" spans="1:7" ht="12.75" customHeight="1">
      <c r="A6421" t="s">
        <v>1372</v>
      </c>
      <c r="B6421" t="s">
        <v>2444</v>
      </c>
      <c r="C6421" t="s">
        <v>6677</v>
      </c>
      <c r="D6421">
        <v>3040</v>
      </c>
      <c r="E6421">
        <v>3040</v>
      </c>
      <c r="F6421">
        <v>24320</v>
      </c>
      <c r="G6421">
        <v>8</v>
      </c>
    </row>
    <row r="6422" spans="1:7" ht="12.75" customHeight="1">
      <c r="A6422" t="s">
        <v>6778</v>
      </c>
      <c r="B6422" t="s">
        <v>2444</v>
      </c>
      <c r="C6422" t="s">
        <v>6779</v>
      </c>
      <c r="D6422">
        <v>3040</v>
      </c>
      <c r="E6422">
        <v>3040</v>
      </c>
      <c r="F6422">
        <v>24320</v>
      </c>
      <c r="G6422">
        <v>8</v>
      </c>
    </row>
    <row r="6423" spans="1:7" ht="12.75" customHeight="1">
      <c r="A6423" t="s">
        <v>1251</v>
      </c>
      <c r="B6423" t="s">
        <v>2444</v>
      </c>
      <c r="C6423" t="s">
        <v>4378</v>
      </c>
      <c r="D6423">
        <v>3040</v>
      </c>
      <c r="E6423">
        <v>3040</v>
      </c>
      <c r="F6423">
        <v>36480</v>
      </c>
      <c r="G6423">
        <v>12</v>
      </c>
    </row>
    <row r="6424" spans="1:7" ht="12.75" customHeight="1">
      <c r="A6424" t="s">
        <v>956</v>
      </c>
      <c r="B6424" t="s">
        <v>2444</v>
      </c>
      <c r="C6424" t="s">
        <v>957</v>
      </c>
      <c r="D6424">
        <v>3040</v>
      </c>
      <c r="E6424">
        <v>3040</v>
      </c>
      <c r="F6424">
        <v>48640</v>
      </c>
      <c r="G6424">
        <v>16</v>
      </c>
    </row>
    <row r="6425" spans="1:7" ht="12.75" customHeight="1">
      <c r="A6425" t="s">
        <v>1250</v>
      </c>
      <c r="B6425" t="s">
        <v>2444</v>
      </c>
      <c r="C6425" t="s">
        <v>4377</v>
      </c>
      <c r="D6425">
        <v>3040</v>
      </c>
      <c r="E6425">
        <v>3040</v>
      </c>
      <c r="F6425">
        <v>72960</v>
      </c>
      <c r="G6425">
        <v>24</v>
      </c>
    </row>
    <row r="6426" spans="1:7" ht="12.75" customHeight="1">
      <c r="A6426" t="s">
        <v>8589</v>
      </c>
      <c r="B6426" t="s">
        <v>2444</v>
      </c>
      <c r="C6426" t="s">
        <v>8590</v>
      </c>
      <c r="D6426">
        <v>3040</v>
      </c>
      <c r="E6426">
        <v>3040</v>
      </c>
      <c r="F6426">
        <v>36480</v>
      </c>
      <c r="G6426">
        <v>12</v>
      </c>
    </row>
    <row r="6427" spans="1:7" ht="12.75" customHeight="1">
      <c r="A6427" t="s">
        <v>742</v>
      </c>
      <c r="B6427" t="s">
        <v>2444</v>
      </c>
      <c r="C6427" t="s">
        <v>743</v>
      </c>
      <c r="D6427">
        <v>3040</v>
      </c>
      <c r="E6427">
        <v>3040</v>
      </c>
      <c r="F6427">
        <v>36480</v>
      </c>
      <c r="G6427">
        <v>12</v>
      </c>
    </row>
    <row r="6428" spans="1:7" ht="12.75" customHeight="1">
      <c r="A6428" t="s">
        <v>16822</v>
      </c>
      <c r="B6428" t="s">
        <v>2444</v>
      </c>
      <c r="C6428" t="s">
        <v>16823</v>
      </c>
      <c r="D6428">
        <v>3040</v>
      </c>
      <c r="E6428">
        <v>3040</v>
      </c>
      <c r="F6428">
        <v>24320</v>
      </c>
      <c r="G6428">
        <v>8</v>
      </c>
    </row>
    <row r="6429" spans="1:7" ht="12.75" customHeight="1">
      <c r="A6429" t="s">
        <v>11910</v>
      </c>
      <c r="B6429" t="s">
        <v>2444</v>
      </c>
      <c r="C6429" t="s">
        <v>11911</v>
      </c>
      <c r="D6429">
        <v>3040</v>
      </c>
      <c r="E6429">
        <v>3040</v>
      </c>
      <c r="F6429">
        <v>72960</v>
      </c>
      <c r="G6429">
        <v>24</v>
      </c>
    </row>
    <row r="6430" spans="1:7" ht="12.75" customHeight="1">
      <c r="A6430" t="s">
        <v>11876</v>
      </c>
      <c r="B6430" t="s">
        <v>2444</v>
      </c>
      <c r="C6430" t="s">
        <v>11877</v>
      </c>
      <c r="D6430">
        <v>2272.8000000000002</v>
      </c>
      <c r="E6430">
        <v>2272.8000000000002</v>
      </c>
      <c r="F6430">
        <v>9091.2000000000007</v>
      </c>
      <c r="G6430">
        <v>4</v>
      </c>
    </row>
    <row r="6431" spans="1:7" ht="12.75" customHeight="1">
      <c r="A6431" t="s">
        <v>12732</v>
      </c>
      <c r="B6431" t="s">
        <v>2444</v>
      </c>
      <c r="C6431" t="s">
        <v>12733</v>
      </c>
      <c r="D6431">
        <v>3040</v>
      </c>
      <c r="E6431">
        <v>3040</v>
      </c>
      <c r="F6431">
        <v>30400</v>
      </c>
      <c r="G6431">
        <v>10</v>
      </c>
    </row>
    <row r="6432" spans="1:7" ht="12.75" customHeight="1">
      <c r="A6432" t="s">
        <v>13804</v>
      </c>
      <c r="B6432" t="s">
        <v>2444</v>
      </c>
      <c r="C6432" t="s">
        <v>13805</v>
      </c>
      <c r="D6432">
        <v>3040</v>
      </c>
      <c r="E6432">
        <v>3040</v>
      </c>
      <c r="F6432">
        <v>18240</v>
      </c>
      <c r="G6432">
        <v>6</v>
      </c>
    </row>
    <row r="6433" spans="1:7" ht="12.75" customHeight="1">
      <c r="A6433" t="s">
        <v>13806</v>
      </c>
      <c r="B6433" t="s">
        <v>2444</v>
      </c>
      <c r="C6433" t="s">
        <v>13807</v>
      </c>
      <c r="D6433">
        <v>3040</v>
      </c>
      <c r="E6433">
        <v>3040</v>
      </c>
      <c r="F6433">
        <v>18240</v>
      </c>
      <c r="G6433">
        <v>6</v>
      </c>
    </row>
    <row r="6434" spans="1:7" ht="12.75" customHeight="1">
      <c r="A6434" t="s">
        <v>16766</v>
      </c>
      <c r="B6434" t="s">
        <v>2444</v>
      </c>
      <c r="C6434" t="s">
        <v>16767</v>
      </c>
      <c r="D6434">
        <v>3040</v>
      </c>
      <c r="E6434">
        <v>3040</v>
      </c>
      <c r="F6434">
        <v>24320</v>
      </c>
      <c r="G6434">
        <v>8</v>
      </c>
    </row>
    <row r="6435" spans="1:7" ht="12.75" customHeight="1">
      <c r="A6435" t="s">
        <v>16768</v>
      </c>
      <c r="B6435" t="s">
        <v>2444</v>
      </c>
      <c r="C6435" t="s">
        <v>16769</v>
      </c>
      <c r="D6435">
        <v>3040</v>
      </c>
      <c r="E6435">
        <v>3040</v>
      </c>
      <c r="F6435">
        <v>24320</v>
      </c>
      <c r="G6435">
        <v>8</v>
      </c>
    </row>
    <row r="6436" spans="1:7" ht="12.75" customHeight="1">
      <c r="A6436" t="s">
        <v>17785</v>
      </c>
      <c r="B6436" t="s">
        <v>2444</v>
      </c>
      <c r="C6436" t="s">
        <v>17786</v>
      </c>
      <c r="D6436">
        <v>3040</v>
      </c>
      <c r="E6436">
        <v>3040</v>
      </c>
      <c r="F6436">
        <v>60800</v>
      </c>
      <c r="G6436">
        <v>20</v>
      </c>
    </row>
    <row r="6437" spans="1:7" ht="12.75" customHeight="1">
      <c r="A6437" t="s">
        <v>5481</v>
      </c>
      <c r="B6437" t="s">
        <v>2444</v>
      </c>
      <c r="C6437" t="s">
        <v>5482</v>
      </c>
      <c r="D6437">
        <v>3040</v>
      </c>
      <c r="E6437">
        <v>3040</v>
      </c>
      <c r="F6437">
        <v>30400</v>
      </c>
      <c r="G6437">
        <v>10</v>
      </c>
    </row>
    <row r="6438" spans="1:7" ht="12.75" customHeight="1">
      <c r="A6438" t="s">
        <v>5485</v>
      </c>
      <c r="B6438" t="s">
        <v>2444</v>
      </c>
      <c r="C6438" t="s">
        <v>5486</v>
      </c>
      <c r="D6438">
        <v>3040</v>
      </c>
      <c r="E6438">
        <v>3040</v>
      </c>
      <c r="F6438">
        <v>30400</v>
      </c>
      <c r="G6438">
        <v>10</v>
      </c>
    </row>
    <row r="6439" spans="1:7" ht="12.75" customHeight="1">
      <c r="A6439" t="s">
        <v>5035</v>
      </c>
      <c r="B6439" t="s">
        <v>2444</v>
      </c>
      <c r="C6439" t="s">
        <v>5036</v>
      </c>
      <c r="D6439">
        <v>3040</v>
      </c>
      <c r="E6439">
        <v>3040</v>
      </c>
      <c r="F6439">
        <v>18240</v>
      </c>
      <c r="G6439">
        <v>6</v>
      </c>
    </row>
    <row r="6440" spans="1:7" ht="12.75" customHeight="1">
      <c r="A6440" t="s">
        <v>5065</v>
      </c>
      <c r="B6440" t="s">
        <v>2444</v>
      </c>
      <c r="C6440" t="s">
        <v>5036</v>
      </c>
      <c r="D6440">
        <v>3040</v>
      </c>
      <c r="E6440">
        <v>3040</v>
      </c>
      <c r="F6440">
        <v>36480</v>
      </c>
      <c r="G6440">
        <v>12</v>
      </c>
    </row>
    <row r="6441" spans="1:7" ht="12.75" customHeight="1">
      <c r="A6441" t="s">
        <v>1346</v>
      </c>
      <c r="B6441" t="s">
        <v>2444</v>
      </c>
      <c r="C6441" t="s">
        <v>5036</v>
      </c>
      <c r="D6441">
        <v>3040</v>
      </c>
      <c r="E6441">
        <v>3040</v>
      </c>
      <c r="F6441">
        <v>36480</v>
      </c>
      <c r="G6441">
        <v>12</v>
      </c>
    </row>
    <row r="6442" spans="1:7" ht="12.75" customHeight="1">
      <c r="A6442" t="s">
        <v>9828</v>
      </c>
      <c r="B6442" t="s">
        <v>2444</v>
      </c>
      <c r="C6442" t="s">
        <v>9829</v>
      </c>
      <c r="D6442">
        <v>3040</v>
      </c>
      <c r="E6442">
        <v>3040</v>
      </c>
      <c r="F6442">
        <v>72960</v>
      </c>
      <c r="G6442">
        <v>24</v>
      </c>
    </row>
    <row r="6443" spans="1:7" ht="12.75" customHeight="1">
      <c r="A6443" t="s">
        <v>6947</v>
      </c>
      <c r="B6443" t="s">
        <v>2444</v>
      </c>
      <c r="C6443" t="s">
        <v>6948</v>
      </c>
      <c r="D6443">
        <v>3040</v>
      </c>
      <c r="E6443">
        <v>3040</v>
      </c>
      <c r="F6443">
        <v>12160</v>
      </c>
      <c r="G6443">
        <v>4</v>
      </c>
    </row>
    <row r="6444" spans="1:7" ht="12.75" customHeight="1">
      <c r="A6444" t="s">
        <v>705</v>
      </c>
      <c r="B6444" t="s">
        <v>2444</v>
      </c>
      <c r="C6444" t="s">
        <v>706</v>
      </c>
      <c r="D6444">
        <v>3040</v>
      </c>
      <c r="E6444">
        <v>3040</v>
      </c>
      <c r="F6444">
        <v>12160</v>
      </c>
      <c r="G6444">
        <v>4</v>
      </c>
    </row>
    <row r="6445" spans="1:7" ht="12.75" customHeight="1">
      <c r="A6445" t="s">
        <v>6988</v>
      </c>
      <c r="B6445" t="s">
        <v>2444</v>
      </c>
      <c r="C6445" t="s">
        <v>6989</v>
      </c>
      <c r="D6445">
        <v>3040</v>
      </c>
      <c r="E6445">
        <v>3040</v>
      </c>
      <c r="F6445">
        <v>18240</v>
      </c>
      <c r="G6445">
        <v>6</v>
      </c>
    </row>
    <row r="6446" spans="1:7" ht="12.75" customHeight="1">
      <c r="A6446" t="s">
        <v>1004</v>
      </c>
      <c r="B6446" t="s">
        <v>2444</v>
      </c>
      <c r="C6446" t="s">
        <v>1005</v>
      </c>
      <c r="D6446">
        <v>3040</v>
      </c>
      <c r="E6446">
        <v>3040</v>
      </c>
      <c r="F6446">
        <v>18240</v>
      </c>
      <c r="G6446">
        <v>6</v>
      </c>
    </row>
    <row r="6447" spans="1:7" ht="12.75" customHeight="1">
      <c r="A6447" t="s">
        <v>1009</v>
      </c>
      <c r="B6447" t="s">
        <v>2444</v>
      </c>
      <c r="C6447" t="s">
        <v>1010</v>
      </c>
      <c r="D6447">
        <v>3040</v>
      </c>
      <c r="E6447">
        <v>3040</v>
      </c>
      <c r="F6447">
        <v>18240</v>
      </c>
      <c r="G6447">
        <v>6</v>
      </c>
    </row>
    <row r="6448" spans="1:7" ht="12.75" customHeight="1">
      <c r="A6448" t="s">
        <v>6332</v>
      </c>
      <c r="B6448" t="s">
        <v>2444</v>
      </c>
      <c r="C6448" t="s">
        <v>6333</v>
      </c>
      <c r="D6448">
        <v>3040</v>
      </c>
      <c r="E6448">
        <v>3040</v>
      </c>
      <c r="F6448">
        <v>15200</v>
      </c>
      <c r="G6448">
        <v>5</v>
      </c>
    </row>
    <row r="6449" spans="1:7" ht="12.75" customHeight="1">
      <c r="A6449" t="s">
        <v>12869</v>
      </c>
      <c r="B6449" t="s">
        <v>2444</v>
      </c>
      <c r="C6449" t="s">
        <v>12870</v>
      </c>
      <c r="D6449">
        <v>3040</v>
      </c>
      <c r="E6449">
        <v>3040</v>
      </c>
      <c r="F6449">
        <v>18240</v>
      </c>
      <c r="G6449">
        <v>6</v>
      </c>
    </row>
    <row r="6450" spans="1:7" ht="12.75" customHeight="1">
      <c r="A6450" t="s">
        <v>12129</v>
      </c>
      <c r="B6450" t="s">
        <v>2444</v>
      </c>
      <c r="C6450" t="s">
        <v>12130</v>
      </c>
      <c r="D6450">
        <v>3040</v>
      </c>
      <c r="E6450">
        <v>3040</v>
      </c>
      <c r="F6450">
        <v>12160</v>
      </c>
      <c r="G6450">
        <v>4</v>
      </c>
    </row>
    <row r="6451" spans="1:7" ht="12.75" customHeight="1">
      <c r="A6451" t="s">
        <v>16485</v>
      </c>
      <c r="B6451" t="s">
        <v>2444</v>
      </c>
      <c r="C6451" t="s">
        <v>16486</v>
      </c>
      <c r="D6451">
        <v>3040</v>
      </c>
      <c r="E6451">
        <v>3040</v>
      </c>
      <c r="F6451">
        <v>30400</v>
      </c>
      <c r="G6451">
        <v>10</v>
      </c>
    </row>
    <row r="6452" spans="1:7" ht="12.75" customHeight="1">
      <c r="A6452" t="s">
        <v>14512</v>
      </c>
      <c r="B6452" t="s">
        <v>2444</v>
      </c>
      <c r="C6452" t="s">
        <v>14513</v>
      </c>
      <c r="D6452">
        <v>3040</v>
      </c>
      <c r="E6452">
        <v>3040</v>
      </c>
      <c r="F6452">
        <v>18240</v>
      </c>
      <c r="G6452">
        <v>6</v>
      </c>
    </row>
    <row r="6453" spans="1:7" ht="12.75" customHeight="1">
      <c r="A6453" t="s">
        <v>6597</v>
      </c>
      <c r="B6453" t="s">
        <v>2444</v>
      </c>
      <c r="C6453" t="s">
        <v>6598</v>
      </c>
      <c r="D6453">
        <v>2280</v>
      </c>
      <c r="E6453">
        <v>2280</v>
      </c>
      <c r="F6453">
        <v>9120</v>
      </c>
      <c r="G6453">
        <v>4</v>
      </c>
    </row>
    <row r="6454" spans="1:7" ht="12.75" customHeight="1">
      <c r="A6454" t="s">
        <v>14514</v>
      </c>
      <c r="B6454" t="s">
        <v>2444</v>
      </c>
      <c r="C6454" t="s">
        <v>14515</v>
      </c>
      <c r="D6454">
        <v>3040</v>
      </c>
      <c r="E6454">
        <v>3040</v>
      </c>
      <c r="F6454">
        <v>18240</v>
      </c>
      <c r="G6454">
        <v>6</v>
      </c>
    </row>
    <row r="6455" spans="1:7" ht="12.75" customHeight="1">
      <c r="A6455" t="s">
        <v>7501</v>
      </c>
      <c r="B6455" t="s">
        <v>2444</v>
      </c>
      <c r="C6455" t="s">
        <v>7502</v>
      </c>
      <c r="D6455">
        <v>2520</v>
      </c>
      <c r="E6455">
        <v>2520</v>
      </c>
      <c r="F6455">
        <v>60480</v>
      </c>
      <c r="G6455">
        <v>24</v>
      </c>
    </row>
    <row r="6456" spans="1:7" ht="12.75" customHeight="1">
      <c r="A6456" t="s">
        <v>8832</v>
      </c>
      <c r="B6456" t="s">
        <v>2444</v>
      </c>
      <c r="C6456" t="s">
        <v>8833</v>
      </c>
      <c r="D6456">
        <v>3040</v>
      </c>
      <c r="E6456">
        <v>3040</v>
      </c>
      <c r="F6456">
        <v>24320</v>
      </c>
      <c r="G6456">
        <v>8</v>
      </c>
    </row>
    <row r="6457" spans="1:7" ht="12.75" customHeight="1">
      <c r="A6457" t="s">
        <v>564</v>
      </c>
      <c r="B6457" t="s">
        <v>2444</v>
      </c>
      <c r="C6457" t="s">
        <v>565</v>
      </c>
      <c r="D6457">
        <v>3040</v>
      </c>
      <c r="E6457">
        <v>3040</v>
      </c>
      <c r="F6457">
        <v>30400</v>
      </c>
      <c r="G6457">
        <v>10</v>
      </c>
    </row>
    <row r="6458" spans="1:7" ht="12.75" customHeight="1">
      <c r="A6458" t="s">
        <v>1488</v>
      </c>
      <c r="B6458" t="s">
        <v>2444</v>
      </c>
      <c r="C6458" t="s">
        <v>8962</v>
      </c>
      <c r="D6458">
        <v>3040</v>
      </c>
      <c r="E6458">
        <v>3040</v>
      </c>
      <c r="F6458">
        <v>36480</v>
      </c>
      <c r="G6458">
        <v>12</v>
      </c>
    </row>
    <row r="6459" spans="1:7" ht="12.75" customHeight="1">
      <c r="A6459" t="s">
        <v>15352</v>
      </c>
      <c r="B6459" t="s">
        <v>2444</v>
      </c>
      <c r="C6459" t="s">
        <v>15353</v>
      </c>
      <c r="D6459">
        <v>3040</v>
      </c>
      <c r="E6459">
        <v>3040</v>
      </c>
      <c r="F6459">
        <v>36480</v>
      </c>
      <c r="G6459">
        <v>12</v>
      </c>
    </row>
    <row r="6460" spans="1:7" ht="12.75" customHeight="1">
      <c r="A6460" t="s">
        <v>16338</v>
      </c>
      <c r="B6460" t="s">
        <v>2444</v>
      </c>
      <c r="C6460" t="s">
        <v>16339</v>
      </c>
      <c r="D6460">
        <v>3040</v>
      </c>
      <c r="E6460">
        <v>3040</v>
      </c>
      <c r="F6460">
        <v>24320</v>
      </c>
      <c r="G6460">
        <v>8</v>
      </c>
    </row>
    <row r="6461" spans="1:7" ht="12.75" customHeight="1">
      <c r="A6461" t="s">
        <v>4882</v>
      </c>
      <c r="B6461" t="s">
        <v>2444</v>
      </c>
      <c r="C6461" t="s">
        <v>4883</v>
      </c>
      <c r="D6461">
        <v>3040</v>
      </c>
      <c r="E6461">
        <v>3040</v>
      </c>
      <c r="F6461">
        <v>24320</v>
      </c>
      <c r="G6461">
        <v>8</v>
      </c>
    </row>
    <row r="6462" spans="1:7" ht="12.75" customHeight="1">
      <c r="A6462" t="s">
        <v>8707</v>
      </c>
      <c r="B6462" t="s">
        <v>2444</v>
      </c>
      <c r="C6462" t="s">
        <v>4883</v>
      </c>
      <c r="D6462">
        <v>3040</v>
      </c>
      <c r="E6462">
        <v>3040</v>
      </c>
      <c r="F6462">
        <v>24320</v>
      </c>
      <c r="G6462">
        <v>8</v>
      </c>
    </row>
    <row r="6463" spans="1:7" ht="12.75" customHeight="1">
      <c r="A6463" t="s">
        <v>13602</v>
      </c>
      <c r="B6463" t="s">
        <v>2444</v>
      </c>
      <c r="C6463" t="s">
        <v>13603</v>
      </c>
      <c r="D6463">
        <v>3040</v>
      </c>
      <c r="E6463">
        <v>3040</v>
      </c>
      <c r="F6463">
        <v>24320</v>
      </c>
      <c r="G6463">
        <v>8</v>
      </c>
    </row>
    <row r="6464" spans="1:7" ht="12.75" customHeight="1">
      <c r="A6464" t="s">
        <v>8807</v>
      </c>
      <c r="B6464" t="s">
        <v>2444</v>
      </c>
      <c r="C6464" t="s">
        <v>8808</v>
      </c>
      <c r="D6464">
        <v>3184</v>
      </c>
      <c r="E6464">
        <v>3184</v>
      </c>
      <c r="F6464">
        <v>19104</v>
      </c>
      <c r="G6464">
        <v>6</v>
      </c>
    </row>
    <row r="6465" spans="1:7" ht="12.75" customHeight="1">
      <c r="A6465" t="s">
        <v>8866</v>
      </c>
      <c r="B6465" t="s">
        <v>2444</v>
      </c>
      <c r="C6465" t="s">
        <v>8867</v>
      </c>
      <c r="D6465">
        <v>3184</v>
      </c>
      <c r="E6465">
        <v>3184</v>
      </c>
      <c r="F6465">
        <v>19104</v>
      </c>
      <c r="G6465">
        <v>6</v>
      </c>
    </row>
    <row r="6466" spans="1:7" ht="12.75" customHeight="1">
      <c r="A6466" t="s">
        <v>17039</v>
      </c>
      <c r="B6466" t="s">
        <v>2444</v>
      </c>
      <c r="C6466" t="s">
        <v>17040</v>
      </c>
      <c r="D6466">
        <v>3040</v>
      </c>
      <c r="E6466">
        <v>3040</v>
      </c>
      <c r="F6466">
        <v>24320</v>
      </c>
      <c r="G6466">
        <v>8</v>
      </c>
    </row>
    <row r="6467" spans="1:7" ht="12.75" customHeight="1">
      <c r="A6467" t="s">
        <v>17373</v>
      </c>
      <c r="B6467" t="s">
        <v>2444</v>
      </c>
      <c r="C6467" t="s">
        <v>17374</v>
      </c>
      <c r="D6467">
        <v>3040</v>
      </c>
      <c r="E6467">
        <v>3040</v>
      </c>
      <c r="F6467">
        <v>24320</v>
      </c>
      <c r="G6467">
        <v>8</v>
      </c>
    </row>
    <row r="6468" spans="1:7" ht="12.75" customHeight="1">
      <c r="A6468" t="s">
        <v>14657</v>
      </c>
      <c r="B6468" t="s">
        <v>2444</v>
      </c>
      <c r="C6468" t="s">
        <v>14658</v>
      </c>
      <c r="D6468">
        <v>3040</v>
      </c>
      <c r="E6468">
        <v>3040</v>
      </c>
      <c r="F6468">
        <v>30400</v>
      </c>
      <c r="G6468">
        <v>10</v>
      </c>
    </row>
    <row r="6469" spans="1:7" ht="12.75" customHeight="1">
      <c r="A6469" t="s">
        <v>14653</v>
      </c>
      <c r="B6469" t="s">
        <v>2444</v>
      </c>
      <c r="C6469" t="s">
        <v>14654</v>
      </c>
      <c r="D6469">
        <v>3040</v>
      </c>
      <c r="E6469">
        <v>3040</v>
      </c>
      <c r="F6469">
        <v>30400</v>
      </c>
      <c r="G6469">
        <v>10</v>
      </c>
    </row>
    <row r="6470" spans="1:7" ht="12.75" customHeight="1">
      <c r="A6470" t="s">
        <v>14641</v>
      </c>
      <c r="B6470" t="s">
        <v>2444</v>
      </c>
      <c r="C6470" t="s">
        <v>14642</v>
      </c>
      <c r="D6470">
        <v>3040</v>
      </c>
      <c r="E6470">
        <v>3040</v>
      </c>
      <c r="F6470">
        <v>30400</v>
      </c>
      <c r="G6470">
        <v>10</v>
      </c>
    </row>
    <row r="6471" spans="1:7" ht="12.75" customHeight="1">
      <c r="A6471" t="s">
        <v>14655</v>
      </c>
      <c r="B6471" t="s">
        <v>2444</v>
      </c>
      <c r="C6471" t="s">
        <v>14656</v>
      </c>
      <c r="D6471">
        <v>3040</v>
      </c>
      <c r="E6471">
        <v>3040</v>
      </c>
      <c r="F6471">
        <v>30400</v>
      </c>
      <c r="G6471">
        <v>10</v>
      </c>
    </row>
    <row r="6472" spans="1:7" ht="12.75" customHeight="1">
      <c r="A6472" t="s">
        <v>14651</v>
      </c>
      <c r="B6472" t="s">
        <v>2444</v>
      </c>
      <c r="C6472" t="s">
        <v>14652</v>
      </c>
      <c r="D6472">
        <v>3040</v>
      </c>
      <c r="E6472">
        <v>3040</v>
      </c>
      <c r="F6472">
        <v>30400</v>
      </c>
      <c r="G6472">
        <v>10</v>
      </c>
    </row>
    <row r="6473" spans="1:7" ht="12.75" customHeight="1">
      <c r="A6473" t="s">
        <v>15030</v>
      </c>
      <c r="B6473" t="s">
        <v>2444</v>
      </c>
      <c r="C6473" t="s">
        <v>15031</v>
      </c>
      <c r="D6473">
        <v>3040</v>
      </c>
      <c r="E6473">
        <v>3040</v>
      </c>
      <c r="F6473">
        <v>30400</v>
      </c>
      <c r="G6473">
        <v>10</v>
      </c>
    </row>
    <row r="6474" spans="1:7" ht="12.75" customHeight="1">
      <c r="A6474" t="s">
        <v>14629</v>
      </c>
      <c r="B6474" t="s">
        <v>2444</v>
      </c>
      <c r="C6474" t="s">
        <v>14630</v>
      </c>
      <c r="D6474">
        <v>3040</v>
      </c>
      <c r="E6474">
        <v>3040</v>
      </c>
      <c r="F6474">
        <v>30400</v>
      </c>
      <c r="G6474">
        <v>10</v>
      </c>
    </row>
    <row r="6475" spans="1:7" ht="12.75" customHeight="1">
      <c r="A6475" t="s">
        <v>16826</v>
      </c>
      <c r="B6475" t="s">
        <v>2444</v>
      </c>
      <c r="C6475" t="s">
        <v>16827</v>
      </c>
      <c r="D6475">
        <v>3040</v>
      </c>
      <c r="E6475">
        <v>3040</v>
      </c>
      <c r="F6475">
        <v>18240</v>
      </c>
      <c r="G6475">
        <v>6</v>
      </c>
    </row>
    <row r="6476" spans="1:7" ht="12.75" customHeight="1">
      <c r="A6476" t="s">
        <v>952</v>
      </c>
      <c r="B6476" t="s">
        <v>2444</v>
      </c>
      <c r="C6476" t="s">
        <v>953</v>
      </c>
      <c r="D6476">
        <v>3040</v>
      </c>
      <c r="E6476">
        <v>24320</v>
      </c>
      <c r="F6476">
        <v>48640</v>
      </c>
      <c r="G6476">
        <v>16</v>
      </c>
    </row>
    <row r="6477" spans="1:7" ht="12.75" customHeight="1">
      <c r="A6477" t="s">
        <v>15079</v>
      </c>
      <c r="B6477" t="s">
        <v>2444</v>
      </c>
      <c r="C6477" t="s">
        <v>15080</v>
      </c>
      <c r="D6477">
        <v>3040</v>
      </c>
      <c r="E6477">
        <v>3040</v>
      </c>
      <c r="F6477">
        <v>30400</v>
      </c>
      <c r="G6477">
        <v>10</v>
      </c>
    </row>
    <row r="6478" spans="1:7" ht="12.75" customHeight="1">
      <c r="A6478" t="s">
        <v>15348</v>
      </c>
      <c r="B6478" t="s">
        <v>2444</v>
      </c>
      <c r="C6478" t="s">
        <v>15349</v>
      </c>
      <c r="D6478">
        <v>3040</v>
      </c>
      <c r="E6478">
        <v>3040</v>
      </c>
      <c r="F6478">
        <v>30400</v>
      </c>
      <c r="G6478">
        <v>10</v>
      </c>
    </row>
    <row r="6479" spans="1:7" ht="12.75" customHeight="1">
      <c r="A6479" t="s">
        <v>15215</v>
      </c>
      <c r="B6479" t="s">
        <v>2444</v>
      </c>
      <c r="C6479" t="s">
        <v>15216</v>
      </c>
      <c r="D6479">
        <v>3040</v>
      </c>
      <c r="E6479">
        <v>3040</v>
      </c>
      <c r="F6479">
        <v>30400</v>
      </c>
      <c r="G6479">
        <v>10</v>
      </c>
    </row>
    <row r="6480" spans="1:7" ht="12.75" customHeight="1">
      <c r="A6480" t="s">
        <v>4306</v>
      </c>
      <c r="B6480" t="s">
        <v>2444</v>
      </c>
      <c r="C6480" t="s">
        <v>4307</v>
      </c>
      <c r="D6480">
        <v>3040</v>
      </c>
      <c r="E6480">
        <v>18240</v>
      </c>
      <c r="F6480">
        <v>72960</v>
      </c>
      <c r="G6480">
        <v>24</v>
      </c>
    </row>
    <row r="6481" spans="1:7" ht="12.75" customHeight="1">
      <c r="A6481" t="s">
        <v>17841</v>
      </c>
      <c r="B6481" t="s">
        <v>2444</v>
      </c>
      <c r="C6481" t="s">
        <v>17842</v>
      </c>
      <c r="D6481">
        <v>3040</v>
      </c>
      <c r="E6481">
        <v>3040</v>
      </c>
      <c r="F6481">
        <v>18240</v>
      </c>
      <c r="G6481">
        <v>6</v>
      </c>
    </row>
    <row r="6482" spans="1:7" ht="12.75" customHeight="1">
      <c r="A6482" t="s">
        <v>15636</v>
      </c>
      <c r="B6482" t="s">
        <v>2444</v>
      </c>
      <c r="C6482" t="s">
        <v>15637</v>
      </c>
      <c r="D6482">
        <v>3040</v>
      </c>
      <c r="E6482">
        <v>3040</v>
      </c>
      <c r="F6482">
        <v>24320</v>
      </c>
      <c r="G6482">
        <v>8</v>
      </c>
    </row>
    <row r="6483" spans="1:7" ht="12.75" customHeight="1">
      <c r="A6483" t="s">
        <v>15542</v>
      </c>
      <c r="B6483" t="s">
        <v>2444</v>
      </c>
      <c r="C6483" t="s">
        <v>15543</v>
      </c>
      <c r="D6483">
        <v>3040</v>
      </c>
      <c r="E6483">
        <v>3040</v>
      </c>
      <c r="F6483">
        <v>30400</v>
      </c>
      <c r="G6483">
        <v>10</v>
      </c>
    </row>
    <row r="6484" spans="1:7" ht="12.75" customHeight="1">
      <c r="A6484" t="s">
        <v>16024</v>
      </c>
      <c r="B6484" t="s">
        <v>2444</v>
      </c>
      <c r="C6484" t="s">
        <v>16025</v>
      </c>
      <c r="D6484">
        <v>3040</v>
      </c>
      <c r="E6484">
        <v>3040</v>
      </c>
      <c r="F6484">
        <v>30400</v>
      </c>
      <c r="G6484">
        <v>10</v>
      </c>
    </row>
    <row r="6485" spans="1:7" ht="12.75" customHeight="1">
      <c r="A6485" t="s">
        <v>16362</v>
      </c>
      <c r="B6485" t="s">
        <v>2444</v>
      </c>
      <c r="C6485" t="s">
        <v>16363</v>
      </c>
      <c r="D6485">
        <v>3040</v>
      </c>
      <c r="E6485">
        <v>3040</v>
      </c>
      <c r="F6485">
        <v>36480</v>
      </c>
      <c r="G6485">
        <v>12</v>
      </c>
    </row>
    <row r="6486" spans="1:7" ht="12.75" customHeight="1">
      <c r="A6486" t="s">
        <v>15536</v>
      </c>
      <c r="B6486" t="s">
        <v>2444</v>
      </c>
      <c r="C6486" t="s">
        <v>15537</v>
      </c>
      <c r="D6486">
        <v>3040</v>
      </c>
      <c r="E6486">
        <v>3040</v>
      </c>
      <c r="F6486">
        <v>30400</v>
      </c>
      <c r="G6486">
        <v>10</v>
      </c>
    </row>
    <row r="6487" spans="1:7" ht="12.75" customHeight="1">
      <c r="A6487" t="s">
        <v>16020</v>
      </c>
      <c r="B6487" t="s">
        <v>2444</v>
      </c>
      <c r="C6487" t="s">
        <v>16021</v>
      </c>
      <c r="D6487">
        <v>3040</v>
      </c>
      <c r="E6487">
        <v>3040</v>
      </c>
      <c r="F6487">
        <v>30400</v>
      </c>
      <c r="G6487">
        <v>10</v>
      </c>
    </row>
    <row r="6488" spans="1:7" ht="12.75" customHeight="1">
      <c r="A6488" t="s">
        <v>15559</v>
      </c>
      <c r="B6488" t="s">
        <v>2444</v>
      </c>
      <c r="C6488" t="s">
        <v>15560</v>
      </c>
      <c r="D6488">
        <v>3040</v>
      </c>
      <c r="E6488">
        <v>3040</v>
      </c>
      <c r="F6488">
        <v>36480</v>
      </c>
      <c r="G6488">
        <v>12</v>
      </c>
    </row>
    <row r="6489" spans="1:7" ht="12.75" customHeight="1">
      <c r="A6489" t="s">
        <v>15557</v>
      </c>
      <c r="B6489" t="s">
        <v>2444</v>
      </c>
      <c r="C6489" t="s">
        <v>15558</v>
      </c>
      <c r="D6489">
        <v>3040</v>
      </c>
      <c r="E6489">
        <v>3040</v>
      </c>
      <c r="F6489">
        <v>36480</v>
      </c>
      <c r="G6489">
        <v>12</v>
      </c>
    </row>
    <row r="6490" spans="1:7" ht="12.75" customHeight="1">
      <c r="A6490" t="s">
        <v>1492</v>
      </c>
      <c r="B6490" t="s">
        <v>2444</v>
      </c>
      <c r="C6490" t="s">
        <v>8967</v>
      </c>
      <c r="D6490">
        <v>3040</v>
      </c>
      <c r="E6490">
        <v>3040</v>
      </c>
      <c r="F6490">
        <v>36480</v>
      </c>
      <c r="G6490">
        <v>12</v>
      </c>
    </row>
    <row r="6491" spans="1:7" ht="12.75" customHeight="1">
      <c r="A6491" t="s">
        <v>8858</v>
      </c>
      <c r="B6491" t="s">
        <v>2444</v>
      </c>
      <c r="C6491" t="s">
        <v>8859</v>
      </c>
      <c r="D6491">
        <v>3040</v>
      </c>
      <c r="E6491">
        <v>3040</v>
      </c>
      <c r="F6491">
        <v>18240</v>
      </c>
      <c r="G6491">
        <v>6</v>
      </c>
    </row>
    <row r="6492" spans="1:7" ht="12.75" customHeight="1">
      <c r="A6492" t="s">
        <v>14432</v>
      </c>
      <c r="B6492" t="s">
        <v>2444</v>
      </c>
      <c r="C6492" t="s">
        <v>14433</v>
      </c>
      <c r="D6492">
        <v>3040</v>
      </c>
      <c r="E6492">
        <v>3040</v>
      </c>
      <c r="F6492">
        <v>36480</v>
      </c>
      <c r="G6492">
        <v>12</v>
      </c>
    </row>
    <row r="6493" spans="1:7" ht="12.75" customHeight="1">
      <c r="A6493" t="s">
        <v>14621</v>
      </c>
      <c r="B6493" t="s">
        <v>2444</v>
      </c>
      <c r="C6493" t="s">
        <v>14622</v>
      </c>
      <c r="D6493">
        <v>3040</v>
      </c>
      <c r="E6493">
        <v>3040</v>
      </c>
      <c r="F6493">
        <v>12160</v>
      </c>
      <c r="G6493">
        <v>4</v>
      </c>
    </row>
    <row r="6494" spans="1:7" ht="12.75" customHeight="1">
      <c r="A6494" t="s">
        <v>17098</v>
      </c>
      <c r="B6494" t="s">
        <v>2444</v>
      </c>
      <c r="C6494" t="s">
        <v>17099</v>
      </c>
      <c r="D6494">
        <v>3040</v>
      </c>
      <c r="E6494">
        <v>3040</v>
      </c>
      <c r="F6494">
        <v>30400</v>
      </c>
      <c r="G6494">
        <v>10</v>
      </c>
    </row>
    <row r="6495" spans="1:7" ht="12.75" customHeight="1">
      <c r="A6495" t="s">
        <v>13765</v>
      </c>
      <c r="B6495" t="s">
        <v>2444</v>
      </c>
      <c r="C6495" t="s">
        <v>13766</v>
      </c>
      <c r="D6495">
        <v>3040</v>
      </c>
      <c r="E6495">
        <v>3040</v>
      </c>
      <c r="F6495">
        <v>24320</v>
      </c>
      <c r="G6495">
        <v>8</v>
      </c>
    </row>
    <row r="6496" spans="1:7" ht="12.75" customHeight="1">
      <c r="A6496" t="s">
        <v>8896</v>
      </c>
      <c r="B6496" t="s">
        <v>2444</v>
      </c>
      <c r="C6496" t="s">
        <v>8897</v>
      </c>
      <c r="D6496">
        <v>3040</v>
      </c>
      <c r="E6496">
        <v>3040</v>
      </c>
      <c r="F6496">
        <v>30400</v>
      </c>
      <c r="G6496">
        <v>10</v>
      </c>
    </row>
    <row r="6497" spans="1:7" ht="12.75" customHeight="1">
      <c r="A6497" t="s">
        <v>16960</v>
      </c>
      <c r="B6497" t="s">
        <v>2444</v>
      </c>
      <c r="C6497" t="s">
        <v>16961</v>
      </c>
      <c r="D6497">
        <v>3040</v>
      </c>
      <c r="E6497">
        <v>3040</v>
      </c>
      <c r="F6497">
        <v>36480</v>
      </c>
      <c r="G6497">
        <v>12</v>
      </c>
    </row>
    <row r="6498" spans="1:7" ht="12.75" customHeight="1">
      <c r="A6498" t="s">
        <v>5001</v>
      </c>
      <c r="B6498" t="s">
        <v>2444</v>
      </c>
      <c r="C6498" t="s">
        <v>5002</v>
      </c>
      <c r="D6498">
        <v>3040</v>
      </c>
      <c r="E6498">
        <v>3040</v>
      </c>
      <c r="F6498">
        <v>36480</v>
      </c>
      <c r="G6498">
        <v>12</v>
      </c>
    </row>
    <row r="6499" spans="1:7" ht="12.75" customHeight="1">
      <c r="A6499" t="s">
        <v>5028</v>
      </c>
      <c r="B6499" t="s">
        <v>2444</v>
      </c>
      <c r="C6499" t="s">
        <v>5002</v>
      </c>
      <c r="D6499">
        <v>3040</v>
      </c>
      <c r="E6499">
        <v>3040</v>
      </c>
      <c r="F6499">
        <v>18240</v>
      </c>
      <c r="G6499">
        <v>6</v>
      </c>
    </row>
    <row r="6500" spans="1:7" ht="12.75" customHeight="1">
      <c r="A6500" t="s">
        <v>11687</v>
      </c>
      <c r="B6500" t="s">
        <v>2444</v>
      </c>
      <c r="C6500" t="s">
        <v>11688</v>
      </c>
      <c r="D6500">
        <v>3040</v>
      </c>
      <c r="E6500">
        <v>3040</v>
      </c>
      <c r="F6500">
        <v>48640</v>
      </c>
      <c r="G6500">
        <v>16</v>
      </c>
    </row>
    <row r="6501" spans="1:7" ht="12.75" customHeight="1">
      <c r="A6501" t="s">
        <v>17734</v>
      </c>
      <c r="B6501" t="s">
        <v>2444</v>
      </c>
      <c r="C6501" t="s">
        <v>17735</v>
      </c>
      <c r="D6501">
        <v>3040</v>
      </c>
      <c r="E6501">
        <v>3040</v>
      </c>
      <c r="F6501">
        <v>36480</v>
      </c>
      <c r="G6501">
        <v>12</v>
      </c>
    </row>
    <row r="6502" spans="1:7" ht="12.75" customHeight="1">
      <c r="A6502" t="s">
        <v>17726</v>
      </c>
      <c r="B6502" t="s">
        <v>2444</v>
      </c>
      <c r="C6502" t="s">
        <v>17727</v>
      </c>
      <c r="D6502">
        <v>3040</v>
      </c>
      <c r="E6502">
        <v>3040</v>
      </c>
      <c r="F6502">
        <v>36480</v>
      </c>
      <c r="G6502">
        <v>12</v>
      </c>
    </row>
    <row r="6503" spans="1:7" ht="12.75" customHeight="1">
      <c r="A6503" t="s">
        <v>14843</v>
      </c>
      <c r="B6503" t="s">
        <v>2444</v>
      </c>
      <c r="C6503" t="s">
        <v>14844</v>
      </c>
      <c r="D6503">
        <v>3040</v>
      </c>
      <c r="E6503">
        <v>3040</v>
      </c>
      <c r="F6503">
        <v>30400</v>
      </c>
      <c r="G6503">
        <v>10</v>
      </c>
    </row>
    <row r="6504" spans="1:7" ht="12.75" customHeight="1">
      <c r="A6504" t="s">
        <v>14907</v>
      </c>
      <c r="B6504" t="s">
        <v>2444</v>
      </c>
      <c r="C6504" t="s">
        <v>14908</v>
      </c>
      <c r="D6504">
        <v>3040</v>
      </c>
      <c r="E6504">
        <v>3040</v>
      </c>
      <c r="F6504">
        <v>18240</v>
      </c>
      <c r="G6504">
        <v>6</v>
      </c>
    </row>
    <row r="6505" spans="1:7" ht="12.75" customHeight="1">
      <c r="A6505" t="s">
        <v>16776</v>
      </c>
      <c r="B6505" t="s">
        <v>2444</v>
      </c>
      <c r="C6505" t="s">
        <v>16777</v>
      </c>
      <c r="D6505">
        <v>3040</v>
      </c>
      <c r="E6505">
        <v>3040</v>
      </c>
      <c r="F6505">
        <v>18240</v>
      </c>
      <c r="G6505">
        <v>6</v>
      </c>
    </row>
    <row r="6506" spans="1:7" ht="12.75" customHeight="1">
      <c r="A6506" t="s">
        <v>8666</v>
      </c>
      <c r="B6506" t="s">
        <v>2444</v>
      </c>
      <c r="C6506" t="s">
        <v>8667</v>
      </c>
      <c r="D6506">
        <v>3040</v>
      </c>
      <c r="E6506">
        <v>3040</v>
      </c>
      <c r="F6506">
        <v>121600</v>
      </c>
      <c r="G6506">
        <v>40</v>
      </c>
    </row>
    <row r="6507" spans="1:7" ht="12.75" customHeight="1">
      <c r="A6507" t="s">
        <v>1564</v>
      </c>
      <c r="B6507" t="s">
        <v>2444</v>
      </c>
      <c r="C6507" t="s">
        <v>10009</v>
      </c>
      <c r="D6507">
        <v>3040</v>
      </c>
      <c r="E6507">
        <v>3040</v>
      </c>
      <c r="F6507">
        <v>18240</v>
      </c>
      <c r="G6507">
        <v>6</v>
      </c>
    </row>
    <row r="6508" spans="1:7" ht="12.75" customHeight="1">
      <c r="A6508" t="s">
        <v>16248</v>
      </c>
      <c r="B6508" t="s">
        <v>2444</v>
      </c>
      <c r="C6508" t="s">
        <v>16249</v>
      </c>
      <c r="D6508">
        <v>3040</v>
      </c>
      <c r="E6508">
        <v>3040</v>
      </c>
      <c r="F6508">
        <v>60800</v>
      </c>
      <c r="G6508">
        <v>20</v>
      </c>
    </row>
    <row r="6509" spans="1:7" ht="12.75" customHeight="1">
      <c r="A6509" t="s">
        <v>15300</v>
      </c>
      <c r="B6509" t="s">
        <v>2444</v>
      </c>
      <c r="C6509" t="s">
        <v>15301</v>
      </c>
      <c r="D6509">
        <v>3040</v>
      </c>
      <c r="E6509">
        <v>3040</v>
      </c>
      <c r="F6509">
        <v>18240</v>
      </c>
      <c r="G6509">
        <v>6</v>
      </c>
    </row>
    <row r="6510" spans="1:7" ht="12.75" customHeight="1">
      <c r="A6510" t="s">
        <v>15302</v>
      </c>
      <c r="B6510" t="s">
        <v>2444</v>
      </c>
      <c r="C6510" t="s">
        <v>15303</v>
      </c>
      <c r="D6510">
        <v>3040</v>
      </c>
      <c r="E6510">
        <v>3040</v>
      </c>
      <c r="F6510">
        <v>18240</v>
      </c>
      <c r="G6510">
        <v>6</v>
      </c>
    </row>
    <row r="6511" spans="1:7" ht="12.75" customHeight="1">
      <c r="A6511" t="s">
        <v>14361</v>
      </c>
      <c r="B6511" t="s">
        <v>2444</v>
      </c>
      <c r="C6511" t="s">
        <v>14362</v>
      </c>
      <c r="D6511">
        <v>3040</v>
      </c>
      <c r="E6511">
        <v>3040</v>
      </c>
      <c r="F6511">
        <v>18240</v>
      </c>
      <c r="G6511">
        <v>6</v>
      </c>
    </row>
    <row r="6512" spans="1:7" ht="12.75" customHeight="1">
      <c r="A6512" t="s">
        <v>8912</v>
      </c>
      <c r="B6512" t="s">
        <v>2444</v>
      </c>
      <c r="C6512" t="s">
        <v>8913</v>
      </c>
      <c r="D6512">
        <v>3040</v>
      </c>
      <c r="E6512">
        <v>3040</v>
      </c>
      <c r="F6512">
        <v>30400</v>
      </c>
      <c r="G6512">
        <v>10</v>
      </c>
    </row>
    <row r="6513" spans="1:7" ht="12.75" customHeight="1">
      <c r="A6513" t="s">
        <v>5118</v>
      </c>
      <c r="B6513" t="s">
        <v>2444</v>
      </c>
      <c r="C6513" t="s">
        <v>5119</v>
      </c>
      <c r="D6513">
        <v>3040</v>
      </c>
      <c r="E6513">
        <v>3040</v>
      </c>
      <c r="F6513">
        <v>24320</v>
      </c>
      <c r="G6513">
        <v>8</v>
      </c>
    </row>
    <row r="6514" spans="1:7" ht="12.75" customHeight="1">
      <c r="A6514" t="s">
        <v>584</v>
      </c>
      <c r="B6514" t="s">
        <v>2444</v>
      </c>
      <c r="C6514" t="s">
        <v>585</v>
      </c>
      <c r="D6514">
        <v>3040</v>
      </c>
      <c r="E6514">
        <v>3040</v>
      </c>
      <c r="F6514">
        <v>36480</v>
      </c>
      <c r="G6514">
        <v>12</v>
      </c>
    </row>
    <row r="6515" spans="1:7" ht="12.75" customHeight="1">
      <c r="A6515" t="s">
        <v>912</v>
      </c>
      <c r="B6515" t="s">
        <v>2444</v>
      </c>
      <c r="C6515" t="s">
        <v>913</v>
      </c>
      <c r="D6515">
        <v>3040</v>
      </c>
      <c r="E6515">
        <v>3040</v>
      </c>
      <c r="F6515">
        <v>36480</v>
      </c>
      <c r="G6515">
        <v>12</v>
      </c>
    </row>
    <row r="6516" spans="1:7" ht="12.75" customHeight="1">
      <c r="A6516" t="s">
        <v>18809</v>
      </c>
      <c r="B6516" t="s">
        <v>2444</v>
      </c>
      <c r="C6516" t="s">
        <v>18810</v>
      </c>
      <c r="D6516">
        <v>2090.9</v>
      </c>
      <c r="E6516">
        <v>2090.9</v>
      </c>
      <c r="F6516">
        <v>25090.799999999999</v>
      </c>
      <c r="G6516">
        <v>12</v>
      </c>
    </row>
    <row r="6517" spans="1:7" ht="12.75" customHeight="1">
      <c r="A6517" t="s">
        <v>5063</v>
      </c>
      <c r="B6517" t="s">
        <v>2444</v>
      </c>
      <c r="C6517" t="s">
        <v>5064</v>
      </c>
      <c r="D6517">
        <v>3040</v>
      </c>
      <c r="E6517">
        <v>3040</v>
      </c>
      <c r="F6517">
        <v>36480</v>
      </c>
      <c r="G6517">
        <v>12</v>
      </c>
    </row>
    <row r="6518" spans="1:7" ht="12.75" customHeight="1">
      <c r="A6518" t="s">
        <v>579</v>
      </c>
      <c r="B6518" t="s">
        <v>2444</v>
      </c>
      <c r="C6518" t="s">
        <v>580</v>
      </c>
      <c r="D6518">
        <v>3040</v>
      </c>
      <c r="E6518">
        <v>3040</v>
      </c>
      <c r="F6518">
        <v>36480</v>
      </c>
      <c r="G6518">
        <v>12</v>
      </c>
    </row>
    <row r="6519" spans="1:7" ht="12.75" customHeight="1">
      <c r="A6519" t="s">
        <v>5123</v>
      </c>
      <c r="B6519" t="s">
        <v>2444</v>
      </c>
      <c r="C6519" t="s">
        <v>5124</v>
      </c>
      <c r="D6519">
        <v>3040</v>
      </c>
      <c r="E6519">
        <v>3040</v>
      </c>
      <c r="F6519">
        <v>30400</v>
      </c>
      <c r="G6519">
        <v>10</v>
      </c>
    </row>
    <row r="6520" spans="1:7" ht="12.75" customHeight="1">
      <c r="A6520" t="s">
        <v>5406</v>
      </c>
      <c r="B6520" t="s">
        <v>2444</v>
      </c>
      <c r="C6520" t="s">
        <v>5407</v>
      </c>
      <c r="D6520">
        <v>3040</v>
      </c>
      <c r="E6520">
        <v>3040</v>
      </c>
      <c r="F6520">
        <v>36480</v>
      </c>
      <c r="G6520">
        <v>12</v>
      </c>
    </row>
    <row r="6521" spans="1:7" ht="12.75" customHeight="1">
      <c r="A6521" t="s">
        <v>1349</v>
      </c>
      <c r="B6521" t="s">
        <v>2444</v>
      </c>
      <c r="C6521" t="s">
        <v>5336</v>
      </c>
      <c r="D6521">
        <v>3040</v>
      </c>
      <c r="E6521">
        <v>3040</v>
      </c>
      <c r="F6521">
        <v>36480</v>
      </c>
      <c r="G6521">
        <v>12</v>
      </c>
    </row>
    <row r="6522" spans="1:7" ht="12.75" customHeight="1">
      <c r="A6522" t="s">
        <v>5392</v>
      </c>
      <c r="B6522" t="s">
        <v>2444</v>
      </c>
      <c r="C6522" t="s">
        <v>5393</v>
      </c>
      <c r="D6522">
        <v>3040</v>
      </c>
      <c r="E6522">
        <v>3040</v>
      </c>
      <c r="F6522">
        <v>36480</v>
      </c>
      <c r="G6522">
        <v>12</v>
      </c>
    </row>
    <row r="6523" spans="1:7" ht="12.75" customHeight="1">
      <c r="A6523" t="s">
        <v>5020</v>
      </c>
      <c r="B6523" t="s">
        <v>2444</v>
      </c>
      <c r="C6523" t="s">
        <v>5021</v>
      </c>
      <c r="D6523">
        <v>3040</v>
      </c>
      <c r="E6523">
        <v>3040</v>
      </c>
      <c r="F6523">
        <v>18240</v>
      </c>
      <c r="G6523">
        <v>6</v>
      </c>
    </row>
    <row r="6524" spans="1:7" ht="12.75" customHeight="1">
      <c r="A6524" t="s">
        <v>14434</v>
      </c>
      <c r="B6524" t="s">
        <v>2444</v>
      </c>
      <c r="C6524" t="s">
        <v>14435</v>
      </c>
      <c r="D6524">
        <v>3040</v>
      </c>
      <c r="E6524">
        <v>3040</v>
      </c>
      <c r="F6524">
        <v>36480</v>
      </c>
      <c r="G6524">
        <v>12</v>
      </c>
    </row>
    <row r="6525" spans="1:7" ht="12.75" customHeight="1">
      <c r="A6525" t="s">
        <v>16266</v>
      </c>
      <c r="B6525" t="s">
        <v>2444</v>
      </c>
      <c r="C6525" t="s">
        <v>16267</v>
      </c>
      <c r="D6525">
        <v>3040</v>
      </c>
      <c r="E6525">
        <v>3040</v>
      </c>
      <c r="F6525">
        <v>60800</v>
      </c>
      <c r="G6525">
        <v>20</v>
      </c>
    </row>
    <row r="6526" spans="1:7" ht="12.75" customHeight="1">
      <c r="A6526" t="s">
        <v>16264</v>
      </c>
      <c r="B6526" t="s">
        <v>2444</v>
      </c>
      <c r="C6526" t="s">
        <v>16265</v>
      </c>
      <c r="D6526">
        <v>3040</v>
      </c>
      <c r="E6526">
        <v>3040</v>
      </c>
      <c r="F6526">
        <v>60800</v>
      </c>
      <c r="G6526">
        <v>20</v>
      </c>
    </row>
    <row r="6527" spans="1:7" ht="12.75" customHeight="1">
      <c r="A6527" t="s">
        <v>5487</v>
      </c>
      <c r="B6527" t="s">
        <v>2444</v>
      </c>
      <c r="C6527" t="s">
        <v>5488</v>
      </c>
      <c r="D6527">
        <v>3040</v>
      </c>
      <c r="E6527">
        <v>3040</v>
      </c>
      <c r="F6527">
        <v>30400</v>
      </c>
      <c r="G6527">
        <v>10</v>
      </c>
    </row>
    <row r="6528" spans="1:7" ht="12.75" customHeight="1">
      <c r="A6528" t="s">
        <v>5080</v>
      </c>
      <c r="B6528" t="s">
        <v>2444</v>
      </c>
      <c r="C6528" t="s">
        <v>5081</v>
      </c>
      <c r="D6528">
        <v>3040</v>
      </c>
      <c r="E6528">
        <v>3040</v>
      </c>
      <c r="F6528">
        <v>24320</v>
      </c>
      <c r="G6528">
        <v>8</v>
      </c>
    </row>
    <row r="6529" spans="1:7" ht="12.75" customHeight="1">
      <c r="A6529" t="s">
        <v>4713</v>
      </c>
      <c r="B6529" t="s">
        <v>2444</v>
      </c>
      <c r="C6529" t="s">
        <v>4714</v>
      </c>
      <c r="D6529">
        <v>3040</v>
      </c>
      <c r="E6529">
        <v>3040</v>
      </c>
      <c r="F6529">
        <v>24320</v>
      </c>
      <c r="G6529">
        <v>8</v>
      </c>
    </row>
    <row r="6530" spans="1:7" ht="12.75" customHeight="1">
      <c r="A6530" t="s">
        <v>5076</v>
      </c>
      <c r="B6530" t="s">
        <v>2444</v>
      </c>
      <c r="C6530" t="s">
        <v>5077</v>
      </c>
      <c r="D6530">
        <v>3040</v>
      </c>
      <c r="E6530">
        <v>3040</v>
      </c>
      <c r="F6530">
        <v>24320</v>
      </c>
      <c r="G6530">
        <v>8</v>
      </c>
    </row>
    <row r="6531" spans="1:7" ht="12.75" customHeight="1">
      <c r="A6531" t="s">
        <v>19062</v>
      </c>
      <c r="B6531" t="s">
        <v>2444</v>
      </c>
      <c r="C6531" t="s">
        <v>19063</v>
      </c>
      <c r="D6531">
        <v>2443.63</v>
      </c>
      <c r="E6531">
        <v>2443.63</v>
      </c>
      <c r="F6531">
        <v>24436.3</v>
      </c>
      <c r="G6531">
        <v>10</v>
      </c>
    </row>
    <row r="6532" spans="1:7" ht="12.75" customHeight="1">
      <c r="A6532" t="s">
        <v>18789</v>
      </c>
      <c r="B6532" t="s">
        <v>2444</v>
      </c>
      <c r="C6532" t="s">
        <v>18790</v>
      </c>
      <c r="D6532">
        <v>2590.9</v>
      </c>
      <c r="E6532">
        <v>2590.9</v>
      </c>
      <c r="F6532">
        <v>25909</v>
      </c>
      <c r="G6532">
        <v>10</v>
      </c>
    </row>
    <row r="6533" spans="1:7" ht="12.75" customHeight="1">
      <c r="A6533" t="s">
        <v>6181</v>
      </c>
      <c r="B6533" t="s">
        <v>6182</v>
      </c>
      <c r="C6533" t="s">
        <v>6183</v>
      </c>
      <c r="D6533">
        <v>4010</v>
      </c>
      <c r="E6533">
        <v>4010</v>
      </c>
      <c r="F6533">
        <v>16040</v>
      </c>
      <c r="G6533">
        <v>4</v>
      </c>
    </row>
    <row r="6534" spans="1:7" ht="12.75" customHeight="1">
      <c r="A6534" t="s">
        <v>13991</v>
      </c>
      <c r="B6534" t="s">
        <v>13992</v>
      </c>
      <c r="C6534" t="s">
        <v>13993</v>
      </c>
      <c r="D6534">
        <v>3078</v>
      </c>
      <c r="E6534">
        <v>3078</v>
      </c>
      <c r="F6534">
        <v>12312</v>
      </c>
      <c r="G6534">
        <v>4</v>
      </c>
    </row>
    <row r="6535" spans="1:7" ht="12.75" customHeight="1">
      <c r="A6535" t="s">
        <v>11124</v>
      </c>
      <c r="B6535" t="s">
        <v>11125</v>
      </c>
      <c r="C6535" t="s">
        <v>11126</v>
      </c>
      <c r="D6535">
        <v>269</v>
      </c>
      <c r="E6535">
        <v>269</v>
      </c>
      <c r="F6535">
        <v>5380</v>
      </c>
      <c r="G6535">
        <v>20</v>
      </c>
    </row>
    <row r="6536" spans="1:7" ht="12.75" customHeight="1">
      <c r="A6536" t="s">
        <v>11134</v>
      </c>
      <c r="B6536" t="s">
        <v>11125</v>
      </c>
      <c r="C6536" t="s">
        <v>11135</v>
      </c>
      <c r="D6536">
        <v>269</v>
      </c>
      <c r="E6536">
        <v>269</v>
      </c>
      <c r="F6536">
        <v>5380</v>
      </c>
      <c r="G6536">
        <v>20</v>
      </c>
    </row>
    <row r="6537" spans="1:7" ht="12.75" customHeight="1">
      <c r="A6537" t="s">
        <v>12847</v>
      </c>
      <c r="B6537" t="s">
        <v>12848</v>
      </c>
      <c r="C6537" t="s">
        <v>12849</v>
      </c>
      <c r="D6537">
        <v>3116</v>
      </c>
      <c r="E6537">
        <v>3116</v>
      </c>
      <c r="F6537">
        <v>24928</v>
      </c>
      <c r="G6537">
        <v>8</v>
      </c>
    </row>
    <row r="6538" spans="1:7" ht="12.75" customHeight="1">
      <c r="A6538" t="s">
        <v>17019</v>
      </c>
      <c r="B6538" t="s">
        <v>12848</v>
      </c>
      <c r="C6538" t="s">
        <v>17020</v>
      </c>
      <c r="D6538">
        <v>3116</v>
      </c>
      <c r="E6538">
        <v>3116</v>
      </c>
      <c r="F6538">
        <v>18696</v>
      </c>
      <c r="G6538">
        <v>6</v>
      </c>
    </row>
    <row r="6539" spans="1:7" ht="12.75" customHeight="1">
      <c r="A6539" t="s">
        <v>12886</v>
      </c>
      <c r="B6539" t="s">
        <v>12848</v>
      </c>
      <c r="C6539" t="s">
        <v>12887</v>
      </c>
      <c r="D6539">
        <v>3116</v>
      </c>
      <c r="E6539">
        <v>3116</v>
      </c>
      <c r="F6539">
        <v>24928</v>
      </c>
      <c r="G6539">
        <v>8</v>
      </c>
    </row>
    <row r="6540" spans="1:7" ht="12.75" customHeight="1">
      <c r="A6540" t="s">
        <v>13229</v>
      </c>
      <c r="B6540" t="s">
        <v>12848</v>
      </c>
      <c r="C6540" t="s">
        <v>13230</v>
      </c>
      <c r="D6540">
        <v>3116</v>
      </c>
      <c r="E6540">
        <v>3116</v>
      </c>
      <c r="F6540">
        <v>24928</v>
      </c>
      <c r="G6540">
        <v>8</v>
      </c>
    </row>
    <row r="6541" spans="1:7" ht="12.75" customHeight="1">
      <c r="A6541" t="s">
        <v>12850</v>
      </c>
      <c r="B6541" t="s">
        <v>12848</v>
      </c>
      <c r="C6541" t="s">
        <v>12851</v>
      </c>
      <c r="D6541">
        <v>3116</v>
      </c>
      <c r="E6541">
        <v>3116</v>
      </c>
      <c r="F6541">
        <v>24928</v>
      </c>
      <c r="G6541">
        <v>8</v>
      </c>
    </row>
    <row r="6542" spans="1:7" ht="12.75" customHeight="1">
      <c r="A6542" t="s">
        <v>5682</v>
      </c>
      <c r="B6542" t="s">
        <v>5683</v>
      </c>
      <c r="C6542" t="s">
        <v>5684</v>
      </c>
      <c r="D6542">
        <v>4103</v>
      </c>
      <c r="E6542">
        <v>4103</v>
      </c>
      <c r="F6542">
        <v>16412</v>
      </c>
      <c r="G6542">
        <v>4</v>
      </c>
    </row>
    <row r="6543" spans="1:7" ht="12.75" customHeight="1">
      <c r="A6543" t="s">
        <v>15965</v>
      </c>
      <c r="B6543" t="s">
        <v>15966</v>
      </c>
      <c r="C6543" t="s">
        <v>15967</v>
      </c>
      <c r="D6543">
        <v>31372</v>
      </c>
      <c r="E6543">
        <v>31372</v>
      </c>
      <c r="F6543">
        <v>6023424</v>
      </c>
      <c r="G6543">
        <v>192</v>
      </c>
    </row>
    <row r="6544" spans="1:7" ht="12.75" customHeight="1">
      <c r="A6544" t="s">
        <v>14606</v>
      </c>
      <c r="B6544" t="s">
        <v>14607</v>
      </c>
      <c r="C6544" t="s">
        <v>14608</v>
      </c>
      <c r="D6544">
        <v>315.40000000000003</v>
      </c>
      <c r="E6544">
        <v>315.40000000000003</v>
      </c>
      <c r="F6544">
        <v>15139.2</v>
      </c>
      <c r="G6544">
        <v>48</v>
      </c>
    </row>
    <row r="6545" spans="1:7" ht="12.75" customHeight="1">
      <c r="A6545" t="s">
        <v>14904</v>
      </c>
      <c r="B6545" t="s">
        <v>14905</v>
      </c>
      <c r="C6545" t="s">
        <v>14906</v>
      </c>
      <c r="D6545">
        <v>3154</v>
      </c>
      <c r="E6545">
        <v>3154</v>
      </c>
      <c r="F6545">
        <v>18924</v>
      </c>
      <c r="G6545">
        <v>6</v>
      </c>
    </row>
    <row r="6546" spans="1:7" ht="12.75" customHeight="1">
      <c r="A6546" t="s">
        <v>6201</v>
      </c>
      <c r="B6546" t="s">
        <v>6202</v>
      </c>
      <c r="C6546" t="s">
        <v>6203</v>
      </c>
      <c r="D6546">
        <v>4179</v>
      </c>
      <c r="E6546">
        <v>4179</v>
      </c>
      <c r="F6546">
        <v>4179</v>
      </c>
      <c r="G6546">
        <v>1</v>
      </c>
    </row>
    <row r="6547" spans="1:7" ht="12.75" customHeight="1">
      <c r="A6547" t="s">
        <v>13243</v>
      </c>
      <c r="B6547" t="s">
        <v>13244</v>
      </c>
      <c r="C6547" t="s">
        <v>13245</v>
      </c>
      <c r="D6547">
        <v>319.2</v>
      </c>
      <c r="E6547">
        <v>319.2</v>
      </c>
      <c r="F6547">
        <v>76608</v>
      </c>
      <c r="G6547">
        <v>240</v>
      </c>
    </row>
    <row r="6548" spans="1:7" ht="12.75" customHeight="1">
      <c r="A6548" t="s">
        <v>14026</v>
      </c>
      <c r="B6548" t="s">
        <v>2405</v>
      </c>
      <c r="C6548" t="s">
        <v>14027</v>
      </c>
      <c r="D6548">
        <v>3192</v>
      </c>
      <c r="E6548">
        <v>3192</v>
      </c>
      <c r="F6548">
        <v>25536</v>
      </c>
      <c r="G6548">
        <v>8</v>
      </c>
    </row>
    <row r="6549" spans="1:7" ht="12.75" customHeight="1">
      <c r="A6549" t="s">
        <v>8379</v>
      </c>
      <c r="B6549" t="s">
        <v>2405</v>
      </c>
      <c r="C6549" t="s">
        <v>8380</v>
      </c>
      <c r="D6549">
        <v>3192</v>
      </c>
      <c r="E6549">
        <v>3192</v>
      </c>
      <c r="F6549">
        <v>25536</v>
      </c>
      <c r="G6549">
        <v>8</v>
      </c>
    </row>
    <row r="6550" spans="1:7" ht="12.75" customHeight="1">
      <c r="A6550" t="s">
        <v>17760</v>
      </c>
      <c r="B6550" t="s">
        <v>2405</v>
      </c>
      <c r="C6550" t="s">
        <v>17761</v>
      </c>
      <c r="D6550">
        <v>3192</v>
      </c>
      <c r="E6550">
        <v>3192</v>
      </c>
      <c r="F6550">
        <v>38304</v>
      </c>
      <c r="G6550">
        <v>12</v>
      </c>
    </row>
    <row r="6551" spans="1:7" ht="12.75" customHeight="1">
      <c r="A6551" t="s">
        <v>17148</v>
      </c>
      <c r="B6551" t="s">
        <v>2405</v>
      </c>
      <c r="C6551" t="s">
        <v>17149</v>
      </c>
      <c r="D6551">
        <v>3192</v>
      </c>
      <c r="E6551">
        <v>3192</v>
      </c>
      <c r="F6551">
        <v>38304</v>
      </c>
      <c r="G6551">
        <v>12</v>
      </c>
    </row>
    <row r="6552" spans="1:7" ht="12.75" customHeight="1">
      <c r="A6552" t="s">
        <v>17152</v>
      </c>
      <c r="B6552" t="s">
        <v>2405</v>
      </c>
      <c r="C6552" t="s">
        <v>17153</v>
      </c>
      <c r="D6552">
        <v>3192</v>
      </c>
      <c r="E6552">
        <v>3192</v>
      </c>
      <c r="F6552">
        <v>38304</v>
      </c>
      <c r="G6552">
        <v>12</v>
      </c>
    </row>
    <row r="6553" spans="1:7" ht="12.75" customHeight="1">
      <c r="A6553" t="s">
        <v>14053</v>
      </c>
      <c r="B6553" t="s">
        <v>2405</v>
      </c>
      <c r="C6553" t="s">
        <v>14054</v>
      </c>
      <c r="D6553">
        <v>3192</v>
      </c>
      <c r="E6553">
        <v>3192</v>
      </c>
      <c r="F6553">
        <v>15960</v>
      </c>
      <c r="G6553">
        <v>5</v>
      </c>
    </row>
    <row r="6554" spans="1:7" ht="12.75" customHeight="1">
      <c r="A6554" t="s">
        <v>8366</v>
      </c>
      <c r="B6554" t="s">
        <v>2405</v>
      </c>
      <c r="C6554" t="s">
        <v>8367</v>
      </c>
      <c r="D6554">
        <v>3192</v>
      </c>
      <c r="E6554">
        <v>3192</v>
      </c>
      <c r="F6554">
        <v>12768</v>
      </c>
      <c r="G6554">
        <v>4</v>
      </c>
    </row>
    <row r="6555" spans="1:7" ht="12.75" customHeight="1">
      <c r="A6555" t="s">
        <v>7116</v>
      </c>
      <c r="B6555" t="s">
        <v>2405</v>
      </c>
      <c r="C6555" t="s">
        <v>7117</v>
      </c>
      <c r="D6555">
        <v>3192</v>
      </c>
      <c r="E6555">
        <v>3192</v>
      </c>
      <c r="F6555">
        <v>3192</v>
      </c>
      <c r="G6555">
        <v>1</v>
      </c>
    </row>
    <row r="6556" spans="1:7" ht="12.75" customHeight="1">
      <c r="A6556" t="s">
        <v>7231</v>
      </c>
      <c r="B6556" t="s">
        <v>2405</v>
      </c>
      <c r="C6556" t="s">
        <v>7117</v>
      </c>
      <c r="D6556">
        <v>3192</v>
      </c>
      <c r="E6556">
        <v>3192</v>
      </c>
      <c r="F6556">
        <v>3192</v>
      </c>
      <c r="G6556">
        <v>1</v>
      </c>
    </row>
    <row r="6557" spans="1:7" ht="12.75" customHeight="1">
      <c r="A6557" t="s">
        <v>20216</v>
      </c>
      <c r="B6557" t="s">
        <v>2405</v>
      </c>
      <c r="C6557" t="s">
        <v>20217</v>
      </c>
      <c r="D6557">
        <v>266</v>
      </c>
      <c r="E6557">
        <v>3192</v>
      </c>
      <c r="F6557">
        <v>31920</v>
      </c>
      <c r="G6557">
        <v>120</v>
      </c>
    </row>
    <row r="6558" spans="1:7" ht="12.75" customHeight="1">
      <c r="A6558" t="s">
        <v>6587</v>
      </c>
      <c r="B6558" t="s">
        <v>2405</v>
      </c>
      <c r="C6558" t="s">
        <v>6588</v>
      </c>
      <c r="D6558">
        <v>3192</v>
      </c>
      <c r="E6558">
        <v>19152</v>
      </c>
      <c r="F6558">
        <v>19152</v>
      </c>
      <c r="G6558">
        <v>6</v>
      </c>
    </row>
    <row r="6559" spans="1:7" ht="12.75" customHeight="1">
      <c r="A6559" t="s">
        <v>8649</v>
      </c>
      <c r="B6559" t="s">
        <v>2405</v>
      </c>
      <c r="C6559" t="s">
        <v>8650</v>
      </c>
      <c r="D6559">
        <v>3192</v>
      </c>
      <c r="E6559">
        <v>3192</v>
      </c>
      <c r="F6559">
        <v>31920</v>
      </c>
      <c r="G6559">
        <v>10</v>
      </c>
    </row>
    <row r="6560" spans="1:7" ht="12.75" customHeight="1">
      <c r="A6560" t="s">
        <v>17138</v>
      </c>
      <c r="B6560" t="s">
        <v>2405</v>
      </c>
      <c r="C6560" t="s">
        <v>17139</v>
      </c>
      <c r="D6560">
        <v>3192</v>
      </c>
      <c r="E6560">
        <v>3192</v>
      </c>
      <c r="F6560">
        <v>31920</v>
      </c>
      <c r="G6560">
        <v>10</v>
      </c>
    </row>
    <row r="6561" spans="1:7" ht="12.75" customHeight="1">
      <c r="A6561" t="s">
        <v>17183</v>
      </c>
      <c r="B6561" t="s">
        <v>2405</v>
      </c>
      <c r="C6561" t="s">
        <v>17184</v>
      </c>
      <c r="D6561">
        <v>3192</v>
      </c>
      <c r="E6561">
        <v>3192</v>
      </c>
      <c r="F6561">
        <v>38304</v>
      </c>
      <c r="G6561">
        <v>12</v>
      </c>
    </row>
    <row r="6562" spans="1:7" ht="12.75" customHeight="1">
      <c r="A6562" t="s">
        <v>17566</v>
      </c>
      <c r="B6562" t="s">
        <v>2405</v>
      </c>
      <c r="C6562" t="s">
        <v>17567</v>
      </c>
      <c r="D6562">
        <v>3192</v>
      </c>
      <c r="E6562">
        <v>3192</v>
      </c>
      <c r="F6562">
        <v>38304</v>
      </c>
      <c r="G6562">
        <v>12</v>
      </c>
    </row>
    <row r="6563" spans="1:7" ht="12.75" customHeight="1">
      <c r="A6563" t="s">
        <v>17600</v>
      </c>
      <c r="B6563" t="s">
        <v>2405</v>
      </c>
      <c r="C6563" t="s">
        <v>17601</v>
      </c>
      <c r="D6563">
        <v>3192</v>
      </c>
      <c r="E6563">
        <v>3192</v>
      </c>
      <c r="F6563">
        <v>38304</v>
      </c>
      <c r="G6563">
        <v>12</v>
      </c>
    </row>
    <row r="6564" spans="1:7" ht="12.75" customHeight="1">
      <c r="A6564" t="s">
        <v>17017</v>
      </c>
      <c r="B6564" t="s">
        <v>2405</v>
      </c>
      <c r="C6564" t="s">
        <v>17018</v>
      </c>
      <c r="D6564">
        <v>3192</v>
      </c>
      <c r="E6564">
        <v>3192</v>
      </c>
      <c r="F6564">
        <v>38304</v>
      </c>
      <c r="G6564">
        <v>12</v>
      </c>
    </row>
    <row r="6565" spans="1:7" ht="12.75" customHeight="1">
      <c r="A6565" t="s">
        <v>17748</v>
      </c>
      <c r="B6565" t="s">
        <v>2405</v>
      </c>
      <c r="C6565" t="s">
        <v>17749</v>
      </c>
      <c r="D6565">
        <v>3192</v>
      </c>
      <c r="E6565">
        <v>3192</v>
      </c>
      <c r="F6565">
        <v>19152</v>
      </c>
      <c r="G6565">
        <v>6</v>
      </c>
    </row>
    <row r="6566" spans="1:7" ht="12.75" customHeight="1">
      <c r="A6566" t="s">
        <v>17381</v>
      </c>
      <c r="B6566" t="s">
        <v>2405</v>
      </c>
      <c r="C6566" t="s">
        <v>17382</v>
      </c>
      <c r="D6566">
        <v>3192</v>
      </c>
      <c r="E6566">
        <v>3192</v>
      </c>
      <c r="F6566">
        <v>19152</v>
      </c>
      <c r="G6566">
        <v>6</v>
      </c>
    </row>
    <row r="6567" spans="1:7" ht="12.75" customHeight="1">
      <c r="A6567" t="s">
        <v>20178</v>
      </c>
      <c r="B6567" t="s">
        <v>2405</v>
      </c>
      <c r="C6567" t="s">
        <v>20179</v>
      </c>
      <c r="D6567">
        <v>2736</v>
      </c>
      <c r="E6567">
        <v>2736</v>
      </c>
      <c r="F6567">
        <v>32832</v>
      </c>
      <c r="G6567">
        <v>12</v>
      </c>
    </row>
    <row r="6568" spans="1:7" ht="12.75" customHeight="1">
      <c r="A6568" t="s">
        <v>20117</v>
      </c>
      <c r="B6568" t="s">
        <v>2405</v>
      </c>
      <c r="C6568" t="s">
        <v>20118</v>
      </c>
      <c r="D6568">
        <v>3192</v>
      </c>
      <c r="E6568">
        <v>3192</v>
      </c>
      <c r="F6568">
        <v>31920</v>
      </c>
      <c r="G6568">
        <v>10</v>
      </c>
    </row>
    <row r="6569" spans="1:7" ht="12.75" customHeight="1">
      <c r="A6569" t="s">
        <v>13683</v>
      </c>
      <c r="B6569" t="s">
        <v>2405</v>
      </c>
      <c r="C6569" t="s">
        <v>13684</v>
      </c>
      <c r="D6569">
        <v>3116.4</v>
      </c>
      <c r="E6569">
        <v>3116.4</v>
      </c>
      <c r="F6569">
        <v>74793.600000000006</v>
      </c>
      <c r="G6569">
        <v>24</v>
      </c>
    </row>
    <row r="6570" spans="1:7" ht="12.75" customHeight="1">
      <c r="A6570" t="s">
        <v>2404</v>
      </c>
      <c r="B6570" t="s">
        <v>2405</v>
      </c>
      <c r="C6570" t="s">
        <v>2406</v>
      </c>
      <c r="D6570">
        <v>3192</v>
      </c>
      <c r="E6570">
        <v>3192</v>
      </c>
      <c r="F6570">
        <v>31920</v>
      </c>
      <c r="G6570">
        <v>10</v>
      </c>
    </row>
    <row r="6571" spans="1:7" ht="12.75" customHeight="1">
      <c r="A6571" t="s">
        <v>789</v>
      </c>
      <c r="B6571" t="s">
        <v>2405</v>
      </c>
      <c r="C6571" t="s">
        <v>790</v>
      </c>
      <c r="D6571">
        <v>3192</v>
      </c>
      <c r="E6571">
        <v>15960</v>
      </c>
      <c r="F6571">
        <v>31920</v>
      </c>
      <c r="G6571">
        <v>10</v>
      </c>
    </row>
    <row r="6572" spans="1:7" ht="12.75" customHeight="1">
      <c r="A6572" t="s">
        <v>1509</v>
      </c>
      <c r="B6572" t="s">
        <v>2405</v>
      </c>
      <c r="C6572" t="s">
        <v>8989</v>
      </c>
      <c r="D6572">
        <v>3192</v>
      </c>
      <c r="E6572">
        <v>3192</v>
      </c>
      <c r="F6572">
        <v>63840</v>
      </c>
      <c r="G6572">
        <v>20</v>
      </c>
    </row>
    <row r="6573" spans="1:7" ht="12.75" customHeight="1">
      <c r="A6573" t="s">
        <v>1508</v>
      </c>
      <c r="B6573" t="s">
        <v>2405</v>
      </c>
      <c r="C6573" t="s">
        <v>8988</v>
      </c>
      <c r="D6573">
        <v>3192</v>
      </c>
      <c r="E6573">
        <v>3192</v>
      </c>
      <c r="F6573">
        <v>63840</v>
      </c>
      <c r="G6573">
        <v>20</v>
      </c>
    </row>
    <row r="6574" spans="1:7" ht="12.75" customHeight="1">
      <c r="A6574" t="s">
        <v>4732</v>
      </c>
      <c r="B6574" t="s">
        <v>2405</v>
      </c>
      <c r="C6574" t="s">
        <v>4733</v>
      </c>
      <c r="D6574">
        <v>3192</v>
      </c>
      <c r="E6574">
        <v>3192</v>
      </c>
      <c r="F6574">
        <v>19152</v>
      </c>
      <c r="G6574">
        <v>6</v>
      </c>
    </row>
    <row r="6575" spans="1:7" ht="12.75" customHeight="1">
      <c r="A6575" t="s">
        <v>8365</v>
      </c>
      <c r="B6575" t="s">
        <v>2405</v>
      </c>
      <c r="C6575" t="s">
        <v>4733</v>
      </c>
      <c r="D6575">
        <v>3192</v>
      </c>
      <c r="E6575">
        <v>3192</v>
      </c>
      <c r="F6575">
        <v>19152</v>
      </c>
      <c r="G6575">
        <v>6</v>
      </c>
    </row>
    <row r="6576" spans="1:7" ht="12.75" customHeight="1">
      <c r="A6576" t="s">
        <v>17302</v>
      </c>
      <c r="B6576" t="s">
        <v>2405</v>
      </c>
      <c r="C6576" t="s">
        <v>17303</v>
      </c>
      <c r="D6576">
        <v>3192</v>
      </c>
      <c r="E6576">
        <v>3192</v>
      </c>
      <c r="F6576">
        <v>31920</v>
      </c>
      <c r="G6576">
        <v>10</v>
      </c>
    </row>
    <row r="6577" spans="1:7" ht="12.75" customHeight="1">
      <c r="A6577" t="s">
        <v>17304</v>
      </c>
      <c r="B6577" t="s">
        <v>2405</v>
      </c>
      <c r="C6577" t="s">
        <v>17305</v>
      </c>
      <c r="D6577">
        <v>3192</v>
      </c>
      <c r="E6577">
        <v>3192</v>
      </c>
      <c r="F6577">
        <v>31920</v>
      </c>
      <c r="G6577">
        <v>10</v>
      </c>
    </row>
    <row r="6578" spans="1:7" ht="12.75" customHeight="1">
      <c r="A6578" t="s">
        <v>617</v>
      </c>
      <c r="B6578" t="s">
        <v>2405</v>
      </c>
      <c r="C6578" t="s">
        <v>618</v>
      </c>
      <c r="D6578">
        <v>3192</v>
      </c>
      <c r="E6578">
        <v>3192</v>
      </c>
      <c r="F6578">
        <v>31920</v>
      </c>
      <c r="G6578">
        <v>10</v>
      </c>
    </row>
    <row r="6579" spans="1:7" ht="12.75" customHeight="1">
      <c r="A6579" t="s">
        <v>1363</v>
      </c>
      <c r="B6579" t="s">
        <v>2405</v>
      </c>
      <c r="C6579" t="s">
        <v>5355</v>
      </c>
      <c r="D6579">
        <v>3192</v>
      </c>
      <c r="E6579">
        <v>3192</v>
      </c>
      <c r="F6579">
        <v>31920</v>
      </c>
      <c r="G6579">
        <v>10</v>
      </c>
    </row>
    <row r="6580" spans="1:7" ht="12.75" customHeight="1">
      <c r="A6580" t="s">
        <v>626</v>
      </c>
      <c r="B6580" t="s">
        <v>2405</v>
      </c>
      <c r="C6580" t="s">
        <v>627</v>
      </c>
      <c r="D6580">
        <v>3192</v>
      </c>
      <c r="E6580">
        <v>3192</v>
      </c>
      <c r="F6580">
        <v>31920</v>
      </c>
      <c r="G6580">
        <v>10</v>
      </c>
    </row>
    <row r="6581" spans="1:7" ht="12.75" customHeight="1">
      <c r="A6581" t="s">
        <v>15073</v>
      </c>
      <c r="B6581" t="s">
        <v>2405</v>
      </c>
      <c r="C6581" t="s">
        <v>15074</v>
      </c>
      <c r="D6581">
        <v>3192</v>
      </c>
      <c r="E6581">
        <v>3192</v>
      </c>
      <c r="F6581">
        <v>25536</v>
      </c>
      <c r="G6581">
        <v>8</v>
      </c>
    </row>
    <row r="6582" spans="1:7" ht="12.75" customHeight="1">
      <c r="A6582" t="s">
        <v>14269</v>
      </c>
      <c r="B6582" t="s">
        <v>2405</v>
      </c>
      <c r="C6582" t="s">
        <v>14270</v>
      </c>
      <c r="D6582">
        <v>3192</v>
      </c>
      <c r="E6582">
        <v>3192</v>
      </c>
      <c r="F6582">
        <v>15960</v>
      </c>
      <c r="G6582">
        <v>5</v>
      </c>
    </row>
    <row r="6583" spans="1:7" ht="12.75" customHeight="1">
      <c r="A6583" t="s">
        <v>17558</v>
      </c>
      <c r="B6583" t="s">
        <v>2405</v>
      </c>
      <c r="C6583" t="s">
        <v>17559</v>
      </c>
      <c r="D6583">
        <v>3192</v>
      </c>
      <c r="E6583">
        <v>3192</v>
      </c>
      <c r="F6583">
        <v>31920</v>
      </c>
      <c r="G6583">
        <v>10</v>
      </c>
    </row>
    <row r="6584" spans="1:7" ht="12.75" customHeight="1">
      <c r="A6584" t="s">
        <v>17819</v>
      </c>
      <c r="B6584" t="s">
        <v>2405</v>
      </c>
      <c r="C6584" t="s">
        <v>17820</v>
      </c>
      <c r="D6584">
        <v>3192</v>
      </c>
      <c r="E6584">
        <v>3192</v>
      </c>
      <c r="F6584">
        <v>25536</v>
      </c>
      <c r="G6584">
        <v>8</v>
      </c>
    </row>
    <row r="6585" spans="1:7" ht="12.75" customHeight="1">
      <c r="A6585" t="s">
        <v>15207</v>
      </c>
      <c r="B6585" t="s">
        <v>2405</v>
      </c>
      <c r="C6585" t="s">
        <v>15208</v>
      </c>
      <c r="D6585">
        <v>3192</v>
      </c>
      <c r="E6585">
        <v>3192</v>
      </c>
      <c r="F6585">
        <v>25536</v>
      </c>
      <c r="G6585">
        <v>8</v>
      </c>
    </row>
    <row r="6586" spans="1:7" ht="12.75" customHeight="1">
      <c r="A6586" t="s">
        <v>14277</v>
      </c>
      <c r="B6586" t="s">
        <v>2405</v>
      </c>
      <c r="C6586" t="s">
        <v>14278</v>
      </c>
      <c r="D6586">
        <v>3192</v>
      </c>
      <c r="E6586">
        <v>3192</v>
      </c>
      <c r="F6586">
        <v>15960</v>
      </c>
      <c r="G6586">
        <v>5</v>
      </c>
    </row>
    <row r="6587" spans="1:7" ht="12.75" customHeight="1">
      <c r="A6587" t="s">
        <v>14413</v>
      </c>
      <c r="B6587" t="s">
        <v>2405</v>
      </c>
      <c r="C6587" t="s">
        <v>14278</v>
      </c>
      <c r="D6587">
        <v>3192</v>
      </c>
      <c r="E6587">
        <v>3192</v>
      </c>
      <c r="F6587">
        <v>19152</v>
      </c>
      <c r="G6587">
        <v>6</v>
      </c>
    </row>
    <row r="6588" spans="1:7" ht="12.75" customHeight="1">
      <c r="A6588" t="s">
        <v>16292</v>
      </c>
      <c r="B6588" t="s">
        <v>2405</v>
      </c>
      <c r="C6588" t="s">
        <v>16293</v>
      </c>
      <c r="D6588">
        <v>3192</v>
      </c>
      <c r="E6588">
        <v>3192</v>
      </c>
      <c r="F6588">
        <v>31920</v>
      </c>
      <c r="G6588">
        <v>10</v>
      </c>
    </row>
    <row r="6589" spans="1:7" ht="12.75" customHeight="1">
      <c r="A6589" t="s">
        <v>16285</v>
      </c>
      <c r="B6589" t="s">
        <v>2405</v>
      </c>
      <c r="C6589" t="s">
        <v>16286</v>
      </c>
      <c r="D6589">
        <v>3192</v>
      </c>
      <c r="E6589">
        <v>3192</v>
      </c>
      <c r="F6589">
        <v>38304</v>
      </c>
      <c r="G6589">
        <v>12</v>
      </c>
    </row>
    <row r="6590" spans="1:7" ht="12.75" customHeight="1">
      <c r="A6590" t="s">
        <v>12740</v>
      </c>
      <c r="B6590" t="s">
        <v>12741</v>
      </c>
      <c r="C6590" t="s">
        <v>12742</v>
      </c>
      <c r="D6590">
        <v>320</v>
      </c>
      <c r="E6590">
        <v>320</v>
      </c>
      <c r="F6590">
        <v>5120</v>
      </c>
      <c r="G6590">
        <v>16</v>
      </c>
    </row>
    <row r="6591" spans="1:7" ht="12.75" customHeight="1">
      <c r="A6591" t="s">
        <v>5698</v>
      </c>
      <c r="B6591" t="s">
        <v>5699</v>
      </c>
      <c r="C6591" t="s">
        <v>5700</v>
      </c>
      <c r="D6591">
        <v>4294.54</v>
      </c>
      <c r="E6591">
        <v>4294.54</v>
      </c>
      <c r="F6591">
        <v>4294.54</v>
      </c>
      <c r="G6591">
        <v>1</v>
      </c>
    </row>
    <row r="6592" spans="1:7" ht="12.75" customHeight="1">
      <c r="A6592" t="s">
        <v>7590</v>
      </c>
      <c r="B6592" t="s">
        <v>2401</v>
      </c>
      <c r="C6592" t="s">
        <v>7591</v>
      </c>
      <c r="D6592">
        <v>3010</v>
      </c>
      <c r="E6592">
        <v>3010</v>
      </c>
      <c r="F6592">
        <v>60200</v>
      </c>
      <c r="G6592">
        <v>20</v>
      </c>
    </row>
    <row r="6593" spans="1:7" ht="12.75" customHeight="1">
      <c r="A6593" t="s">
        <v>7118</v>
      </c>
      <c r="B6593" t="s">
        <v>2401</v>
      </c>
      <c r="C6593" t="s">
        <v>7119</v>
      </c>
      <c r="D6593">
        <v>3268</v>
      </c>
      <c r="E6593">
        <v>3268</v>
      </c>
      <c r="F6593">
        <v>3268</v>
      </c>
      <c r="G6593">
        <v>1</v>
      </c>
    </row>
    <row r="6594" spans="1:7" ht="12.75" customHeight="1">
      <c r="A6594" t="s">
        <v>7334</v>
      </c>
      <c r="B6594" t="s">
        <v>7335</v>
      </c>
      <c r="C6594" t="s">
        <v>7119</v>
      </c>
      <c r="D6594">
        <v>3010</v>
      </c>
      <c r="E6594">
        <v>3010</v>
      </c>
      <c r="F6594">
        <v>3010</v>
      </c>
      <c r="G6594">
        <v>1</v>
      </c>
    </row>
    <row r="6595" spans="1:7" ht="12.75" customHeight="1">
      <c r="A6595" t="s">
        <v>2400</v>
      </c>
      <c r="B6595" t="s">
        <v>2401</v>
      </c>
      <c r="C6595" t="s">
        <v>2402</v>
      </c>
      <c r="D6595">
        <v>3268</v>
      </c>
      <c r="E6595">
        <v>19608</v>
      </c>
      <c r="F6595">
        <v>19608</v>
      </c>
      <c r="G6595">
        <v>6</v>
      </c>
    </row>
    <row r="6596" spans="1:7" ht="12.75" customHeight="1">
      <c r="A6596" t="s">
        <v>10692</v>
      </c>
      <c r="B6596" t="s">
        <v>2401</v>
      </c>
      <c r="C6596" t="s">
        <v>10693</v>
      </c>
      <c r="D6596">
        <v>3268</v>
      </c>
      <c r="E6596">
        <v>3268</v>
      </c>
      <c r="F6596">
        <v>19608</v>
      </c>
      <c r="G6596">
        <v>6</v>
      </c>
    </row>
    <row r="6597" spans="1:7" ht="12.75" customHeight="1">
      <c r="A6597" t="s">
        <v>14462</v>
      </c>
      <c r="B6597" t="s">
        <v>2401</v>
      </c>
      <c r="C6597" t="s">
        <v>14463</v>
      </c>
      <c r="D6597">
        <v>3190.6</v>
      </c>
      <c r="E6597">
        <v>3190.6</v>
      </c>
      <c r="F6597">
        <v>38287.200000000004</v>
      </c>
      <c r="G6597">
        <v>12</v>
      </c>
    </row>
    <row r="6598" spans="1:7" ht="12.75" customHeight="1">
      <c r="A6598" t="s">
        <v>13427</v>
      </c>
      <c r="B6598" t="s">
        <v>2401</v>
      </c>
      <c r="C6598" t="s">
        <v>13428</v>
      </c>
      <c r="D6598">
        <v>3268</v>
      </c>
      <c r="E6598">
        <v>3268</v>
      </c>
      <c r="F6598">
        <v>39216</v>
      </c>
      <c r="G6598">
        <v>12</v>
      </c>
    </row>
    <row r="6599" spans="1:7" ht="12.75" customHeight="1">
      <c r="A6599" t="s">
        <v>17262</v>
      </c>
      <c r="B6599" t="s">
        <v>2401</v>
      </c>
      <c r="C6599" t="s">
        <v>17263</v>
      </c>
      <c r="D6599">
        <v>3268</v>
      </c>
      <c r="E6599">
        <v>3268</v>
      </c>
      <c r="F6599">
        <v>39216</v>
      </c>
      <c r="G6599">
        <v>12</v>
      </c>
    </row>
    <row r="6600" spans="1:7" ht="12.75" customHeight="1">
      <c r="A6600" t="s">
        <v>17260</v>
      </c>
      <c r="B6600" t="s">
        <v>2401</v>
      </c>
      <c r="C6600" t="s">
        <v>17261</v>
      </c>
      <c r="D6600">
        <v>3268</v>
      </c>
      <c r="E6600">
        <v>3268</v>
      </c>
      <c r="F6600">
        <v>39216</v>
      </c>
      <c r="G6600">
        <v>12</v>
      </c>
    </row>
    <row r="6601" spans="1:7" ht="12.75" customHeight="1">
      <c r="A6601" t="s">
        <v>2416</v>
      </c>
      <c r="B6601" t="s">
        <v>2401</v>
      </c>
      <c r="C6601" t="s">
        <v>2417</v>
      </c>
      <c r="D6601">
        <v>3268</v>
      </c>
      <c r="E6601">
        <v>3268</v>
      </c>
      <c r="F6601">
        <v>19608</v>
      </c>
      <c r="G6601">
        <v>6</v>
      </c>
    </row>
    <row r="6602" spans="1:7" ht="12.75" customHeight="1">
      <c r="A6602" t="s">
        <v>17316</v>
      </c>
      <c r="B6602" t="s">
        <v>2401</v>
      </c>
      <c r="C6602" t="s">
        <v>17317</v>
      </c>
      <c r="D6602">
        <v>3268</v>
      </c>
      <c r="E6602">
        <v>3268</v>
      </c>
      <c r="F6602">
        <v>19608</v>
      </c>
      <c r="G6602">
        <v>6</v>
      </c>
    </row>
    <row r="6603" spans="1:7" ht="12.75" customHeight="1">
      <c r="A6603" t="s">
        <v>1153</v>
      </c>
      <c r="B6603" t="s">
        <v>2401</v>
      </c>
      <c r="C6603" t="s">
        <v>2403</v>
      </c>
      <c r="D6603">
        <v>3268</v>
      </c>
      <c r="E6603">
        <v>19608</v>
      </c>
      <c r="F6603">
        <v>19608</v>
      </c>
      <c r="G6603">
        <v>6</v>
      </c>
    </row>
    <row r="6604" spans="1:7" ht="12.75" customHeight="1">
      <c r="A6604" t="s">
        <v>14363</v>
      </c>
      <c r="B6604" t="s">
        <v>2401</v>
      </c>
      <c r="C6604" t="s">
        <v>14364</v>
      </c>
      <c r="D6604">
        <v>3268</v>
      </c>
      <c r="E6604">
        <v>3268</v>
      </c>
      <c r="F6604">
        <v>19608</v>
      </c>
      <c r="G6604">
        <v>6</v>
      </c>
    </row>
    <row r="6605" spans="1:7" ht="12.75" customHeight="1">
      <c r="A6605" t="s">
        <v>9346</v>
      </c>
      <c r="B6605" t="s">
        <v>9347</v>
      </c>
      <c r="C6605" t="s">
        <v>9348</v>
      </c>
      <c r="D6605">
        <v>43000</v>
      </c>
      <c r="E6605">
        <v>602000</v>
      </c>
      <c r="F6605">
        <v>602000</v>
      </c>
      <c r="G6605">
        <v>14</v>
      </c>
    </row>
    <row r="6606" spans="1:7" ht="12.75" customHeight="1">
      <c r="A6606" t="s">
        <v>9349</v>
      </c>
      <c r="B6606" t="s">
        <v>9347</v>
      </c>
      <c r="C6606" t="s">
        <v>9350</v>
      </c>
      <c r="D6606">
        <v>43000</v>
      </c>
      <c r="E6606">
        <v>817000</v>
      </c>
      <c r="F6606">
        <v>817000</v>
      </c>
      <c r="G6606">
        <v>19</v>
      </c>
    </row>
    <row r="6607" spans="1:7" ht="12.75" customHeight="1">
      <c r="A6607" t="s">
        <v>13379</v>
      </c>
      <c r="B6607" t="s">
        <v>9347</v>
      </c>
      <c r="C6607" t="s">
        <v>13380</v>
      </c>
      <c r="D6607">
        <v>32680</v>
      </c>
      <c r="E6607">
        <v>32680</v>
      </c>
      <c r="F6607">
        <v>32680</v>
      </c>
      <c r="G6607">
        <v>1</v>
      </c>
    </row>
    <row r="6608" spans="1:7" ht="12.75" customHeight="1">
      <c r="A6608" t="s">
        <v>6020</v>
      </c>
      <c r="B6608" t="s">
        <v>6021</v>
      </c>
      <c r="C6608" t="s">
        <v>6022</v>
      </c>
      <c r="D6608">
        <v>4330</v>
      </c>
      <c r="E6608">
        <v>4330</v>
      </c>
      <c r="F6608">
        <v>4330</v>
      </c>
      <c r="G6608">
        <v>1</v>
      </c>
    </row>
    <row r="6609" spans="1:7" ht="12.75" customHeight="1">
      <c r="A6609" t="s">
        <v>5834</v>
      </c>
      <c r="B6609" t="s">
        <v>5835</v>
      </c>
      <c r="C6609" t="s">
        <v>5836</v>
      </c>
      <c r="D6609">
        <v>4344.9800000000005</v>
      </c>
      <c r="E6609">
        <v>4344.9800000000005</v>
      </c>
      <c r="F6609">
        <v>4344.9800000000005</v>
      </c>
      <c r="G6609">
        <v>1</v>
      </c>
    </row>
    <row r="6610" spans="1:7" ht="12.75" customHeight="1">
      <c r="A6610" t="s">
        <v>13819</v>
      </c>
      <c r="B6610" t="s">
        <v>13615</v>
      </c>
      <c r="C6610" t="s">
        <v>13820</v>
      </c>
      <c r="D6610">
        <v>3306</v>
      </c>
      <c r="E6610">
        <v>3306</v>
      </c>
      <c r="F6610">
        <v>19836</v>
      </c>
      <c r="G6610">
        <v>6</v>
      </c>
    </row>
    <row r="6611" spans="1:7" ht="12.75" customHeight="1">
      <c r="A6611" t="s">
        <v>13614</v>
      </c>
      <c r="B6611" t="s">
        <v>13615</v>
      </c>
      <c r="C6611" t="s">
        <v>13616</v>
      </c>
      <c r="D6611">
        <v>3306</v>
      </c>
      <c r="E6611">
        <v>3306</v>
      </c>
      <c r="F6611">
        <v>19836</v>
      </c>
      <c r="G6611">
        <v>6</v>
      </c>
    </row>
    <row r="6612" spans="1:7" ht="12.75" customHeight="1">
      <c r="A6612" t="s">
        <v>7073</v>
      </c>
      <c r="B6612" t="s">
        <v>4120</v>
      </c>
      <c r="C6612" t="s">
        <v>7074</v>
      </c>
      <c r="D6612">
        <v>333.40000000000003</v>
      </c>
      <c r="E6612">
        <v>333.40000000000003</v>
      </c>
      <c r="F6612">
        <v>333.40000000000003</v>
      </c>
      <c r="G6612">
        <v>1</v>
      </c>
    </row>
    <row r="6613" spans="1:7" ht="12.75" customHeight="1">
      <c r="A6613" t="s">
        <v>4119</v>
      </c>
      <c r="B6613" t="s">
        <v>4120</v>
      </c>
      <c r="C6613" t="s">
        <v>4121</v>
      </c>
      <c r="D6613">
        <v>440</v>
      </c>
      <c r="E6613">
        <v>440</v>
      </c>
      <c r="F6613">
        <v>13200</v>
      </c>
      <c r="G6613">
        <v>30</v>
      </c>
    </row>
    <row r="6614" spans="1:7" ht="12.75" customHeight="1">
      <c r="A6614" t="s">
        <v>4122</v>
      </c>
      <c r="B6614" t="s">
        <v>4120</v>
      </c>
      <c r="C6614" t="s">
        <v>4123</v>
      </c>
      <c r="D6614">
        <v>440</v>
      </c>
      <c r="E6614">
        <v>440</v>
      </c>
      <c r="F6614">
        <v>8800</v>
      </c>
      <c r="G6614">
        <v>20</v>
      </c>
    </row>
    <row r="6615" spans="1:7" ht="12.75" customHeight="1">
      <c r="A6615" t="s">
        <v>1445</v>
      </c>
      <c r="B6615" t="s">
        <v>4716</v>
      </c>
      <c r="C6615" t="s">
        <v>6959</v>
      </c>
      <c r="D6615">
        <v>3344</v>
      </c>
      <c r="E6615">
        <v>3344</v>
      </c>
      <c r="F6615">
        <v>13376</v>
      </c>
      <c r="G6615">
        <v>4</v>
      </c>
    </row>
    <row r="6616" spans="1:7" ht="12.75" customHeight="1">
      <c r="A6616" t="s">
        <v>1435</v>
      </c>
      <c r="B6616" t="s">
        <v>4716</v>
      </c>
      <c r="C6616" t="s">
        <v>6907</v>
      </c>
      <c r="D6616">
        <v>3344</v>
      </c>
      <c r="E6616">
        <v>3344</v>
      </c>
      <c r="F6616">
        <v>16720</v>
      </c>
      <c r="G6616">
        <v>5</v>
      </c>
    </row>
    <row r="6617" spans="1:7" ht="12.75" customHeight="1">
      <c r="A6617" t="s">
        <v>567</v>
      </c>
      <c r="B6617" t="s">
        <v>4716</v>
      </c>
      <c r="C6617" t="s">
        <v>6907</v>
      </c>
      <c r="D6617">
        <v>3344</v>
      </c>
      <c r="E6617">
        <v>3344</v>
      </c>
      <c r="F6617">
        <v>16720</v>
      </c>
      <c r="G6617">
        <v>5</v>
      </c>
    </row>
    <row r="6618" spans="1:7" ht="12.75" customHeight="1">
      <c r="A6618" t="s">
        <v>13416</v>
      </c>
      <c r="B6618" t="s">
        <v>4716</v>
      </c>
      <c r="C6618" t="s">
        <v>13417</v>
      </c>
      <c r="D6618">
        <v>3344</v>
      </c>
      <c r="E6618">
        <v>3344</v>
      </c>
      <c r="F6618">
        <v>26752</v>
      </c>
      <c r="G6618">
        <v>8</v>
      </c>
    </row>
    <row r="6619" spans="1:7" ht="12.75" customHeight="1">
      <c r="A6619" t="s">
        <v>7120</v>
      </c>
      <c r="B6619" t="s">
        <v>4716</v>
      </c>
      <c r="C6619" t="s">
        <v>7121</v>
      </c>
      <c r="D6619">
        <v>3344</v>
      </c>
      <c r="E6619">
        <v>3344</v>
      </c>
      <c r="F6619">
        <v>3344</v>
      </c>
      <c r="G6619">
        <v>1</v>
      </c>
    </row>
    <row r="6620" spans="1:7" ht="12.75" customHeight="1">
      <c r="A6620" t="s">
        <v>7232</v>
      </c>
      <c r="B6620" t="s">
        <v>4716</v>
      </c>
      <c r="C6620" t="s">
        <v>7121</v>
      </c>
      <c r="D6620">
        <v>3344</v>
      </c>
      <c r="E6620">
        <v>3344</v>
      </c>
      <c r="F6620">
        <v>3344</v>
      </c>
      <c r="G6620">
        <v>1</v>
      </c>
    </row>
    <row r="6621" spans="1:7" ht="12.75" customHeight="1">
      <c r="A6621" t="s">
        <v>13410</v>
      </c>
      <c r="B6621" t="s">
        <v>4716</v>
      </c>
      <c r="C6621" t="s">
        <v>13411</v>
      </c>
      <c r="D6621">
        <v>3344</v>
      </c>
      <c r="E6621">
        <v>3344</v>
      </c>
      <c r="F6621">
        <v>26752</v>
      </c>
      <c r="G6621">
        <v>8</v>
      </c>
    </row>
    <row r="6622" spans="1:7" ht="12.75" customHeight="1">
      <c r="A6622" t="s">
        <v>17124</v>
      </c>
      <c r="B6622" t="s">
        <v>4716</v>
      </c>
      <c r="C6622" t="s">
        <v>17125</v>
      </c>
      <c r="D6622">
        <v>3344</v>
      </c>
      <c r="E6622">
        <v>3344</v>
      </c>
      <c r="F6622">
        <v>26752</v>
      </c>
      <c r="G6622">
        <v>8</v>
      </c>
    </row>
    <row r="6623" spans="1:7" ht="12.75" customHeight="1">
      <c r="A6623" t="s">
        <v>17270</v>
      </c>
      <c r="B6623" t="s">
        <v>4716</v>
      </c>
      <c r="C6623" t="s">
        <v>17271</v>
      </c>
      <c r="D6623">
        <v>3344</v>
      </c>
      <c r="E6623">
        <v>3344</v>
      </c>
      <c r="F6623">
        <v>26752</v>
      </c>
      <c r="G6623">
        <v>8</v>
      </c>
    </row>
    <row r="6624" spans="1:7" ht="12.75" customHeight="1">
      <c r="A6624" t="s">
        <v>588</v>
      </c>
      <c r="B6624" t="s">
        <v>4716</v>
      </c>
      <c r="C6624" t="s">
        <v>6900</v>
      </c>
      <c r="D6624">
        <v>3344</v>
      </c>
      <c r="E6624">
        <v>3344</v>
      </c>
      <c r="F6624">
        <v>26752</v>
      </c>
      <c r="G6624">
        <v>8</v>
      </c>
    </row>
    <row r="6625" spans="1:7" ht="12.75" customHeight="1">
      <c r="A6625" t="s">
        <v>17525</v>
      </c>
      <c r="B6625" t="s">
        <v>4716</v>
      </c>
      <c r="C6625" t="s">
        <v>17526</v>
      </c>
      <c r="D6625">
        <v>3344</v>
      </c>
      <c r="E6625">
        <v>3344</v>
      </c>
      <c r="F6625">
        <v>20064</v>
      </c>
      <c r="G6625">
        <v>6</v>
      </c>
    </row>
    <row r="6626" spans="1:7" ht="12.75" customHeight="1">
      <c r="A6626" t="s">
        <v>979</v>
      </c>
      <c r="B6626" t="s">
        <v>4716</v>
      </c>
      <c r="C6626" t="s">
        <v>980</v>
      </c>
      <c r="D6626">
        <v>3344</v>
      </c>
      <c r="E6626">
        <v>3344</v>
      </c>
      <c r="F6626">
        <v>40128</v>
      </c>
      <c r="G6626">
        <v>12</v>
      </c>
    </row>
    <row r="6627" spans="1:7" ht="12.75" customHeight="1">
      <c r="A6627" t="s">
        <v>10231</v>
      </c>
      <c r="B6627" t="s">
        <v>4716</v>
      </c>
      <c r="C6627" t="s">
        <v>10232</v>
      </c>
      <c r="D6627">
        <v>3344</v>
      </c>
      <c r="E6627">
        <v>3344</v>
      </c>
      <c r="F6627">
        <v>16720</v>
      </c>
      <c r="G6627">
        <v>5</v>
      </c>
    </row>
    <row r="6628" spans="1:7" ht="12.75" customHeight="1">
      <c r="A6628" t="s">
        <v>6986</v>
      </c>
      <c r="B6628" t="s">
        <v>4716</v>
      </c>
      <c r="C6628" t="s">
        <v>6987</v>
      </c>
      <c r="D6628">
        <v>3344</v>
      </c>
      <c r="E6628">
        <v>3344</v>
      </c>
      <c r="F6628">
        <v>16720</v>
      </c>
      <c r="G6628">
        <v>5</v>
      </c>
    </row>
    <row r="6629" spans="1:7" ht="12.75" customHeight="1">
      <c r="A6629" t="s">
        <v>1343</v>
      </c>
      <c r="B6629" t="s">
        <v>4716</v>
      </c>
      <c r="C6629" t="s">
        <v>5328</v>
      </c>
      <c r="D6629">
        <v>3344</v>
      </c>
      <c r="E6629">
        <v>3344</v>
      </c>
      <c r="F6629">
        <v>33440</v>
      </c>
      <c r="G6629">
        <v>10</v>
      </c>
    </row>
    <row r="6630" spans="1:7" ht="12.75" customHeight="1">
      <c r="A6630" t="s">
        <v>1355</v>
      </c>
      <c r="B6630" t="s">
        <v>4716</v>
      </c>
      <c r="C6630" t="s">
        <v>5345</v>
      </c>
      <c r="D6630">
        <v>3344</v>
      </c>
      <c r="E6630">
        <v>3344</v>
      </c>
      <c r="F6630">
        <v>33440</v>
      </c>
      <c r="G6630">
        <v>10</v>
      </c>
    </row>
    <row r="6631" spans="1:7" ht="12.75" customHeight="1">
      <c r="A6631" t="s">
        <v>6963</v>
      </c>
      <c r="B6631" t="s">
        <v>4716</v>
      </c>
      <c r="C6631" t="s">
        <v>6964</v>
      </c>
      <c r="D6631">
        <v>3344</v>
      </c>
      <c r="E6631">
        <v>3344</v>
      </c>
      <c r="F6631">
        <v>20064</v>
      </c>
      <c r="G6631">
        <v>6</v>
      </c>
    </row>
    <row r="6632" spans="1:7" ht="12.75" customHeight="1">
      <c r="A6632" t="s">
        <v>12269</v>
      </c>
      <c r="B6632" t="s">
        <v>4716</v>
      </c>
      <c r="C6632" t="s">
        <v>12270</v>
      </c>
      <c r="D6632">
        <v>3344</v>
      </c>
      <c r="E6632">
        <v>3344</v>
      </c>
      <c r="F6632">
        <v>20064</v>
      </c>
      <c r="G6632">
        <v>6</v>
      </c>
    </row>
    <row r="6633" spans="1:7" ht="12.75" customHeight="1">
      <c r="A6633" t="s">
        <v>4715</v>
      </c>
      <c r="B6633" t="s">
        <v>4716</v>
      </c>
      <c r="C6633" t="s">
        <v>4717</v>
      </c>
      <c r="D6633">
        <v>3344</v>
      </c>
      <c r="E6633">
        <v>3344</v>
      </c>
      <c r="F6633">
        <v>20064</v>
      </c>
      <c r="G6633">
        <v>6</v>
      </c>
    </row>
    <row r="6634" spans="1:7" ht="12.75" customHeight="1">
      <c r="A6634" t="s">
        <v>17636</v>
      </c>
      <c r="B6634" t="s">
        <v>4716</v>
      </c>
      <c r="C6634" t="s">
        <v>17637</v>
      </c>
      <c r="D6634">
        <v>3344</v>
      </c>
      <c r="E6634">
        <v>3344</v>
      </c>
      <c r="F6634">
        <v>26752</v>
      </c>
      <c r="G6634">
        <v>8</v>
      </c>
    </row>
    <row r="6635" spans="1:7" ht="12.75" customHeight="1">
      <c r="A6635" t="s">
        <v>1344</v>
      </c>
      <c r="B6635" t="s">
        <v>4716</v>
      </c>
      <c r="C6635" t="s">
        <v>5329</v>
      </c>
      <c r="D6635">
        <v>3344</v>
      </c>
      <c r="E6635">
        <v>3344</v>
      </c>
      <c r="F6635">
        <v>33440</v>
      </c>
      <c r="G6635">
        <v>10</v>
      </c>
    </row>
    <row r="6636" spans="1:7" ht="12.75" customHeight="1">
      <c r="A6636" t="s">
        <v>14045</v>
      </c>
      <c r="B6636" t="s">
        <v>4716</v>
      </c>
      <c r="C6636" t="s">
        <v>14046</v>
      </c>
      <c r="D6636">
        <v>3344</v>
      </c>
      <c r="E6636">
        <v>3344</v>
      </c>
      <c r="F6636">
        <v>20064</v>
      </c>
      <c r="G6636">
        <v>6</v>
      </c>
    </row>
    <row r="6637" spans="1:7" ht="12.75" customHeight="1">
      <c r="A6637" t="s">
        <v>13896</v>
      </c>
      <c r="B6637" t="s">
        <v>4716</v>
      </c>
      <c r="C6637" t="s">
        <v>13897</v>
      </c>
      <c r="D6637">
        <v>3344</v>
      </c>
      <c r="E6637">
        <v>3344</v>
      </c>
      <c r="F6637">
        <v>20064</v>
      </c>
      <c r="G6637">
        <v>6</v>
      </c>
    </row>
    <row r="6638" spans="1:7" ht="12.75" customHeight="1">
      <c r="A6638" t="s">
        <v>14289</v>
      </c>
      <c r="B6638" t="s">
        <v>4716</v>
      </c>
      <c r="C6638" t="s">
        <v>14290</v>
      </c>
      <c r="D6638">
        <v>3344</v>
      </c>
      <c r="E6638">
        <v>3344</v>
      </c>
      <c r="F6638">
        <v>13376</v>
      </c>
      <c r="G6638">
        <v>4</v>
      </c>
    </row>
    <row r="6639" spans="1:7" ht="12.75" customHeight="1">
      <c r="A6639" t="s">
        <v>14976</v>
      </c>
      <c r="B6639" t="s">
        <v>4716</v>
      </c>
      <c r="C6639" t="s">
        <v>14977</v>
      </c>
      <c r="D6639">
        <v>3344</v>
      </c>
      <c r="E6639">
        <v>3344</v>
      </c>
      <c r="F6639">
        <v>13376</v>
      </c>
      <c r="G6639">
        <v>4</v>
      </c>
    </row>
    <row r="6640" spans="1:7" ht="12.75" customHeight="1">
      <c r="A6640" t="s">
        <v>800</v>
      </c>
      <c r="B6640" t="s">
        <v>4716</v>
      </c>
      <c r="C6640" t="s">
        <v>801</v>
      </c>
      <c r="D6640">
        <v>3344</v>
      </c>
      <c r="E6640">
        <v>3344</v>
      </c>
      <c r="F6640">
        <v>33440</v>
      </c>
      <c r="G6640">
        <v>10</v>
      </c>
    </row>
    <row r="6641" spans="1:7" ht="12.75" customHeight="1">
      <c r="A6641" t="s">
        <v>16278</v>
      </c>
      <c r="B6641" t="s">
        <v>4716</v>
      </c>
      <c r="C6641" t="s">
        <v>16279</v>
      </c>
      <c r="D6641">
        <v>3344</v>
      </c>
      <c r="E6641">
        <v>3344</v>
      </c>
      <c r="F6641">
        <v>26752</v>
      </c>
      <c r="G6641">
        <v>8</v>
      </c>
    </row>
    <row r="6642" spans="1:7" ht="12.75" customHeight="1">
      <c r="A6642" t="s">
        <v>16412</v>
      </c>
      <c r="B6642" t="s">
        <v>4716</v>
      </c>
      <c r="C6642" t="s">
        <v>16413</v>
      </c>
      <c r="D6642">
        <v>3264</v>
      </c>
      <c r="E6642">
        <v>3264</v>
      </c>
      <c r="F6642">
        <v>78336</v>
      </c>
      <c r="G6642">
        <v>24</v>
      </c>
    </row>
    <row r="6643" spans="1:7" ht="12.75" customHeight="1">
      <c r="A6643" t="s">
        <v>17527</v>
      </c>
      <c r="B6643" t="s">
        <v>4716</v>
      </c>
      <c r="C6643" t="s">
        <v>17528</v>
      </c>
      <c r="D6643">
        <v>3344</v>
      </c>
      <c r="E6643">
        <v>3344</v>
      </c>
      <c r="F6643">
        <v>20064</v>
      </c>
      <c r="G6643">
        <v>6</v>
      </c>
    </row>
    <row r="6644" spans="1:7" ht="12.75" customHeight="1">
      <c r="A6644" t="s">
        <v>14866</v>
      </c>
      <c r="B6644" t="s">
        <v>14864</v>
      </c>
      <c r="C6644" t="s">
        <v>14867</v>
      </c>
      <c r="D6644">
        <v>335.16</v>
      </c>
      <c r="E6644">
        <v>335.16</v>
      </c>
      <c r="F6644">
        <v>4021.92</v>
      </c>
      <c r="G6644">
        <v>12</v>
      </c>
    </row>
    <row r="6645" spans="1:7" ht="12.75" customHeight="1">
      <c r="A6645" t="s">
        <v>14863</v>
      </c>
      <c r="B6645" t="s">
        <v>14864</v>
      </c>
      <c r="C6645" t="s">
        <v>14865</v>
      </c>
      <c r="D6645">
        <v>335.16</v>
      </c>
      <c r="E6645">
        <v>335.16</v>
      </c>
      <c r="F6645">
        <v>4021.92</v>
      </c>
      <c r="G6645">
        <v>12</v>
      </c>
    </row>
    <row r="6646" spans="1:7" ht="12.75" customHeight="1">
      <c r="A6646" t="s">
        <v>6198</v>
      </c>
      <c r="B6646" t="s">
        <v>6199</v>
      </c>
      <c r="C6646" t="s">
        <v>6200</v>
      </c>
      <c r="D6646">
        <v>4482</v>
      </c>
      <c r="E6646">
        <v>4482</v>
      </c>
      <c r="F6646">
        <v>4482</v>
      </c>
      <c r="G6646">
        <v>1</v>
      </c>
    </row>
    <row r="6647" spans="1:7" ht="12.75" customHeight="1">
      <c r="A6647" t="s">
        <v>6026</v>
      </c>
      <c r="B6647" t="s">
        <v>6027</v>
      </c>
      <c r="C6647" t="s">
        <v>6028</v>
      </c>
      <c r="D6647">
        <v>449</v>
      </c>
      <c r="E6647">
        <v>449</v>
      </c>
      <c r="F6647">
        <v>449</v>
      </c>
      <c r="G6647">
        <v>1</v>
      </c>
    </row>
    <row r="6648" spans="1:7" ht="12.75" customHeight="1">
      <c r="A6648" t="s">
        <v>15569</v>
      </c>
      <c r="B6648" t="s">
        <v>5514</v>
      </c>
      <c r="C6648" t="s">
        <v>15570</v>
      </c>
      <c r="D6648">
        <v>342</v>
      </c>
      <c r="E6648">
        <v>342</v>
      </c>
      <c r="F6648">
        <v>10944</v>
      </c>
      <c r="G6648">
        <v>32</v>
      </c>
    </row>
    <row r="6649" spans="1:7" ht="12.75" customHeight="1">
      <c r="A6649" t="s">
        <v>15604</v>
      </c>
      <c r="B6649" t="s">
        <v>5514</v>
      </c>
      <c r="C6649" t="s">
        <v>15605</v>
      </c>
      <c r="D6649">
        <v>342</v>
      </c>
      <c r="E6649">
        <v>342</v>
      </c>
      <c r="F6649">
        <v>10944</v>
      </c>
      <c r="G6649">
        <v>32</v>
      </c>
    </row>
    <row r="6650" spans="1:7" ht="12.75" customHeight="1">
      <c r="A6650" t="s">
        <v>15606</v>
      </c>
      <c r="B6650" t="s">
        <v>5514</v>
      </c>
      <c r="C6650" t="s">
        <v>15607</v>
      </c>
      <c r="D6650">
        <v>342</v>
      </c>
      <c r="E6650">
        <v>342</v>
      </c>
      <c r="F6650">
        <v>10944</v>
      </c>
      <c r="G6650">
        <v>32</v>
      </c>
    </row>
    <row r="6651" spans="1:7" ht="12.75" customHeight="1">
      <c r="A6651" t="s">
        <v>15608</v>
      </c>
      <c r="B6651" t="s">
        <v>5514</v>
      </c>
      <c r="C6651" t="s">
        <v>15609</v>
      </c>
      <c r="D6651">
        <v>342</v>
      </c>
      <c r="E6651">
        <v>342</v>
      </c>
      <c r="F6651">
        <v>10944</v>
      </c>
      <c r="G6651">
        <v>32</v>
      </c>
    </row>
    <row r="6652" spans="1:7" ht="12.75" customHeight="1">
      <c r="A6652" t="s">
        <v>15610</v>
      </c>
      <c r="B6652" t="s">
        <v>5514</v>
      </c>
      <c r="C6652" t="s">
        <v>15611</v>
      </c>
      <c r="D6652">
        <v>342</v>
      </c>
      <c r="E6652">
        <v>342</v>
      </c>
      <c r="F6652">
        <v>10944</v>
      </c>
      <c r="G6652">
        <v>32</v>
      </c>
    </row>
    <row r="6653" spans="1:7" ht="12.75" customHeight="1">
      <c r="A6653" t="s">
        <v>15494</v>
      </c>
      <c r="B6653" t="s">
        <v>5514</v>
      </c>
      <c r="C6653" t="s">
        <v>15495</v>
      </c>
      <c r="D6653">
        <v>342</v>
      </c>
      <c r="E6653">
        <v>342</v>
      </c>
      <c r="F6653">
        <v>10944</v>
      </c>
      <c r="G6653">
        <v>32</v>
      </c>
    </row>
    <row r="6654" spans="1:7" ht="12.75" customHeight="1">
      <c r="A6654" t="s">
        <v>11122</v>
      </c>
      <c r="B6654" t="s">
        <v>5514</v>
      </c>
      <c r="C6654" t="s">
        <v>11123</v>
      </c>
      <c r="D6654">
        <v>295</v>
      </c>
      <c r="E6654">
        <v>295</v>
      </c>
      <c r="F6654">
        <v>8850</v>
      </c>
      <c r="G6654">
        <v>30</v>
      </c>
    </row>
    <row r="6655" spans="1:7" ht="12.75" customHeight="1">
      <c r="A6655" t="s">
        <v>13351</v>
      </c>
      <c r="B6655" t="s">
        <v>5514</v>
      </c>
      <c r="C6655" t="s">
        <v>13352</v>
      </c>
      <c r="D6655">
        <v>342</v>
      </c>
      <c r="E6655">
        <v>342</v>
      </c>
      <c r="F6655">
        <v>10944</v>
      </c>
      <c r="G6655">
        <v>32</v>
      </c>
    </row>
    <row r="6656" spans="1:7" ht="12.75" customHeight="1">
      <c r="A6656" t="s">
        <v>15662</v>
      </c>
      <c r="B6656" t="s">
        <v>5514</v>
      </c>
      <c r="C6656" t="s">
        <v>15663</v>
      </c>
      <c r="D6656">
        <v>342</v>
      </c>
      <c r="E6656">
        <v>342</v>
      </c>
      <c r="F6656">
        <v>10260</v>
      </c>
      <c r="G6656">
        <v>30</v>
      </c>
    </row>
    <row r="6657" spans="1:7" ht="12.75" customHeight="1">
      <c r="A6657" t="s">
        <v>5513</v>
      </c>
      <c r="B6657" t="s">
        <v>5514</v>
      </c>
      <c r="C6657" t="s">
        <v>5515</v>
      </c>
      <c r="D6657">
        <v>342</v>
      </c>
      <c r="E6657">
        <v>342</v>
      </c>
      <c r="F6657">
        <v>6840</v>
      </c>
      <c r="G6657">
        <v>20</v>
      </c>
    </row>
    <row r="6658" spans="1:7" ht="12.75" customHeight="1">
      <c r="A6658" t="s">
        <v>14874</v>
      </c>
      <c r="B6658" t="s">
        <v>5514</v>
      </c>
      <c r="C6658" t="s">
        <v>14875</v>
      </c>
      <c r="D6658">
        <v>342</v>
      </c>
      <c r="E6658">
        <v>342</v>
      </c>
      <c r="F6658">
        <v>10260</v>
      </c>
      <c r="G6658">
        <v>30</v>
      </c>
    </row>
    <row r="6659" spans="1:7" ht="12.75" customHeight="1">
      <c r="A6659" t="s">
        <v>6675</v>
      </c>
      <c r="B6659" t="s">
        <v>5514</v>
      </c>
      <c r="C6659" t="s">
        <v>6676</v>
      </c>
      <c r="D6659">
        <v>380</v>
      </c>
      <c r="E6659">
        <v>380</v>
      </c>
      <c r="F6659">
        <v>11400</v>
      </c>
      <c r="G6659">
        <v>30</v>
      </c>
    </row>
    <row r="6660" spans="1:7" ht="12.75" customHeight="1">
      <c r="A6660" t="s">
        <v>16464</v>
      </c>
      <c r="B6660" t="s">
        <v>5514</v>
      </c>
      <c r="C6660" t="s">
        <v>16465</v>
      </c>
      <c r="D6660">
        <v>342</v>
      </c>
      <c r="E6660">
        <v>342</v>
      </c>
      <c r="F6660">
        <v>15390</v>
      </c>
      <c r="G6660">
        <v>45</v>
      </c>
    </row>
    <row r="6661" spans="1:7" ht="12.75" customHeight="1">
      <c r="A6661" t="s">
        <v>1491</v>
      </c>
      <c r="B6661" t="s">
        <v>5514</v>
      </c>
      <c r="C6661" t="s">
        <v>8966</v>
      </c>
      <c r="D6661">
        <v>342</v>
      </c>
      <c r="E6661">
        <v>2052</v>
      </c>
      <c r="F6661">
        <v>41040</v>
      </c>
      <c r="G6661">
        <v>120</v>
      </c>
    </row>
    <row r="6662" spans="1:7" ht="12.75" customHeight="1">
      <c r="A6662" t="s">
        <v>14926</v>
      </c>
      <c r="B6662" t="s">
        <v>5514</v>
      </c>
      <c r="C6662" t="s">
        <v>14927</v>
      </c>
      <c r="D6662">
        <v>342</v>
      </c>
      <c r="E6662">
        <v>342</v>
      </c>
      <c r="F6662">
        <v>16416</v>
      </c>
      <c r="G6662">
        <v>48</v>
      </c>
    </row>
    <row r="6663" spans="1:7" ht="12.75" customHeight="1">
      <c r="A6663" t="s">
        <v>14299</v>
      </c>
      <c r="B6663" t="s">
        <v>5514</v>
      </c>
      <c r="C6663" t="s">
        <v>14300</v>
      </c>
      <c r="D6663">
        <v>342</v>
      </c>
      <c r="E6663">
        <v>342</v>
      </c>
      <c r="F6663">
        <v>10944</v>
      </c>
      <c r="G6663">
        <v>32</v>
      </c>
    </row>
    <row r="6664" spans="1:7" ht="12.75" customHeight="1">
      <c r="A6664" t="s">
        <v>13989</v>
      </c>
      <c r="B6664" t="s">
        <v>5514</v>
      </c>
      <c r="C6664" t="s">
        <v>13990</v>
      </c>
      <c r="D6664">
        <v>342</v>
      </c>
      <c r="E6664">
        <v>342</v>
      </c>
      <c r="F6664">
        <v>10944</v>
      </c>
      <c r="G6664">
        <v>32</v>
      </c>
    </row>
    <row r="6665" spans="1:7" ht="12.75" customHeight="1">
      <c r="A6665" t="s">
        <v>13625</v>
      </c>
      <c r="B6665" t="s">
        <v>5514</v>
      </c>
      <c r="C6665" t="s">
        <v>13626</v>
      </c>
      <c r="D6665">
        <v>342</v>
      </c>
      <c r="E6665">
        <v>342</v>
      </c>
      <c r="F6665">
        <v>6840</v>
      </c>
      <c r="G6665">
        <v>20</v>
      </c>
    </row>
    <row r="6666" spans="1:7" ht="12.75" customHeight="1">
      <c r="A6666" t="s">
        <v>13138</v>
      </c>
      <c r="B6666" t="s">
        <v>5514</v>
      </c>
      <c r="C6666" t="s">
        <v>13139</v>
      </c>
      <c r="D6666">
        <v>273.60000000000002</v>
      </c>
      <c r="E6666">
        <v>273.60000000000002</v>
      </c>
      <c r="F6666">
        <v>9028.8000000000011</v>
      </c>
      <c r="G6666">
        <v>33</v>
      </c>
    </row>
    <row r="6667" spans="1:7" ht="12.75" customHeight="1">
      <c r="A6667" t="s">
        <v>13039</v>
      </c>
      <c r="B6667" t="s">
        <v>5514</v>
      </c>
      <c r="C6667" t="s">
        <v>13040</v>
      </c>
      <c r="D6667">
        <v>342</v>
      </c>
      <c r="E6667">
        <v>342</v>
      </c>
      <c r="F6667">
        <v>10944</v>
      </c>
      <c r="G6667">
        <v>32</v>
      </c>
    </row>
    <row r="6668" spans="1:7" ht="12.75" customHeight="1">
      <c r="A6668" t="s">
        <v>13565</v>
      </c>
      <c r="B6668" t="s">
        <v>5514</v>
      </c>
      <c r="C6668" t="s">
        <v>13566</v>
      </c>
      <c r="D6668">
        <v>342</v>
      </c>
      <c r="E6668">
        <v>342</v>
      </c>
      <c r="F6668">
        <v>10944</v>
      </c>
      <c r="G6668">
        <v>32</v>
      </c>
    </row>
    <row r="6669" spans="1:7" ht="12.75" customHeight="1">
      <c r="A6669" t="s">
        <v>12881</v>
      </c>
      <c r="B6669" t="s">
        <v>5514</v>
      </c>
      <c r="C6669" t="s">
        <v>12882</v>
      </c>
      <c r="D6669">
        <v>342</v>
      </c>
      <c r="E6669">
        <v>342</v>
      </c>
      <c r="F6669">
        <v>10260</v>
      </c>
      <c r="G6669">
        <v>30</v>
      </c>
    </row>
    <row r="6670" spans="1:7" ht="12.75" customHeight="1">
      <c r="A6670" t="s">
        <v>11094</v>
      </c>
      <c r="B6670" t="s">
        <v>5514</v>
      </c>
      <c r="C6670" t="s">
        <v>11095</v>
      </c>
      <c r="D6670">
        <v>306.82</v>
      </c>
      <c r="E6670">
        <v>306.82</v>
      </c>
      <c r="F6670">
        <v>9204.6</v>
      </c>
      <c r="G6670">
        <v>30</v>
      </c>
    </row>
    <row r="6671" spans="1:7" ht="12.75" customHeight="1">
      <c r="A6671" t="s">
        <v>14143</v>
      </c>
      <c r="B6671" t="s">
        <v>5514</v>
      </c>
      <c r="C6671" t="s">
        <v>14144</v>
      </c>
      <c r="D6671">
        <v>342</v>
      </c>
      <c r="E6671">
        <v>342</v>
      </c>
      <c r="F6671">
        <v>49248</v>
      </c>
      <c r="G6671">
        <v>144</v>
      </c>
    </row>
    <row r="6672" spans="1:7" ht="12.75" customHeight="1">
      <c r="A6672" t="s">
        <v>13043</v>
      </c>
      <c r="B6672" t="s">
        <v>5514</v>
      </c>
      <c r="C6672" t="s">
        <v>13044</v>
      </c>
      <c r="D6672">
        <v>342</v>
      </c>
      <c r="E6672">
        <v>342</v>
      </c>
      <c r="F6672">
        <v>10944</v>
      </c>
      <c r="G6672">
        <v>32</v>
      </c>
    </row>
    <row r="6673" spans="1:7" ht="12.75" customHeight="1">
      <c r="A6673" t="s">
        <v>13140</v>
      </c>
      <c r="B6673" t="s">
        <v>5514</v>
      </c>
      <c r="C6673" t="s">
        <v>13141</v>
      </c>
      <c r="D6673">
        <v>273.60000000000002</v>
      </c>
      <c r="E6673">
        <v>273.60000000000002</v>
      </c>
      <c r="F6673">
        <v>9028.8000000000011</v>
      </c>
      <c r="G6673">
        <v>33</v>
      </c>
    </row>
    <row r="6674" spans="1:7" ht="12.75" customHeight="1">
      <c r="A6674" t="s">
        <v>13455</v>
      </c>
      <c r="B6674" t="s">
        <v>5514</v>
      </c>
      <c r="C6674" t="s">
        <v>13456</v>
      </c>
      <c r="D6674">
        <v>342</v>
      </c>
      <c r="E6674">
        <v>342</v>
      </c>
      <c r="F6674">
        <v>10944</v>
      </c>
      <c r="G6674">
        <v>32</v>
      </c>
    </row>
    <row r="6675" spans="1:7" ht="12.75" customHeight="1">
      <c r="A6675" t="s">
        <v>13252</v>
      </c>
      <c r="B6675" t="s">
        <v>5514</v>
      </c>
      <c r="C6675" t="s">
        <v>13253</v>
      </c>
      <c r="D6675">
        <v>342</v>
      </c>
      <c r="E6675">
        <v>342</v>
      </c>
      <c r="F6675">
        <v>10944</v>
      </c>
      <c r="G6675">
        <v>32</v>
      </c>
    </row>
    <row r="6676" spans="1:7" ht="12.75" customHeight="1">
      <c r="A6676" t="s">
        <v>13142</v>
      </c>
      <c r="B6676" t="s">
        <v>5514</v>
      </c>
      <c r="C6676" t="s">
        <v>13143</v>
      </c>
      <c r="D6676">
        <v>273.60000000000002</v>
      </c>
      <c r="E6676">
        <v>273.60000000000002</v>
      </c>
      <c r="F6676">
        <v>9028.8000000000011</v>
      </c>
      <c r="G6676">
        <v>33</v>
      </c>
    </row>
    <row r="6677" spans="1:7" ht="12.75" customHeight="1">
      <c r="A6677" t="s">
        <v>13045</v>
      </c>
      <c r="B6677" t="s">
        <v>5514</v>
      </c>
      <c r="C6677" t="s">
        <v>13046</v>
      </c>
      <c r="D6677">
        <v>342</v>
      </c>
      <c r="E6677">
        <v>342</v>
      </c>
      <c r="F6677">
        <v>10944</v>
      </c>
      <c r="G6677">
        <v>32</v>
      </c>
    </row>
    <row r="6678" spans="1:7" ht="12.75" customHeight="1">
      <c r="A6678" t="s">
        <v>13144</v>
      </c>
      <c r="B6678" t="s">
        <v>5514</v>
      </c>
      <c r="C6678" t="s">
        <v>13145</v>
      </c>
      <c r="D6678">
        <v>273.60000000000002</v>
      </c>
      <c r="E6678">
        <v>273.60000000000002</v>
      </c>
      <c r="F6678">
        <v>9028.8000000000011</v>
      </c>
      <c r="G6678">
        <v>33</v>
      </c>
    </row>
    <row r="6679" spans="1:7" ht="12.75" customHeight="1">
      <c r="A6679" t="s">
        <v>13151</v>
      </c>
      <c r="B6679" t="s">
        <v>5514</v>
      </c>
      <c r="C6679" t="s">
        <v>13152</v>
      </c>
      <c r="D6679">
        <v>342</v>
      </c>
      <c r="E6679">
        <v>342</v>
      </c>
      <c r="F6679">
        <v>10944</v>
      </c>
      <c r="G6679">
        <v>32</v>
      </c>
    </row>
    <row r="6680" spans="1:7" ht="12.75" customHeight="1">
      <c r="A6680" t="s">
        <v>13136</v>
      </c>
      <c r="B6680" t="s">
        <v>5514</v>
      </c>
      <c r="C6680" t="s">
        <v>13137</v>
      </c>
      <c r="D6680">
        <v>273.60000000000002</v>
      </c>
      <c r="E6680">
        <v>273.60000000000002</v>
      </c>
      <c r="F6680">
        <v>9028.8000000000011</v>
      </c>
      <c r="G6680">
        <v>33</v>
      </c>
    </row>
    <row r="6681" spans="1:7" ht="12.75" customHeight="1">
      <c r="A6681" t="s">
        <v>13041</v>
      </c>
      <c r="B6681" t="s">
        <v>5514</v>
      </c>
      <c r="C6681" t="s">
        <v>13042</v>
      </c>
      <c r="D6681">
        <v>342</v>
      </c>
      <c r="E6681">
        <v>342</v>
      </c>
      <c r="F6681">
        <v>10944</v>
      </c>
      <c r="G6681">
        <v>32</v>
      </c>
    </row>
    <row r="6682" spans="1:7" ht="12.75" customHeight="1">
      <c r="A6682" t="s">
        <v>13284</v>
      </c>
      <c r="B6682" t="s">
        <v>5514</v>
      </c>
      <c r="C6682" t="s">
        <v>13285</v>
      </c>
      <c r="D6682">
        <v>342</v>
      </c>
      <c r="E6682">
        <v>6840</v>
      </c>
      <c r="F6682">
        <v>27360</v>
      </c>
      <c r="G6682">
        <v>80</v>
      </c>
    </row>
    <row r="6683" spans="1:7" ht="12.75" customHeight="1">
      <c r="A6683" t="s">
        <v>11104</v>
      </c>
      <c r="B6683" t="s">
        <v>5514</v>
      </c>
      <c r="C6683" t="s">
        <v>11105</v>
      </c>
      <c r="D6683">
        <v>266</v>
      </c>
      <c r="E6683">
        <v>266</v>
      </c>
      <c r="F6683">
        <v>13300</v>
      </c>
      <c r="G6683">
        <v>50</v>
      </c>
    </row>
    <row r="6684" spans="1:7" ht="12.75" customHeight="1">
      <c r="A6684" t="s">
        <v>14562</v>
      </c>
      <c r="B6684" t="s">
        <v>2292</v>
      </c>
      <c r="C6684" t="s">
        <v>14563</v>
      </c>
      <c r="D6684">
        <v>3420</v>
      </c>
      <c r="E6684">
        <v>3420</v>
      </c>
      <c r="F6684">
        <v>27360</v>
      </c>
      <c r="G6684">
        <v>8</v>
      </c>
    </row>
    <row r="6685" spans="1:7" ht="12.75" customHeight="1">
      <c r="A6685" t="s">
        <v>5796</v>
      </c>
      <c r="B6685" t="s">
        <v>2292</v>
      </c>
      <c r="C6685" t="s">
        <v>5797</v>
      </c>
      <c r="D6685">
        <v>3420</v>
      </c>
      <c r="E6685">
        <v>3420</v>
      </c>
      <c r="F6685">
        <v>13680</v>
      </c>
      <c r="G6685">
        <v>4</v>
      </c>
    </row>
    <row r="6686" spans="1:7" ht="12.75" customHeight="1">
      <c r="A6686" t="s">
        <v>7596</v>
      </c>
      <c r="B6686" t="s">
        <v>2292</v>
      </c>
      <c r="C6686" t="s">
        <v>7597</v>
      </c>
      <c r="D6686">
        <v>3150</v>
      </c>
      <c r="E6686">
        <v>3150</v>
      </c>
      <c r="F6686">
        <v>63000</v>
      </c>
      <c r="G6686">
        <v>20</v>
      </c>
    </row>
    <row r="6687" spans="1:7" ht="12.75" customHeight="1">
      <c r="A6687" t="s">
        <v>7602</v>
      </c>
      <c r="B6687" t="s">
        <v>2292</v>
      </c>
      <c r="C6687" t="s">
        <v>7603</v>
      </c>
      <c r="D6687">
        <v>3150</v>
      </c>
      <c r="E6687">
        <v>3150</v>
      </c>
      <c r="F6687">
        <v>63000</v>
      </c>
      <c r="G6687">
        <v>20</v>
      </c>
    </row>
    <row r="6688" spans="1:7" ht="12.75" customHeight="1">
      <c r="A6688" t="s">
        <v>7610</v>
      </c>
      <c r="B6688" t="s">
        <v>2292</v>
      </c>
      <c r="C6688" t="s">
        <v>7611</v>
      </c>
      <c r="D6688">
        <v>3150</v>
      </c>
      <c r="E6688">
        <v>3150</v>
      </c>
      <c r="F6688">
        <v>37800</v>
      </c>
      <c r="G6688">
        <v>12</v>
      </c>
    </row>
    <row r="6689" spans="1:7" ht="12.75" customHeight="1">
      <c r="A6689" t="s">
        <v>12981</v>
      </c>
      <c r="B6689" t="s">
        <v>2292</v>
      </c>
      <c r="C6689" t="s">
        <v>12982</v>
      </c>
      <c r="D6689">
        <v>3420</v>
      </c>
      <c r="E6689">
        <v>3420</v>
      </c>
      <c r="F6689">
        <v>20520</v>
      </c>
      <c r="G6689">
        <v>6</v>
      </c>
    </row>
    <row r="6690" spans="1:7" ht="12.75" customHeight="1">
      <c r="A6690" t="s">
        <v>7122</v>
      </c>
      <c r="B6690" t="s">
        <v>2292</v>
      </c>
      <c r="C6690" t="s">
        <v>7123</v>
      </c>
      <c r="D6690">
        <v>3420</v>
      </c>
      <c r="E6690">
        <v>3420</v>
      </c>
      <c r="F6690">
        <v>3420</v>
      </c>
      <c r="G6690">
        <v>1</v>
      </c>
    </row>
    <row r="6691" spans="1:7" ht="12.75" customHeight="1">
      <c r="A6691" t="s">
        <v>7233</v>
      </c>
      <c r="B6691" t="s">
        <v>2292</v>
      </c>
      <c r="C6691" t="s">
        <v>7123</v>
      </c>
      <c r="D6691">
        <v>3420</v>
      </c>
      <c r="E6691">
        <v>3420</v>
      </c>
      <c r="F6691">
        <v>3420</v>
      </c>
      <c r="G6691">
        <v>1</v>
      </c>
    </row>
    <row r="6692" spans="1:7" ht="12.75" customHeight="1">
      <c r="A6692" t="s">
        <v>7273</v>
      </c>
      <c r="B6692" t="s">
        <v>2292</v>
      </c>
      <c r="C6692" t="s">
        <v>7274</v>
      </c>
      <c r="D6692">
        <v>3420</v>
      </c>
      <c r="E6692">
        <v>3420</v>
      </c>
      <c r="F6692">
        <v>3420</v>
      </c>
      <c r="G6692">
        <v>1</v>
      </c>
    </row>
    <row r="6693" spans="1:7" ht="12.75" customHeight="1">
      <c r="A6693" t="s">
        <v>12811</v>
      </c>
      <c r="B6693" t="s">
        <v>2292</v>
      </c>
      <c r="C6693" t="s">
        <v>12812</v>
      </c>
      <c r="D6693">
        <v>3420</v>
      </c>
      <c r="E6693">
        <v>3420</v>
      </c>
      <c r="F6693">
        <v>23940</v>
      </c>
      <c r="G6693">
        <v>7</v>
      </c>
    </row>
    <row r="6694" spans="1:7" ht="12.75" customHeight="1">
      <c r="A6694" t="s">
        <v>10926</v>
      </c>
      <c r="B6694" t="s">
        <v>2292</v>
      </c>
      <c r="C6694" t="s">
        <v>10927</v>
      </c>
      <c r="D6694">
        <v>3420</v>
      </c>
      <c r="E6694">
        <v>3420</v>
      </c>
      <c r="F6694">
        <v>13680</v>
      </c>
      <c r="G6694">
        <v>4</v>
      </c>
    </row>
    <row r="6695" spans="1:7" ht="12.75" customHeight="1">
      <c r="A6695" t="s">
        <v>2291</v>
      </c>
      <c r="B6695" t="s">
        <v>2292</v>
      </c>
      <c r="C6695" t="s">
        <v>2293</v>
      </c>
      <c r="D6695">
        <v>3420</v>
      </c>
      <c r="E6695">
        <v>3420</v>
      </c>
      <c r="F6695">
        <v>27360</v>
      </c>
      <c r="G6695">
        <v>8</v>
      </c>
    </row>
    <row r="6696" spans="1:7" ht="12.75" customHeight="1">
      <c r="A6696" t="s">
        <v>1537</v>
      </c>
      <c r="B6696" t="s">
        <v>2292</v>
      </c>
      <c r="C6696" t="s">
        <v>9896</v>
      </c>
      <c r="D6696">
        <v>3420</v>
      </c>
      <c r="E6696">
        <v>3420</v>
      </c>
      <c r="F6696">
        <v>47880</v>
      </c>
      <c r="G6696">
        <v>14</v>
      </c>
    </row>
    <row r="6697" spans="1:7" ht="12.75" customHeight="1">
      <c r="A6697" t="s">
        <v>15769</v>
      </c>
      <c r="B6697" t="s">
        <v>2292</v>
      </c>
      <c r="C6697" t="s">
        <v>15770</v>
      </c>
      <c r="D6697">
        <v>3420</v>
      </c>
      <c r="E6697">
        <v>3420</v>
      </c>
      <c r="F6697">
        <v>34200</v>
      </c>
      <c r="G6697">
        <v>10</v>
      </c>
    </row>
    <row r="6698" spans="1:7" ht="12.75" customHeight="1">
      <c r="A6698" t="s">
        <v>16521</v>
      </c>
      <c r="B6698" t="s">
        <v>2292</v>
      </c>
      <c r="C6698" t="s">
        <v>16522</v>
      </c>
      <c r="D6698">
        <v>3420</v>
      </c>
      <c r="E6698">
        <v>3420</v>
      </c>
      <c r="F6698">
        <v>34200</v>
      </c>
      <c r="G6698">
        <v>10</v>
      </c>
    </row>
    <row r="6699" spans="1:7" ht="12.75" customHeight="1">
      <c r="A6699" t="s">
        <v>16523</v>
      </c>
      <c r="B6699" t="s">
        <v>2292</v>
      </c>
      <c r="C6699" t="s">
        <v>16524</v>
      </c>
      <c r="D6699">
        <v>3420</v>
      </c>
      <c r="E6699">
        <v>3420</v>
      </c>
      <c r="F6699">
        <v>34200</v>
      </c>
      <c r="G6699">
        <v>10</v>
      </c>
    </row>
    <row r="6700" spans="1:7" ht="12.75" customHeight="1">
      <c r="A6700" t="s">
        <v>16107</v>
      </c>
      <c r="B6700" t="s">
        <v>2292</v>
      </c>
      <c r="C6700" t="s">
        <v>16108</v>
      </c>
      <c r="D6700">
        <v>3420</v>
      </c>
      <c r="E6700">
        <v>3420</v>
      </c>
      <c r="F6700">
        <v>34200</v>
      </c>
      <c r="G6700">
        <v>10</v>
      </c>
    </row>
    <row r="6701" spans="1:7" ht="12.75" customHeight="1">
      <c r="A6701" t="s">
        <v>14165</v>
      </c>
      <c r="B6701" t="s">
        <v>2292</v>
      </c>
      <c r="C6701" t="s">
        <v>14166</v>
      </c>
      <c r="D6701">
        <v>3420</v>
      </c>
      <c r="E6701">
        <v>3420</v>
      </c>
      <c r="F6701">
        <v>34200</v>
      </c>
      <c r="G6701">
        <v>10</v>
      </c>
    </row>
    <row r="6702" spans="1:7" ht="12.75" customHeight="1">
      <c r="A6702" t="s">
        <v>14032</v>
      </c>
      <c r="B6702" t="s">
        <v>2292</v>
      </c>
      <c r="C6702" t="s">
        <v>14033</v>
      </c>
      <c r="D6702">
        <v>3420</v>
      </c>
      <c r="E6702">
        <v>3420</v>
      </c>
      <c r="F6702">
        <v>13680</v>
      </c>
      <c r="G6702">
        <v>4</v>
      </c>
    </row>
    <row r="6703" spans="1:7" ht="12.75" customHeight="1">
      <c r="A6703" t="s">
        <v>2431</v>
      </c>
      <c r="B6703" t="s">
        <v>2292</v>
      </c>
      <c r="C6703" t="s">
        <v>2432</v>
      </c>
      <c r="D6703">
        <v>3420</v>
      </c>
      <c r="E6703">
        <v>3420</v>
      </c>
      <c r="F6703">
        <v>20520</v>
      </c>
      <c r="G6703">
        <v>6</v>
      </c>
    </row>
    <row r="6704" spans="1:7" ht="12.75" customHeight="1">
      <c r="A6704" t="s">
        <v>3585</v>
      </c>
      <c r="B6704" t="s">
        <v>2292</v>
      </c>
      <c r="C6704" t="s">
        <v>3586</v>
      </c>
      <c r="D6704">
        <v>3420</v>
      </c>
      <c r="E6704">
        <v>41040</v>
      </c>
      <c r="F6704">
        <v>123120</v>
      </c>
      <c r="G6704">
        <v>36</v>
      </c>
    </row>
    <row r="6705" spans="1:7" ht="12.75" customHeight="1">
      <c r="A6705" t="s">
        <v>1029</v>
      </c>
      <c r="B6705" t="s">
        <v>2292</v>
      </c>
      <c r="C6705" t="s">
        <v>1030</v>
      </c>
      <c r="D6705">
        <v>3420</v>
      </c>
      <c r="E6705">
        <v>27360</v>
      </c>
      <c r="F6705">
        <v>82080</v>
      </c>
      <c r="G6705">
        <v>24</v>
      </c>
    </row>
    <row r="6706" spans="1:7" ht="12.75" customHeight="1">
      <c r="A6706" t="s">
        <v>13069</v>
      </c>
      <c r="B6706" t="s">
        <v>2292</v>
      </c>
      <c r="C6706" t="s">
        <v>13070</v>
      </c>
      <c r="D6706">
        <v>3420</v>
      </c>
      <c r="E6706">
        <v>3420</v>
      </c>
      <c r="F6706">
        <v>20520</v>
      </c>
      <c r="G6706">
        <v>6</v>
      </c>
    </row>
    <row r="6707" spans="1:7" ht="12.75" customHeight="1">
      <c r="A6707" t="s">
        <v>1507</v>
      </c>
      <c r="B6707" t="s">
        <v>2292</v>
      </c>
      <c r="C6707" t="s">
        <v>8987</v>
      </c>
      <c r="D6707">
        <v>3420</v>
      </c>
      <c r="E6707">
        <v>3420</v>
      </c>
      <c r="F6707">
        <v>54720</v>
      </c>
      <c r="G6707">
        <v>16</v>
      </c>
    </row>
    <row r="6708" spans="1:7" ht="12.75" customHeight="1">
      <c r="A6708" t="s">
        <v>1479</v>
      </c>
      <c r="B6708" t="s">
        <v>2292</v>
      </c>
      <c r="C6708" t="s">
        <v>8944</v>
      </c>
      <c r="D6708">
        <v>3420</v>
      </c>
      <c r="E6708">
        <v>3420</v>
      </c>
      <c r="F6708">
        <v>34200</v>
      </c>
      <c r="G6708">
        <v>10</v>
      </c>
    </row>
    <row r="6709" spans="1:7" ht="12.75" customHeight="1">
      <c r="A6709" t="s">
        <v>1206</v>
      </c>
      <c r="B6709" t="s">
        <v>2292</v>
      </c>
      <c r="C6709" t="s">
        <v>3714</v>
      </c>
      <c r="D6709">
        <v>3420</v>
      </c>
      <c r="E6709">
        <v>41040</v>
      </c>
      <c r="F6709">
        <v>123120</v>
      </c>
      <c r="G6709">
        <v>36</v>
      </c>
    </row>
    <row r="6710" spans="1:7" ht="12.75" customHeight="1">
      <c r="A6710" t="s">
        <v>1209</v>
      </c>
      <c r="B6710" t="s">
        <v>2292</v>
      </c>
      <c r="C6710" t="s">
        <v>3725</v>
      </c>
      <c r="D6710">
        <v>3420</v>
      </c>
      <c r="E6710">
        <v>27360</v>
      </c>
      <c r="F6710">
        <v>109440</v>
      </c>
      <c r="G6710">
        <v>32</v>
      </c>
    </row>
    <row r="6711" spans="1:7" ht="12.75" customHeight="1">
      <c r="A6711" t="s">
        <v>1520</v>
      </c>
      <c r="B6711" t="s">
        <v>2292</v>
      </c>
      <c r="C6711" t="s">
        <v>3725</v>
      </c>
      <c r="D6711">
        <v>3420</v>
      </c>
      <c r="E6711">
        <v>27360</v>
      </c>
      <c r="F6711">
        <v>109440</v>
      </c>
      <c r="G6711">
        <v>32</v>
      </c>
    </row>
    <row r="6712" spans="1:7" ht="12.75" customHeight="1">
      <c r="A6712" t="s">
        <v>1172</v>
      </c>
      <c r="B6712" t="s">
        <v>2292</v>
      </c>
      <c r="C6712" t="s">
        <v>3643</v>
      </c>
      <c r="D6712">
        <v>3420</v>
      </c>
      <c r="E6712">
        <v>41040</v>
      </c>
      <c r="F6712">
        <v>123120</v>
      </c>
      <c r="G6712">
        <v>36</v>
      </c>
    </row>
    <row r="6713" spans="1:7" ht="12.75" customHeight="1">
      <c r="A6713" t="s">
        <v>615</v>
      </c>
      <c r="B6713" t="s">
        <v>2292</v>
      </c>
      <c r="C6713" t="s">
        <v>616</v>
      </c>
      <c r="D6713">
        <v>3420</v>
      </c>
      <c r="E6713">
        <v>27360</v>
      </c>
      <c r="F6713">
        <v>109440</v>
      </c>
      <c r="G6713">
        <v>32</v>
      </c>
    </row>
    <row r="6714" spans="1:7" ht="12.75" customHeight="1">
      <c r="A6714" t="s">
        <v>610</v>
      </c>
      <c r="B6714" t="s">
        <v>2292</v>
      </c>
      <c r="C6714" t="s">
        <v>611</v>
      </c>
      <c r="D6714">
        <v>3420</v>
      </c>
      <c r="E6714">
        <v>27360</v>
      </c>
      <c r="F6714">
        <v>109440</v>
      </c>
      <c r="G6714">
        <v>32</v>
      </c>
    </row>
    <row r="6715" spans="1:7" ht="12.75" customHeight="1">
      <c r="A6715" t="s">
        <v>1519</v>
      </c>
      <c r="B6715" t="s">
        <v>2292</v>
      </c>
      <c r="C6715" t="s">
        <v>611</v>
      </c>
      <c r="D6715">
        <v>3420</v>
      </c>
      <c r="E6715">
        <v>27360</v>
      </c>
      <c r="F6715">
        <v>109440</v>
      </c>
      <c r="G6715">
        <v>32</v>
      </c>
    </row>
    <row r="6716" spans="1:7" ht="12.75" customHeight="1">
      <c r="A6716" t="s">
        <v>613</v>
      </c>
      <c r="B6716" t="s">
        <v>2292</v>
      </c>
      <c r="C6716" t="s">
        <v>614</v>
      </c>
      <c r="D6716">
        <v>3420</v>
      </c>
      <c r="E6716">
        <v>27360</v>
      </c>
      <c r="F6716">
        <v>109440</v>
      </c>
      <c r="G6716">
        <v>32</v>
      </c>
    </row>
    <row r="6717" spans="1:7" ht="12.75" customHeight="1">
      <c r="A6717" t="s">
        <v>1199</v>
      </c>
      <c r="B6717" t="s">
        <v>2292</v>
      </c>
      <c r="C6717" t="s">
        <v>3705</v>
      </c>
      <c r="D6717">
        <v>3420</v>
      </c>
      <c r="E6717">
        <v>3420</v>
      </c>
      <c r="F6717">
        <v>123120</v>
      </c>
      <c r="G6717">
        <v>36</v>
      </c>
    </row>
    <row r="6718" spans="1:7" ht="12.75" customHeight="1">
      <c r="A6718" t="s">
        <v>3543</v>
      </c>
      <c r="B6718" t="s">
        <v>2292</v>
      </c>
      <c r="C6718" t="s">
        <v>3544</v>
      </c>
      <c r="D6718">
        <v>3420</v>
      </c>
      <c r="E6718">
        <v>41040</v>
      </c>
      <c r="F6718">
        <v>123120</v>
      </c>
      <c r="G6718">
        <v>36</v>
      </c>
    </row>
    <row r="6719" spans="1:7" ht="12.75" customHeight="1">
      <c r="A6719" t="s">
        <v>3533</v>
      </c>
      <c r="B6719" t="s">
        <v>2292</v>
      </c>
      <c r="C6719" t="s">
        <v>3534</v>
      </c>
      <c r="D6719">
        <v>3420</v>
      </c>
      <c r="E6719">
        <v>41040</v>
      </c>
      <c r="F6719">
        <v>123120</v>
      </c>
      <c r="G6719">
        <v>36</v>
      </c>
    </row>
    <row r="6720" spans="1:7" ht="12.75" customHeight="1">
      <c r="A6720" t="s">
        <v>5051</v>
      </c>
      <c r="B6720" t="s">
        <v>2292</v>
      </c>
      <c r="C6720" t="s">
        <v>5052</v>
      </c>
      <c r="D6720">
        <v>3420</v>
      </c>
      <c r="E6720">
        <v>3420</v>
      </c>
      <c r="F6720">
        <v>27360</v>
      </c>
      <c r="G6720">
        <v>8</v>
      </c>
    </row>
    <row r="6721" spans="1:7" ht="12.75" customHeight="1">
      <c r="A6721" t="s">
        <v>14307</v>
      </c>
      <c r="B6721" t="s">
        <v>2292</v>
      </c>
      <c r="C6721" t="s">
        <v>14308</v>
      </c>
      <c r="D6721">
        <v>3420</v>
      </c>
      <c r="E6721">
        <v>3420</v>
      </c>
      <c r="F6721">
        <v>41040</v>
      </c>
      <c r="G6721">
        <v>12</v>
      </c>
    </row>
    <row r="6722" spans="1:7" ht="12.75" customHeight="1">
      <c r="A6722" t="s">
        <v>15296</v>
      </c>
      <c r="B6722" t="s">
        <v>2292</v>
      </c>
      <c r="C6722" t="s">
        <v>15297</v>
      </c>
      <c r="D6722">
        <v>3420</v>
      </c>
      <c r="E6722">
        <v>3420</v>
      </c>
      <c r="F6722">
        <v>13680</v>
      </c>
      <c r="G6722">
        <v>4</v>
      </c>
    </row>
    <row r="6723" spans="1:7" ht="12.75" customHeight="1">
      <c r="A6723" t="s">
        <v>4971</v>
      </c>
      <c r="B6723" t="s">
        <v>2292</v>
      </c>
      <c r="C6723" t="s">
        <v>4972</v>
      </c>
      <c r="D6723">
        <v>3420</v>
      </c>
      <c r="E6723">
        <v>3420</v>
      </c>
      <c r="F6723">
        <v>27360</v>
      </c>
      <c r="G6723">
        <v>8</v>
      </c>
    </row>
    <row r="6724" spans="1:7" ht="12.75" customHeight="1">
      <c r="A6724" t="s">
        <v>5098</v>
      </c>
      <c r="B6724" t="s">
        <v>2292</v>
      </c>
      <c r="C6724" t="s">
        <v>5099</v>
      </c>
      <c r="D6724">
        <v>3420</v>
      </c>
      <c r="E6724">
        <v>3420</v>
      </c>
      <c r="F6724">
        <v>27360</v>
      </c>
      <c r="G6724">
        <v>8</v>
      </c>
    </row>
    <row r="6725" spans="1:7" ht="12.75" customHeight="1">
      <c r="A6725" t="s">
        <v>15294</v>
      </c>
      <c r="B6725" t="s">
        <v>2292</v>
      </c>
      <c r="C6725" t="s">
        <v>15295</v>
      </c>
      <c r="D6725">
        <v>3420</v>
      </c>
      <c r="E6725">
        <v>3420</v>
      </c>
      <c r="F6725">
        <v>41040</v>
      </c>
      <c r="G6725">
        <v>12</v>
      </c>
    </row>
    <row r="6726" spans="1:7" ht="12.75" customHeight="1">
      <c r="A6726" t="s">
        <v>1498</v>
      </c>
      <c r="B6726" t="s">
        <v>2292</v>
      </c>
      <c r="C6726" t="s">
        <v>8974</v>
      </c>
      <c r="D6726">
        <v>3420</v>
      </c>
      <c r="E6726">
        <v>3420</v>
      </c>
      <c r="F6726">
        <v>41040</v>
      </c>
      <c r="G6726">
        <v>12</v>
      </c>
    </row>
    <row r="6727" spans="1:7" ht="12.75" customHeight="1">
      <c r="A6727" t="s">
        <v>1497</v>
      </c>
      <c r="B6727" t="s">
        <v>2292</v>
      </c>
      <c r="C6727" t="s">
        <v>8973</v>
      </c>
      <c r="D6727">
        <v>3420</v>
      </c>
      <c r="E6727">
        <v>3420</v>
      </c>
      <c r="F6727">
        <v>41040</v>
      </c>
      <c r="G6727">
        <v>12</v>
      </c>
    </row>
    <row r="6728" spans="1:7" ht="12.75" customHeight="1">
      <c r="A6728" t="s">
        <v>19201</v>
      </c>
      <c r="B6728" t="s">
        <v>2292</v>
      </c>
      <c r="C6728" t="s">
        <v>19202</v>
      </c>
      <c r="D6728">
        <v>3420</v>
      </c>
      <c r="E6728">
        <v>3420</v>
      </c>
      <c r="F6728">
        <v>82080</v>
      </c>
      <c r="G6728">
        <v>24</v>
      </c>
    </row>
    <row r="6729" spans="1:7" ht="12.75" customHeight="1">
      <c r="A6729" t="s">
        <v>19203</v>
      </c>
      <c r="B6729" t="s">
        <v>2292</v>
      </c>
      <c r="C6729" t="s">
        <v>19204</v>
      </c>
      <c r="D6729">
        <v>3420</v>
      </c>
      <c r="E6729">
        <v>3420</v>
      </c>
      <c r="F6729">
        <v>82080</v>
      </c>
      <c r="G6729">
        <v>24</v>
      </c>
    </row>
    <row r="6730" spans="1:7" ht="12.75" customHeight="1">
      <c r="A6730" t="s">
        <v>19255</v>
      </c>
      <c r="B6730" t="s">
        <v>2292</v>
      </c>
      <c r="C6730" t="s">
        <v>19204</v>
      </c>
      <c r="D6730">
        <v>3420</v>
      </c>
      <c r="E6730">
        <v>3420</v>
      </c>
      <c r="F6730">
        <v>82080</v>
      </c>
      <c r="G6730">
        <v>24</v>
      </c>
    </row>
    <row r="6731" spans="1:7" ht="12.75" customHeight="1">
      <c r="A6731" t="s">
        <v>3359</v>
      </c>
      <c r="B6731" t="s">
        <v>2292</v>
      </c>
      <c r="C6731" t="s">
        <v>3360</v>
      </c>
      <c r="D6731">
        <v>3420</v>
      </c>
      <c r="E6731">
        <v>41040</v>
      </c>
      <c r="F6731">
        <v>123120</v>
      </c>
      <c r="G6731">
        <v>36</v>
      </c>
    </row>
    <row r="6732" spans="1:7" ht="12.75" customHeight="1">
      <c r="A6732" t="s">
        <v>3406</v>
      </c>
      <c r="B6732" t="s">
        <v>2292</v>
      </c>
      <c r="C6732" t="s">
        <v>3407</v>
      </c>
      <c r="D6732">
        <v>3420</v>
      </c>
      <c r="E6732">
        <v>41040</v>
      </c>
      <c r="F6732">
        <v>123120</v>
      </c>
      <c r="G6732">
        <v>36</v>
      </c>
    </row>
    <row r="6733" spans="1:7" ht="12.75" customHeight="1">
      <c r="A6733" t="s">
        <v>3363</v>
      </c>
      <c r="B6733" t="s">
        <v>2292</v>
      </c>
      <c r="C6733" t="s">
        <v>3364</v>
      </c>
      <c r="D6733">
        <v>3420</v>
      </c>
      <c r="E6733">
        <v>41040</v>
      </c>
      <c r="F6733">
        <v>123120</v>
      </c>
      <c r="G6733">
        <v>36</v>
      </c>
    </row>
    <row r="6734" spans="1:7" ht="12.75" customHeight="1">
      <c r="A6734" t="s">
        <v>3408</v>
      </c>
      <c r="B6734" t="s">
        <v>2292</v>
      </c>
      <c r="C6734" t="s">
        <v>3409</v>
      </c>
      <c r="D6734">
        <v>3420</v>
      </c>
      <c r="E6734">
        <v>41040</v>
      </c>
      <c r="F6734">
        <v>123120</v>
      </c>
      <c r="G6734">
        <v>36</v>
      </c>
    </row>
    <row r="6735" spans="1:7" ht="12.75" customHeight="1">
      <c r="A6735" t="s">
        <v>19253</v>
      </c>
      <c r="B6735" t="s">
        <v>2292</v>
      </c>
      <c r="C6735" t="s">
        <v>19254</v>
      </c>
      <c r="D6735">
        <v>3420</v>
      </c>
      <c r="E6735">
        <v>3420</v>
      </c>
      <c r="F6735">
        <v>82080</v>
      </c>
      <c r="G6735">
        <v>24</v>
      </c>
    </row>
    <row r="6736" spans="1:7" ht="12.75" customHeight="1">
      <c r="A6736" t="s">
        <v>3393</v>
      </c>
      <c r="B6736" t="s">
        <v>2292</v>
      </c>
      <c r="C6736" t="s">
        <v>3394</v>
      </c>
      <c r="D6736">
        <v>3420</v>
      </c>
      <c r="E6736">
        <v>41040</v>
      </c>
      <c r="F6736">
        <v>123120</v>
      </c>
      <c r="G6736">
        <v>36</v>
      </c>
    </row>
    <row r="6737" spans="1:7" ht="12.75" customHeight="1">
      <c r="A6737" t="s">
        <v>3410</v>
      </c>
      <c r="B6737" t="s">
        <v>2292</v>
      </c>
      <c r="C6737" t="s">
        <v>3411</v>
      </c>
      <c r="D6737">
        <v>3420</v>
      </c>
      <c r="E6737">
        <v>41040</v>
      </c>
      <c r="F6737">
        <v>123120</v>
      </c>
      <c r="G6737">
        <v>36</v>
      </c>
    </row>
    <row r="6738" spans="1:7" ht="12.75" customHeight="1">
      <c r="A6738" t="s">
        <v>901</v>
      </c>
      <c r="B6738" t="s">
        <v>2292</v>
      </c>
      <c r="C6738" t="s">
        <v>624</v>
      </c>
      <c r="D6738">
        <v>3420</v>
      </c>
      <c r="E6738">
        <v>30780</v>
      </c>
      <c r="F6738">
        <v>123120</v>
      </c>
      <c r="G6738">
        <v>36</v>
      </c>
    </row>
    <row r="6739" spans="1:7" ht="12.75" customHeight="1">
      <c r="A6739" t="s">
        <v>3654</v>
      </c>
      <c r="B6739" t="s">
        <v>2292</v>
      </c>
      <c r="C6739" t="s">
        <v>3655</v>
      </c>
      <c r="D6739">
        <v>3420</v>
      </c>
      <c r="E6739">
        <v>3420</v>
      </c>
      <c r="F6739">
        <v>123120</v>
      </c>
      <c r="G6739">
        <v>36</v>
      </c>
    </row>
    <row r="6740" spans="1:7" ht="12.75" customHeight="1">
      <c r="A6740" t="s">
        <v>3587</v>
      </c>
      <c r="B6740" t="s">
        <v>2292</v>
      </c>
      <c r="C6740" t="s">
        <v>3588</v>
      </c>
      <c r="D6740">
        <v>2340</v>
      </c>
      <c r="E6740">
        <v>28080</v>
      </c>
      <c r="F6740">
        <v>84240</v>
      </c>
      <c r="G6740">
        <v>36</v>
      </c>
    </row>
    <row r="6741" spans="1:7" ht="12.75" customHeight="1">
      <c r="A6741" t="s">
        <v>3480</v>
      </c>
      <c r="B6741" t="s">
        <v>2292</v>
      </c>
      <c r="C6741" t="s">
        <v>3481</v>
      </c>
      <c r="D6741">
        <v>3420</v>
      </c>
      <c r="E6741">
        <v>3420</v>
      </c>
      <c r="F6741">
        <v>82080</v>
      </c>
      <c r="G6741">
        <v>24</v>
      </c>
    </row>
    <row r="6742" spans="1:7" ht="12.75" customHeight="1">
      <c r="A6742" t="s">
        <v>3482</v>
      </c>
      <c r="B6742" t="s">
        <v>2292</v>
      </c>
      <c r="C6742" t="s">
        <v>3483</v>
      </c>
      <c r="D6742">
        <v>3420</v>
      </c>
      <c r="E6742">
        <v>3420</v>
      </c>
      <c r="F6742">
        <v>82080</v>
      </c>
      <c r="G6742">
        <v>24</v>
      </c>
    </row>
    <row r="6743" spans="1:7" ht="12.75" customHeight="1">
      <c r="A6743" t="s">
        <v>3509</v>
      </c>
      <c r="B6743" t="s">
        <v>2292</v>
      </c>
      <c r="C6743" t="s">
        <v>3510</v>
      </c>
      <c r="D6743">
        <v>3420</v>
      </c>
      <c r="E6743">
        <v>34200</v>
      </c>
      <c r="F6743">
        <v>68400</v>
      </c>
      <c r="G6743">
        <v>20</v>
      </c>
    </row>
    <row r="6744" spans="1:7" ht="12.75" customHeight="1">
      <c r="A6744" t="s">
        <v>3448</v>
      </c>
      <c r="B6744" t="s">
        <v>2292</v>
      </c>
      <c r="C6744" t="s">
        <v>3449</v>
      </c>
      <c r="D6744">
        <v>2600</v>
      </c>
      <c r="E6744">
        <v>2600</v>
      </c>
      <c r="F6744">
        <v>62400</v>
      </c>
      <c r="G6744">
        <v>24</v>
      </c>
    </row>
    <row r="6745" spans="1:7" ht="12.75" customHeight="1">
      <c r="A6745" t="s">
        <v>3452</v>
      </c>
      <c r="B6745" t="s">
        <v>2292</v>
      </c>
      <c r="C6745" t="s">
        <v>3453</v>
      </c>
      <c r="D6745">
        <v>2600</v>
      </c>
      <c r="E6745">
        <v>20800</v>
      </c>
      <c r="F6745">
        <v>83200</v>
      </c>
      <c r="G6745">
        <v>32</v>
      </c>
    </row>
    <row r="6746" spans="1:7" ht="12.75" customHeight="1">
      <c r="A6746" t="s">
        <v>3450</v>
      </c>
      <c r="B6746" t="s">
        <v>2292</v>
      </c>
      <c r="C6746" t="s">
        <v>3451</v>
      </c>
      <c r="D6746">
        <v>2600</v>
      </c>
      <c r="E6746">
        <v>20800</v>
      </c>
      <c r="F6746">
        <v>83200</v>
      </c>
      <c r="G6746">
        <v>32</v>
      </c>
    </row>
    <row r="6747" spans="1:7" ht="12.75" customHeight="1">
      <c r="A6747" t="s">
        <v>3454</v>
      </c>
      <c r="B6747" t="s">
        <v>2292</v>
      </c>
      <c r="C6747" t="s">
        <v>3455</v>
      </c>
      <c r="D6747">
        <v>2524</v>
      </c>
      <c r="E6747">
        <v>2524</v>
      </c>
      <c r="F6747">
        <v>60576</v>
      </c>
      <c r="G6747">
        <v>24</v>
      </c>
    </row>
    <row r="6748" spans="1:7" ht="12.75" customHeight="1">
      <c r="A6748" t="s">
        <v>15288</v>
      </c>
      <c r="B6748" t="s">
        <v>2292</v>
      </c>
      <c r="C6748" t="s">
        <v>15289</v>
      </c>
      <c r="D6748">
        <v>3420</v>
      </c>
      <c r="E6748">
        <v>3420</v>
      </c>
      <c r="F6748">
        <v>27360</v>
      </c>
      <c r="G6748">
        <v>8</v>
      </c>
    </row>
    <row r="6749" spans="1:7" ht="12.75" customHeight="1">
      <c r="A6749" t="s">
        <v>12372</v>
      </c>
      <c r="B6749" t="s">
        <v>2292</v>
      </c>
      <c r="C6749" t="s">
        <v>12373</v>
      </c>
      <c r="D6749">
        <v>2727</v>
      </c>
      <c r="E6749">
        <v>2727</v>
      </c>
      <c r="F6749">
        <v>10908</v>
      </c>
      <c r="G6749">
        <v>4</v>
      </c>
    </row>
    <row r="6750" spans="1:7" ht="12.75" customHeight="1">
      <c r="A6750" t="s">
        <v>12368</v>
      </c>
      <c r="B6750" t="s">
        <v>2292</v>
      </c>
      <c r="C6750" t="s">
        <v>12369</v>
      </c>
      <c r="D6750">
        <v>2727</v>
      </c>
      <c r="E6750">
        <v>2727</v>
      </c>
      <c r="F6750">
        <v>10908</v>
      </c>
      <c r="G6750">
        <v>4</v>
      </c>
    </row>
    <row r="6751" spans="1:7" ht="12.75" customHeight="1">
      <c r="A6751" t="s">
        <v>12370</v>
      </c>
      <c r="B6751" t="s">
        <v>2292</v>
      </c>
      <c r="C6751" t="s">
        <v>12371</v>
      </c>
      <c r="D6751">
        <v>2727</v>
      </c>
      <c r="E6751">
        <v>2727</v>
      </c>
      <c r="F6751">
        <v>10908</v>
      </c>
      <c r="G6751">
        <v>4</v>
      </c>
    </row>
    <row r="6752" spans="1:7" ht="12.75" customHeight="1">
      <c r="A6752" t="s">
        <v>1184</v>
      </c>
      <c r="B6752" t="s">
        <v>2292</v>
      </c>
      <c r="C6752" t="s">
        <v>3678</v>
      </c>
      <c r="D6752">
        <v>3420</v>
      </c>
      <c r="E6752">
        <v>3420</v>
      </c>
      <c r="F6752">
        <v>123120</v>
      </c>
      <c r="G6752">
        <v>36</v>
      </c>
    </row>
    <row r="6753" spans="1:7" ht="12.75" customHeight="1">
      <c r="A6753" t="s">
        <v>2414</v>
      </c>
      <c r="B6753" t="s">
        <v>2292</v>
      </c>
      <c r="C6753" t="s">
        <v>2415</v>
      </c>
      <c r="D6753">
        <v>3420</v>
      </c>
      <c r="E6753">
        <v>3420</v>
      </c>
      <c r="F6753">
        <v>20520</v>
      </c>
      <c r="G6753">
        <v>6</v>
      </c>
    </row>
    <row r="6754" spans="1:7" ht="12.75" customHeight="1">
      <c r="A6754" t="s">
        <v>12282</v>
      </c>
      <c r="B6754" t="s">
        <v>2292</v>
      </c>
      <c r="C6754" t="s">
        <v>12283</v>
      </c>
      <c r="D6754">
        <v>3420</v>
      </c>
      <c r="E6754">
        <v>3420</v>
      </c>
      <c r="F6754">
        <v>27360</v>
      </c>
      <c r="G6754">
        <v>8</v>
      </c>
    </row>
    <row r="6755" spans="1:7" ht="12.75" customHeight="1">
      <c r="A6755" t="s">
        <v>15445</v>
      </c>
      <c r="B6755" t="s">
        <v>2292</v>
      </c>
      <c r="C6755" t="s">
        <v>15446</v>
      </c>
      <c r="D6755">
        <v>3420</v>
      </c>
      <c r="E6755">
        <v>3420</v>
      </c>
      <c r="F6755">
        <v>34200</v>
      </c>
      <c r="G6755">
        <v>10</v>
      </c>
    </row>
    <row r="6756" spans="1:7" ht="12.75" customHeight="1">
      <c r="A6756" t="s">
        <v>4618</v>
      </c>
      <c r="B6756" t="s">
        <v>2292</v>
      </c>
      <c r="C6756" t="s">
        <v>4619</v>
      </c>
      <c r="D6756">
        <v>171</v>
      </c>
      <c r="E6756">
        <v>3420</v>
      </c>
      <c r="F6756">
        <v>20520</v>
      </c>
      <c r="G6756">
        <v>120</v>
      </c>
    </row>
    <row r="6757" spans="1:7" ht="12.75" customHeight="1">
      <c r="A6757" t="s">
        <v>12330</v>
      </c>
      <c r="B6757" t="s">
        <v>2292</v>
      </c>
      <c r="C6757" t="s">
        <v>12331</v>
      </c>
      <c r="D6757">
        <v>3420</v>
      </c>
      <c r="E6757">
        <v>3420</v>
      </c>
      <c r="F6757">
        <v>34200</v>
      </c>
      <c r="G6757">
        <v>10</v>
      </c>
    </row>
    <row r="6758" spans="1:7" ht="12.75" customHeight="1">
      <c r="A6758" t="s">
        <v>5049</v>
      </c>
      <c r="B6758" t="s">
        <v>2292</v>
      </c>
      <c r="C6758" t="s">
        <v>5050</v>
      </c>
      <c r="D6758">
        <v>3040</v>
      </c>
      <c r="E6758">
        <v>3040</v>
      </c>
      <c r="F6758">
        <v>24320</v>
      </c>
      <c r="G6758">
        <v>8</v>
      </c>
    </row>
    <row r="6759" spans="1:7" ht="12.75" customHeight="1">
      <c r="A6759" t="s">
        <v>1359</v>
      </c>
      <c r="B6759" t="s">
        <v>2292</v>
      </c>
      <c r="C6759" t="s">
        <v>5351</v>
      </c>
      <c r="D6759">
        <v>3420</v>
      </c>
      <c r="E6759">
        <v>3420</v>
      </c>
      <c r="F6759">
        <v>41040</v>
      </c>
      <c r="G6759">
        <v>12</v>
      </c>
    </row>
    <row r="6760" spans="1:7" ht="12.75" customHeight="1">
      <c r="A6760" t="s">
        <v>3426</v>
      </c>
      <c r="B6760" t="s">
        <v>2292</v>
      </c>
      <c r="C6760" t="s">
        <v>3427</v>
      </c>
      <c r="D6760">
        <v>1760</v>
      </c>
      <c r="E6760">
        <v>21120</v>
      </c>
      <c r="F6760">
        <v>63360</v>
      </c>
      <c r="G6760">
        <v>36</v>
      </c>
    </row>
    <row r="6761" spans="1:7" ht="12.75" customHeight="1">
      <c r="A6761" t="s">
        <v>3603</v>
      </c>
      <c r="B6761" t="s">
        <v>2292</v>
      </c>
      <c r="C6761" t="s">
        <v>3604</v>
      </c>
      <c r="D6761">
        <v>1480</v>
      </c>
      <c r="E6761">
        <v>17760</v>
      </c>
      <c r="F6761">
        <v>53280</v>
      </c>
      <c r="G6761">
        <v>36</v>
      </c>
    </row>
    <row r="6762" spans="1:7" ht="12.75" customHeight="1">
      <c r="A6762" t="s">
        <v>18803</v>
      </c>
      <c r="B6762" t="s">
        <v>2292</v>
      </c>
      <c r="C6762" t="s">
        <v>18804</v>
      </c>
      <c r="D6762">
        <v>2120</v>
      </c>
      <c r="E6762">
        <v>2120</v>
      </c>
      <c r="F6762">
        <v>25440</v>
      </c>
      <c r="G6762">
        <v>12</v>
      </c>
    </row>
    <row r="6763" spans="1:7" ht="12.75" customHeight="1">
      <c r="A6763" t="s">
        <v>5987</v>
      </c>
      <c r="B6763" t="s">
        <v>5988</v>
      </c>
      <c r="C6763" t="s">
        <v>5989</v>
      </c>
      <c r="D6763">
        <v>453</v>
      </c>
      <c r="E6763">
        <v>453</v>
      </c>
      <c r="F6763">
        <v>453</v>
      </c>
      <c r="G6763">
        <v>1</v>
      </c>
    </row>
    <row r="6764" spans="1:7" ht="12.75" customHeight="1">
      <c r="A6764" t="s">
        <v>16536</v>
      </c>
      <c r="B6764" t="s">
        <v>16537</v>
      </c>
      <c r="C6764" t="s">
        <v>16538</v>
      </c>
      <c r="D6764">
        <v>345.8</v>
      </c>
      <c r="E6764">
        <v>345.8</v>
      </c>
      <c r="F6764">
        <v>11065.6</v>
      </c>
      <c r="G6764">
        <v>32</v>
      </c>
    </row>
    <row r="6765" spans="1:7" ht="12.75" customHeight="1">
      <c r="A6765" t="s">
        <v>5575</v>
      </c>
      <c r="B6765" t="s">
        <v>5576</v>
      </c>
      <c r="C6765" t="s">
        <v>5577</v>
      </c>
      <c r="D6765">
        <v>456</v>
      </c>
      <c r="E6765">
        <v>456</v>
      </c>
      <c r="F6765">
        <v>456</v>
      </c>
      <c r="G6765">
        <v>1</v>
      </c>
    </row>
    <row r="6766" spans="1:7" ht="12.75" customHeight="1">
      <c r="A6766" t="s">
        <v>15451</v>
      </c>
      <c r="B6766" t="s">
        <v>2433</v>
      </c>
      <c r="C6766" t="s">
        <v>15452</v>
      </c>
      <c r="D6766">
        <v>3496</v>
      </c>
      <c r="E6766">
        <v>3496</v>
      </c>
      <c r="F6766">
        <v>41952</v>
      </c>
      <c r="G6766">
        <v>12</v>
      </c>
    </row>
    <row r="6767" spans="1:7" ht="12.75" customHeight="1">
      <c r="A6767" t="s">
        <v>17821</v>
      </c>
      <c r="B6767" t="s">
        <v>2433</v>
      </c>
      <c r="C6767" t="s">
        <v>17822</v>
      </c>
      <c r="D6767">
        <v>3496</v>
      </c>
      <c r="E6767">
        <v>3496</v>
      </c>
      <c r="F6767">
        <v>20976</v>
      </c>
      <c r="G6767">
        <v>6</v>
      </c>
    </row>
    <row r="6768" spans="1:7" ht="12.75" customHeight="1">
      <c r="A6768" t="s">
        <v>1426</v>
      </c>
      <c r="B6768" t="s">
        <v>2433</v>
      </c>
      <c r="C6768" t="s">
        <v>6882</v>
      </c>
      <c r="D6768">
        <v>3496</v>
      </c>
      <c r="E6768">
        <v>3496</v>
      </c>
      <c r="F6768">
        <v>17480</v>
      </c>
      <c r="G6768">
        <v>5</v>
      </c>
    </row>
    <row r="6769" spans="1:7" ht="12.75" customHeight="1">
      <c r="A6769" t="s">
        <v>5794</v>
      </c>
      <c r="B6769" t="s">
        <v>2433</v>
      </c>
      <c r="C6769" t="s">
        <v>5795</v>
      </c>
      <c r="D6769">
        <v>3496</v>
      </c>
      <c r="E6769">
        <v>3496</v>
      </c>
      <c r="F6769">
        <v>13984</v>
      </c>
      <c r="G6769">
        <v>4</v>
      </c>
    </row>
    <row r="6770" spans="1:7" ht="12.75" customHeight="1">
      <c r="A6770" t="s">
        <v>1430</v>
      </c>
      <c r="B6770" t="s">
        <v>2433</v>
      </c>
      <c r="C6770" t="s">
        <v>6899</v>
      </c>
      <c r="D6770">
        <v>3496</v>
      </c>
      <c r="E6770">
        <v>3496</v>
      </c>
      <c r="F6770">
        <v>27968</v>
      </c>
      <c r="G6770">
        <v>8</v>
      </c>
    </row>
    <row r="6771" spans="1:7" ht="12.75" customHeight="1">
      <c r="A6771" t="s">
        <v>1443</v>
      </c>
      <c r="B6771" t="s">
        <v>2433</v>
      </c>
      <c r="C6771" t="s">
        <v>6953</v>
      </c>
      <c r="D6771">
        <v>3496</v>
      </c>
      <c r="E6771">
        <v>3496</v>
      </c>
      <c r="F6771">
        <v>27968</v>
      </c>
      <c r="G6771">
        <v>8</v>
      </c>
    </row>
    <row r="6772" spans="1:7" ht="12.75" customHeight="1">
      <c r="A6772" t="s">
        <v>1161</v>
      </c>
      <c r="B6772" t="s">
        <v>2433</v>
      </c>
      <c r="C6772" t="s">
        <v>2434</v>
      </c>
      <c r="D6772">
        <v>3496</v>
      </c>
      <c r="E6772">
        <v>3496</v>
      </c>
      <c r="F6772">
        <v>20976</v>
      </c>
      <c r="G6772">
        <v>6</v>
      </c>
    </row>
    <row r="6773" spans="1:7" ht="12.75" customHeight="1">
      <c r="A6773" t="s">
        <v>13027</v>
      </c>
      <c r="B6773" t="s">
        <v>2433</v>
      </c>
      <c r="C6773" t="s">
        <v>13028</v>
      </c>
      <c r="D6773">
        <v>3496</v>
      </c>
      <c r="E6773">
        <v>3496</v>
      </c>
      <c r="F6773">
        <v>69920</v>
      </c>
      <c r="G6773">
        <v>20</v>
      </c>
    </row>
    <row r="6774" spans="1:7" ht="12.75" customHeight="1">
      <c r="A6774" t="s">
        <v>19394</v>
      </c>
      <c r="B6774" t="s">
        <v>2433</v>
      </c>
      <c r="C6774" t="s">
        <v>19395</v>
      </c>
      <c r="D6774">
        <v>1672</v>
      </c>
      <c r="E6774">
        <v>1672</v>
      </c>
      <c r="F6774">
        <v>20064</v>
      </c>
      <c r="G6774">
        <v>12</v>
      </c>
    </row>
    <row r="6775" spans="1:7" ht="12.75" customHeight="1">
      <c r="A6775" t="s">
        <v>16296</v>
      </c>
      <c r="B6775" t="s">
        <v>2433</v>
      </c>
      <c r="C6775" t="s">
        <v>16297</v>
      </c>
      <c r="D6775">
        <v>3496</v>
      </c>
      <c r="E6775">
        <v>3496</v>
      </c>
      <c r="F6775">
        <v>34960</v>
      </c>
      <c r="G6775">
        <v>10</v>
      </c>
    </row>
    <row r="6776" spans="1:7" ht="12.75" customHeight="1">
      <c r="A6776" t="s">
        <v>11041</v>
      </c>
      <c r="B6776" t="s">
        <v>11042</v>
      </c>
      <c r="C6776" t="s">
        <v>11043</v>
      </c>
      <c r="D6776">
        <v>19000</v>
      </c>
      <c r="E6776">
        <v>19000</v>
      </c>
      <c r="F6776">
        <v>114000</v>
      </c>
      <c r="G6776">
        <v>6</v>
      </c>
    </row>
    <row r="6777" spans="1:7" ht="12.75" customHeight="1">
      <c r="A6777" t="s">
        <v>6095</v>
      </c>
      <c r="B6777" t="s">
        <v>6096</v>
      </c>
      <c r="C6777" t="s">
        <v>6097</v>
      </c>
      <c r="D6777">
        <v>4651</v>
      </c>
      <c r="E6777">
        <v>4651</v>
      </c>
      <c r="F6777">
        <v>4651</v>
      </c>
      <c r="G6777">
        <v>1</v>
      </c>
    </row>
    <row r="6778" spans="1:7" ht="12.75" customHeight="1">
      <c r="A6778" t="s">
        <v>14839</v>
      </c>
      <c r="B6778" t="s">
        <v>13282</v>
      </c>
      <c r="C6778" t="s">
        <v>14840</v>
      </c>
      <c r="D6778">
        <v>357.2</v>
      </c>
      <c r="E6778">
        <v>357.2</v>
      </c>
      <c r="F6778">
        <v>2857.6</v>
      </c>
      <c r="G6778">
        <v>8</v>
      </c>
    </row>
    <row r="6779" spans="1:7" ht="12.75" customHeight="1">
      <c r="A6779" t="s">
        <v>13281</v>
      </c>
      <c r="B6779" t="s">
        <v>13282</v>
      </c>
      <c r="C6779" t="s">
        <v>13283</v>
      </c>
      <c r="D6779">
        <v>357.2</v>
      </c>
      <c r="E6779">
        <v>3572</v>
      </c>
      <c r="F6779">
        <v>14288</v>
      </c>
      <c r="G6779">
        <v>40</v>
      </c>
    </row>
    <row r="6780" spans="1:7" ht="12.75" customHeight="1">
      <c r="A6780" t="s">
        <v>17823</v>
      </c>
      <c r="B6780" t="s">
        <v>15765</v>
      </c>
      <c r="C6780" t="s">
        <v>17824</v>
      </c>
      <c r="D6780">
        <v>3572</v>
      </c>
      <c r="E6780">
        <v>3572</v>
      </c>
      <c r="F6780">
        <v>21432</v>
      </c>
      <c r="G6780">
        <v>6</v>
      </c>
    </row>
    <row r="6781" spans="1:7" ht="12.75" customHeight="1">
      <c r="A6781" t="s">
        <v>15764</v>
      </c>
      <c r="B6781" t="s">
        <v>15765</v>
      </c>
      <c r="C6781" t="s">
        <v>15766</v>
      </c>
      <c r="D6781">
        <v>3572</v>
      </c>
      <c r="E6781">
        <v>3572</v>
      </c>
      <c r="F6781">
        <v>42864</v>
      </c>
      <c r="G6781">
        <v>12</v>
      </c>
    </row>
    <row r="6782" spans="1:7" ht="12.75" customHeight="1">
      <c r="A6782" t="s">
        <v>5869</v>
      </c>
      <c r="B6782" t="s">
        <v>5870</v>
      </c>
      <c r="C6782" t="s">
        <v>5871</v>
      </c>
      <c r="D6782">
        <v>4708</v>
      </c>
      <c r="E6782">
        <v>4708</v>
      </c>
      <c r="F6782">
        <v>4708</v>
      </c>
      <c r="G6782">
        <v>1</v>
      </c>
    </row>
    <row r="6783" spans="1:7" ht="12.75" customHeight="1">
      <c r="A6783" t="s">
        <v>13320</v>
      </c>
      <c r="B6783" t="s">
        <v>13321</v>
      </c>
      <c r="C6783" t="s">
        <v>13322</v>
      </c>
      <c r="D6783">
        <v>3610</v>
      </c>
      <c r="E6783">
        <v>3610</v>
      </c>
      <c r="F6783">
        <v>21660</v>
      </c>
      <c r="G6783">
        <v>6</v>
      </c>
    </row>
    <row r="6784" spans="1:7" ht="12.75" customHeight="1">
      <c r="A6784" t="s">
        <v>15343</v>
      </c>
      <c r="B6784" t="s">
        <v>15344</v>
      </c>
      <c r="C6784" t="s">
        <v>15345</v>
      </c>
      <c r="D6784">
        <v>361.76</v>
      </c>
      <c r="E6784">
        <v>361.76</v>
      </c>
      <c r="F6784">
        <v>7235.2</v>
      </c>
      <c r="G6784">
        <v>20</v>
      </c>
    </row>
    <row r="6785" spans="1:7" ht="12.75" customHeight="1">
      <c r="A6785" t="s">
        <v>11108</v>
      </c>
      <c r="B6785" t="s">
        <v>11109</v>
      </c>
      <c r="C6785" t="s">
        <v>11110</v>
      </c>
      <c r="D6785">
        <v>295</v>
      </c>
      <c r="E6785">
        <v>295</v>
      </c>
      <c r="F6785">
        <v>14750</v>
      </c>
      <c r="G6785">
        <v>50</v>
      </c>
    </row>
    <row r="6786" spans="1:7" ht="12.75" customHeight="1">
      <c r="A6786" t="s">
        <v>12143</v>
      </c>
      <c r="B6786" t="s">
        <v>5148</v>
      </c>
      <c r="C6786" t="s">
        <v>12144</v>
      </c>
      <c r="D6786">
        <v>3648</v>
      </c>
      <c r="E6786">
        <v>3648</v>
      </c>
      <c r="F6786">
        <v>36480</v>
      </c>
      <c r="G6786">
        <v>10</v>
      </c>
    </row>
    <row r="6787" spans="1:7" ht="12.75" customHeight="1">
      <c r="A6787" t="s">
        <v>1417</v>
      </c>
      <c r="B6787" t="s">
        <v>5148</v>
      </c>
      <c r="C6787" t="s">
        <v>6873</v>
      </c>
      <c r="D6787">
        <v>3648</v>
      </c>
      <c r="E6787">
        <v>3648</v>
      </c>
      <c r="F6787">
        <v>29184</v>
      </c>
      <c r="G6787">
        <v>8</v>
      </c>
    </row>
    <row r="6788" spans="1:7" ht="12.75" customHeight="1">
      <c r="A6788" t="s">
        <v>5390</v>
      </c>
      <c r="B6788" t="s">
        <v>5148</v>
      </c>
      <c r="C6788" t="s">
        <v>5391</v>
      </c>
      <c r="D6788">
        <v>3648</v>
      </c>
      <c r="E6788">
        <v>3648</v>
      </c>
      <c r="F6788">
        <v>43776</v>
      </c>
      <c r="G6788">
        <v>12</v>
      </c>
    </row>
    <row r="6789" spans="1:7" ht="12.75" customHeight="1">
      <c r="A6789" t="s">
        <v>1571</v>
      </c>
      <c r="B6789" t="s">
        <v>5148</v>
      </c>
      <c r="C6789" t="s">
        <v>10178</v>
      </c>
      <c r="D6789">
        <v>3648</v>
      </c>
      <c r="E6789">
        <v>3648</v>
      </c>
      <c r="F6789">
        <v>18240</v>
      </c>
      <c r="G6789">
        <v>5</v>
      </c>
    </row>
    <row r="6790" spans="1:7" ht="12.75" customHeight="1">
      <c r="A6790" t="s">
        <v>14122</v>
      </c>
      <c r="B6790" t="s">
        <v>5148</v>
      </c>
      <c r="C6790" t="s">
        <v>14123</v>
      </c>
      <c r="D6790">
        <v>3648</v>
      </c>
      <c r="E6790">
        <v>3648</v>
      </c>
      <c r="F6790">
        <v>21888</v>
      </c>
      <c r="G6790">
        <v>6</v>
      </c>
    </row>
    <row r="6791" spans="1:7" ht="12.75" customHeight="1">
      <c r="A6791" t="s">
        <v>899</v>
      </c>
      <c r="B6791" t="s">
        <v>5148</v>
      </c>
      <c r="C6791" t="s">
        <v>900</v>
      </c>
      <c r="D6791">
        <v>3648</v>
      </c>
      <c r="E6791">
        <v>3648</v>
      </c>
      <c r="F6791">
        <v>29184</v>
      </c>
      <c r="G6791">
        <v>8</v>
      </c>
    </row>
    <row r="6792" spans="1:7" ht="12.75" customHeight="1">
      <c r="A6792" t="s">
        <v>17766</v>
      </c>
      <c r="B6792" t="s">
        <v>5148</v>
      </c>
      <c r="C6792" t="s">
        <v>17767</v>
      </c>
      <c r="D6792">
        <v>3648</v>
      </c>
      <c r="E6792">
        <v>3648</v>
      </c>
      <c r="F6792">
        <v>72960</v>
      </c>
      <c r="G6792">
        <v>20</v>
      </c>
    </row>
    <row r="6793" spans="1:7" ht="12.75" customHeight="1">
      <c r="A6793" t="s">
        <v>1314</v>
      </c>
      <c r="B6793" t="s">
        <v>5148</v>
      </c>
      <c r="C6793" t="s">
        <v>5281</v>
      </c>
      <c r="D6793">
        <v>3648</v>
      </c>
      <c r="E6793">
        <v>3648</v>
      </c>
      <c r="F6793">
        <v>43776</v>
      </c>
      <c r="G6793">
        <v>12</v>
      </c>
    </row>
    <row r="6794" spans="1:7" ht="12.75" customHeight="1">
      <c r="A6794" t="s">
        <v>17537</v>
      </c>
      <c r="B6794" t="s">
        <v>5148</v>
      </c>
      <c r="C6794" t="s">
        <v>17538</v>
      </c>
      <c r="D6794">
        <v>3648</v>
      </c>
      <c r="E6794">
        <v>3648</v>
      </c>
      <c r="F6794">
        <v>29184</v>
      </c>
      <c r="G6794">
        <v>8</v>
      </c>
    </row>
    <row r="6795" spans="1:7" ht="12.75" customHeight="1">
      <c r="A6795" t="s">
        <v>812</v>
      </c>
      <c r="B6795" t="s">
        <v>5148</v>
      </c>
      <c r="C6795" t="s">
        <v>5370</v>
      </c>
      <c r="D6795">
        <v>3648</v>
      </c>
      <c r="E6795">
        <v>3648</v>
      </c>
      <c r="F6795">
        <v>43776</v>
      </c>
      <c r="G6795">
        <v>12</v>
      </c>
    </row>
    <row r="6796" spans="1:7" ht="12.75" customHeight="1">
      <c r="A6796" t="s">
        <v>5400</v>
      </c>
      <c r="B6796" t="s">
        <v>5148</v>
      </c>
      <c r="C6796" t="s">
        <v>5401</v>
      </c>
      <c r="D6796">
        <v>3648</v>
      </c>
      <c r="E6796">
        <v>3648</v>
      </c>
      <c r="F6796">
        <v>43776</v>
      </c>
      <c r="G6796">
        <v>12</v>
      </c>
    </row>
    <row r="6797" spans="1:7" ht="12.75" customHeight="1">
      <c r="A6797" t="s">
        <v>1285</v>
      </c>
      <c r="B6797" t="s">
        <v>5148</v>
      </c>
      <c r="C6797" t="s">
        <v>5151</v>
      </c>
      <c r="D6797">
        <v>3648</v>
      </c>
      <c r="E6797">
        <v>3648</v>
      </c>
      <c r="F6797">
        <v>43776</v>
      </c>
      <c r="G6797">
        <v>12</v>
      </c>
    </row>
    <row r="6798" spans="1:7" ht="12.75" customHeight="1">
      <c r="A6798" t="s">
        <v>5269</v>
      </c>
      <c r="B6798" t="s">
        <v>5148</v>
      </c>
      <c r="C6798" t="s">
        <v>5270</v>
      </c>
      <c r="D6798">
        <v>3648</v>
      </c>
      <c r="E6798">
        <v>3648</v>
      </c>
      <c r="F6798">
        <v>43776</v>
      </c>
      <c r="G6798">
        <v>12</v>
      </c>
    </row>
    <row r="6799" spans="1:7" ht="12.75" customHeight="1">
      <c r="A6799" t="s">
        <v>15492</v>
      </c>
      <c r="B6799" t="s">
        <v>5148</v>
      </c>
      <c r="C6799" t="s">
        <v>15493</v>
      </c>
      <c r="D6799">
        <v>3381</v>
      </c>
      <c r="E6799">
        <v>3381</v>
      </c>
      <c r="F6799">
        <v>40572</v>
      </c>
      <c r="G6799">
        <v>12</v>
      </c>
    </row>
    <row r="6800" spans="1:7" ht="12.75" customHeight="1">
      <c r="A6800" t="s">
        <v>14261</v>
      </c>
      <c r="B6800" t="s">
        <v>5148</v>
      </c>
      <c r="C6800" t="s">
        <v>14262</v>
      </c>
      <c r="D6800">
        <v>3561.6</v>
      </c>
      <c r="E6800">
        <v>3561.6</v>
      </c>
      <c r="F6800">
        <v>85478.400000000009</v>
      </c>
      <c r="G6800">
        <v>24</v>
      </c>
    </row>
    <row r="6801" spans="1:7" ht="12.75" customHeight="1">
      <c r="A6801" t="s">
        <v>1330</v>
      </c>
      <c r="B6801" t="s">
        <v>5148</v>
      </c>
      <c r="C6801" t="s">
        <v>5311</v>
      </c>
      <c r="D6801">
        <v>3648</v>
      </c>
      <c r="E6801">
        <v>3648</v>
      </c>
      <c r="F6801">
        <v>36480</v>
      </c>
      <c r="G6801">
        <v>10</v>
      </c>
    </row>
    <row r="6802" spans="1:7" ht="12.75" customHeight="1">
      <c r="A6802" t="s">
        <v>1484</v>
      </c>
      <c r="B6802" t="s">
        <v>5148</v>
      </c>
      <c r="C6802" t="s">
        <v>8955</v>
      </c>
      <c r="D6802">
        <v>3648</v>
      </c>
      <c r="E6802">
        <v>3648</v>
      </c>
      <c r="F6802">
        <v>36480</v>
      </c>
      <c r="G6802">
        <v>10</v>
      </c>
    </row>
    <row r="6803" spans="1:7" ht="12.75" customHeight="1">
      <c r="A6803" t="s">
        <v>1446</v>
      </c>
      <c r="B6803" t="s">
        <v>5148</v>
      </c>
      <c r="C6803" t="s">
        <v>6962</v>
      </c>
      <c r="D6803">
        <v>3648</v>
      </c>
      <c r="E6803">
        <v>3648</v>
      </c>
      <c r="F6803">
        <v>21888</v>
      </c>
      <c r="G6803">
        <v>6</v>
      </c>
    </row>
    <row r="6804" spans="1:7" ht="12.75" customHeight="1">
      <c r="A6804" t="s">
        <v>1331</v>
      </c>
      <c r="B6804" t="s">
        <v>5148</v>
      </c>
      <c r="C6804" t="s">
        <v>5312</v>
      </c>
      <c r="D6804">
        <v>3648</v>
      </c>
      <c r="E6804">
        <v>3648</v>
      </c>
      <c r="F6804">
        <v>29184</v>
      </c>
      <c r="G6804">
        <v>8</v>
      </c>
    </row>
    <row r="6805" spans="1:7" ht="12.75" customHeight="1">
      <c r="A6805" t="s">
        <v>1318</v>
      </c>
      <c r="B6805" t="s">
        <v>5148</v>
      </c>
      <c r="C6805" t="s">
        <v>5285</v>
      </c>
      <c r="D6805">
        <v>3648</v>
      </c>
      <c r="E6805">
        <v>3648</v>
      </c>
      <c r="F6805">
        <v>36480</v>
      </c>
      <c r="G6805">
        <v>10</v>
      </c>
    </row>
    <row r="6806" spans="1:7" ht="12.75" customHeight="1">
      <c r="A6806" t="s">
        <v>17520</v>
      </c>
      <c r="B6806" t="s">
        <v>5148</v>
      </c>
      <c r="C6806" t="s">
        <v>17521</v>
      </c>
      <c r="D6806">
        <v>3648</v>
      </c>
      <c r="E6806">
        <v>3648</v>
      </c>
      <c r="F6806">
        <v>43776</v>
      </c>
      <c r="G6806">
        <v>12</v>
      </c>
    </row>
    <row r="6807" spans="1:7" ht="12.75" customHeight="1">
      <c r="A6807" t="s">
        <v>14504</v>
      </c>
      <c r="B6807" t="s">
        <v>5148</v>
      </c>
      <c r="C6807" t="s">
        <v>14505</v>
      </c>
      <c r="D6807">
        <v>3648</v>
      </c>
      <c r="E6807">
        <v>3648</v>
      </c>
      <c r="F6807">
        <v>21888</v>
      </c>
      <c r="G6807">
        <v>6</v>
      </c>
    </row>
    <row r="6808" spans="1:7" ht="12.75" customHeight="1">
      <c r="A6808" t="s">
        <v>819</v>
      </c>
      <c r="B6808" t="s">
        <v>5148</v>
      </c>
      <c r="C6808" t="s">
        <v>5371</v>
      </c>
      <c r="D6808">
        <v>3648</v>
      </c>
      <c r="E6808">
        <v>3648</v>
      </c>
      <c r="F6808">
        <v>43776</v>
      </c>
      <c r="G6808">
        <v>12</v>
      </c>
    </row>
    <row r="6809" spans="1:7" ht="12.75" customHeight="1">
      <c r="A6809" t="s">
        <v>1284</v>
      </c>
      <c r="B6809" t="s">
        <v>5148</v>
      </c>
      <c r="C6809" t="s">
        <v>5150</v>
      </c>
      <c r="D6809">
        <v>3648</v>
      </c>
      <c r="E6809">
        <v>3648</v>
      </c>
      <c r="F6809">
        <v>43776</v>
      </c>
      <c r="G6809">
        <v>12</v>
      </c>
    </row>
    <row r="6810" spans="1:7" ht="12.75" customHeight="1">
      <c r="A6810" t="s">
        <v>5267</v>
      </c>
      <c r="B6810" t="s">
        <v>5148</v>
      </c>
      <c r="C6810" t="s">
        <v>5268</v>
      </c>
      <c r="D6810">
        <v>3648</v>
      </c>
      <c r="E6810">
        <v>3648</v>
      </c>
      <c r="F6810">
        <v>43776</v>
      </c>
      <c r="G6810">
        <v>12</v>
      </c>
    </row>
    <row r="6811" spans="1:7" ht="12.75" customHeight="1">
      <c r="A6811" t="s">
        <v>1286</v>
      </c>
      <c r="B6811" t="s">
        <v>5148</v>
      </c>
      <c r="C6811" t="s">
        <v>5154</v>
      </c>
      <c r="D6811">
        <v>3648</v>
      </c>
      <c r="E6811">
        <v>3648</v>
      </c>
      <c r="F6811">
        <v>29184</v>
      </c>
      <c r="G6811">
        <v>8</v>
      </c>
    </row>
    <row r="6812" spans="1:7" ht="12.75" customHeight="1">
      <c r="A6812" t="s">
        <v>5147</v>
      </c>
      <c r="B6812" t="s">
        <v>5148</v>
      </c>
      <c r="C6812" t="s">
        <v>5149</v>
      </c>
      <c r="D6812">
        <v>3648</v>
      </c>
      <c r="E6812">
        <v>3648</v>
      </c>
      <c r="F6812">
        <v>43776</v>
      </c>
      <c r="G6812">
        <v>12</v>
      </c>
    </row>
    <row r="6813" spans="1:7" ht="12.75" customHeight="1">
      <c r="A6813" t="s">
        <v>17833</v>
      </c>
      <c r="B6813" t="s">
        <v>5148</v>
      </c>
      <c r="C6813" t="s">
        <v>17834</v>
      </c>
      <c r="D6813">
        <v>3648</v>
      </c>
      <c r="E6813">
        <v>3648</v>
      </c>
      <c r="F6813">
        <v>29184</v>
      </c>
      <c r="G6813">
        <v>8</v>
      </c>
    </row>
    <row r="6814" spans="1:7" ht="12.75" customHeight="1">
      <c r="A6814" t="s">
        <v>12223</v>
      </c>
      <c r="B6814" t="s">
        <v>5148</v>
      </c>
      <c r="C6814" t="s">
        <v>12224</v>
      </c>
      <c r="D6814">
        <v>3648</v>
      </c>
      <c r="E6814">
        <v>3648</v>
      </c>
      <c r="F6814">
        <v>43776</v>
      </c>
      <c r="G6814">
        <v>12</v>
      </c>
    </row>
    <row r="6815" spans="1:7" ht="12.75" customHeight="1">
      <c r="A6815" t="s">
        <v>16858</v>
      </c>
      <c r="B6815" t="s">
        <v>5148</v>
      </c>
      <c r="C6815" t="s">
        <v>16859</v>
      </c>
      <c r="D6815">
        <v>3648</v>
      </c>
      <c r="E6815">
        <v>3648</v>
      </c>
      <c r="F6815">
        <v>36480</v>
      </c>
      <c r="G6815">
        <v>10</v>
      </c>
    </row>
    <row r="6816" spans="1:7" ht="12.75" customHeight="1">
      <c r="A6816" t="s">
        <v>16854</v>
      </c>
      <c r="B6816" t="s">
        <v>5148</v>
      </c>
      <c r="C6816" t="s">
        <v>16855</v>
      </c>
      <c r="D6816">
        <v>3648</v>
      </c>
      <c r="E6816">
        <v>3648</v>
      </c>
      <c r="F6816">
        <v>36480</v>
      </c>
      <c r="G6816">
        <v>10</v>
      </c>
    </row>
    <row r="6817" spans="1:7" ht="12.75" customHeight="1">
      <c r="A6817" t="s">
        <v>14777</v>
      </c>
      <c r="B6817" t="s">
        <v>5148</v>
      </c>
      <c r="C6817" t="s">
        <v>14778</v>
      </c>
      <c r="D6817">
        <v>3648</v>
      </c>
      <c r="E6817">
        <v>3648</v>
      </c>
      <c r="F6817">
        <v>14592</v>
      </c>
      <c r="G6817">
        <v>4</v>
      </c>
    </row>
    <row r="6818" spans="1:7" ht="12.75" customHeight="1">
      <c r="A6818" t="s">
        <v>16866</v>
      </c>
      <c r="B6818" t="s">
        <v>5148</v>
      </c>
      <c r="C6818" t="s">
        <v>16867</v>
      </c>
      <c r="D6818">
        <v>3648</v>
      </c>
      <c r="E6818">
        <v>3648</v>
      </c>
      <c r="F6818">
        <v>29184</v>
      </c>
      <c r="G6818">
        <v>8</v>
      </c>
    </row>
    <row r="6819" spans="1:7" ht="12.75" customHeight="1">
      <c r="A6819" t="s">
        <v>17041</v>
      </c>
      <c r="B6819" t="s">
        <v>5148</v>
      </c>
      <c r="C6819" t="s">
        <v>17042</v>
      </c>
      <c r="D6819">
        <v>3648</v>
      </c>
      <c r="E6819">
        <v>3648</v>
      </c>
      <c r="F6819">
        <v>21888</v>
      </c>
      <c r="G6819">
        <v>6</v>
      </c>
    </row>
    <row r="6820" spans="1:7" ht="12.75" customHeight="1">
      <c r="A6820" t="s">
        <v>16949</v>
      </c>
      <c r="B6820" t="s">
        <v>5148</v>
      </c>
      <c r="C6820" t="s">
        <v>16950</v>
      </c>
      <c r="D6820">
        <v>3648</v>
      </c>
      <c r="E6820">
        <v>3648</v>
      </c>
      <c r="F6820">
        <v>29184</v>
      </c>
      <c r="G6820">
        <v>8</v>
      </c>
    </row>
    <row r="6821" spans="1:7" ht="12.75" customHeight="1">
      <c r="A6821" t="s">
        <v>1328</v>
      </c>
      <c r="B6821" t="s">
        <v>5148</v>
      </c>
      <c r="C6821" t="s">
        <v>5303</v>
      </c>
      <c r="D6821">
        <v>3648</v>
      </c>
      <c r="E6821">
        <v>3648</v>
      </c>
      <c r="F6821">
        <v>43776</v>
      </c>
      <c r="G6821">
        <v>12</v>
      </c>
    </row>
    <row r="6822" spans="1:7" ht="12.75" customHeight="1">
      <c r="A6822" t="s">
        <v>1300</v>
      </c>
      <c r="B6822" t="s">
        <v>5148</v>
      </c>
      <c r="C6822" t="s">
        <v>5217</v>
      </c>
      <c r="D6822">
        <v>3648</v>
      </c>
      <c r="E6822">
        <v>3648</v>
      </c>
      <c r="F6822">
        <v>21888</v>
      </c>
      <c r="G6822">
        <v>6</v>
      </c>
    </row>
    <row r="6823" spans="1:7" ht="12.75" customHeight="1">
      <c r="A6823" t="s">
        <v>1301</v>
      </c>
      <c r="B6823" t="s">
        <v>5148</v>
      </c>
      <c r="C6823" t="s">
        <v>5218</v>
      </c>
      <c r="D6823">
        <v>3648</v>
      </c>
      <c r="E6823">
        <v>3648</v>
      </c>
      <c r="F6823">
        <v>21888</v>
      </c>
      <c r="G6823">
        <v>6</v>
      </c>
    </row>
    <row r="6824" spans="1:7" ht="12.75" customHeight="1">
      <c r="A6824" t="s">
        <v>5179</v>
      </c>
      <c r="B6824" t="s">
        <v>5148</v>
      </c>
      <c r="C6824" t="s">
        <v>5180</v>
      </c>
      <c r="D6824">
        <v>3648</v>
      </c>
      <c r="E6824">
        <v>3648</v>
      </c>
      <c r="F6824">
        <v>29184</v>
      </c>
      <c r="G6824">
        <v>8</v>
      </c>
    </row>
    <row r="6825" spans="1:7" ht="12.75" customHeight="1">
      <c r="A6825" t="s">
        <v>5177</v>
      </c>
      <c r="B6825" t="s">
        <v>5148</v>
      </c>
      <c r="C6825" t="s">
        <v>5178</v>
      </c>
      <c r="D6825">
        <v>3648</v>
      </c>
      <c r="E6825">
        <v>3648</v>
      </c>
      <c r="F6825">
        <v>29184</v>
      </c>
      <c r="G6825">
        <v>8</v>
      </c>
    </row>
    <row r="6826" spans="1:7" ht="12.75" customHeight="1">
      <c r="A6826" t="s">
        <v>17298</v>
      </c>
      <c r="B6826" t="s">
        <v>5148</v>
      </c>
      <c r="C6826" t="s">
        <v>17299</v>
      </c>
      <c r="D6826">
        <v>3648</v>
      </c>
      <c r="E6826">
        <v>3648</v>
      </c>
      <c r="F6826">
        <v>43776</v>
      </c>
      <c r="G6826">
        <v>12</v>
      </c>
    </row>
    <row r="6827" spans="1:7" ht="12.75" customHeight="1">
      <c r="A6827" t="s">
        <v>16414</v>
      </c>
      <c r="B6827" t="s">
        <v>5148</v>
      </c>
      <c r="C6827" t="s">
        <v>16415</v>
      </c>
      <c r="D6827">
        <v>3561</v>
      </c>
      <c r="E6827">
        <v>3561</v>
      </c>
      <c r="F6827">
        <v>85464</v>
      </c>
      <c r="G6827">
        <v>24</v>
      </c>
    </row>
    <row r="6828" spans="1:7" ht="12.75" customHeight="1">
      <c r="A6828" t="s">
        <v>18793</v>
      </c>
      <c r="B6828" t="s">
        <v>5148</v>
      </c>
      <c r="C6828" t="s">
        <v>18794</v>
      </c>
      <c r="D6828">
        <v>2772.7000000000003</v>
      </c>
      <c r="E6828">
        <v>2772.7000000000003</v>
      </c>
      <c r="F6828">
        <v>27727</v>
      </c>
      <c r="G6828">
        <v>10</v>
      </c>
    </row>
    <row r="6829" spans="1:7" ht="12.75" customHeight="1">
      <c r="A6829" t="s">
        <v>14895</v>
      </c>
      <c r="B6829" t="s">
        <v>14896</v>
      </c>
      <c r="C6829" t="s">
        <v>14897</v>
      </c>
      <c r="D6829">
        <v>367.08</v>
      </c>
      <c r="E6829">
        <v>367.08</v>
      </c>
      <c r="F6829">
        <v>2936.64</v>
      </c>
      <c r="G6829">
        <v>8</v>
      </c>
    </row>
    <row r="6830" spans="1:7" ht="12.75" customHeight="1">
      <c r="A6830" t="s">
        <v>14619</v>
      </c>
      <c r="B6830" t="s">
        <v>14500</v>
      </c>
      <c r="C6830" t="s">
        <v>14620</v>
      </c>
      <c r="D6830">
        <v>367.84000000000003</v>
      </c>
      <c r="E6830">
        <v>367.84000000000003</v>
      </c>
      <c r="F6830">
        <v>5885.4400000000005</v>
      </c>
      <c r="G6830">
        <v>16</v>
      </c>
    </row>
    <row r="6831" spans="1:7" ht="12.75" customHeight="1">
      <c r="A6831" t="s">
        <v>14499</v>
      </c>
      <c r="B6831" t="s">
        <v>14500</v>
      </c>
      <c r="C6831" t="s">
        <v>14501</v>
      </c>
      <c r="D6831">
        <v>367.84000000000003</v>
      </c>
      <c r="E6831">
        <v>367.84000000000003</v>
      </c>
      <c r="F6831">
        <v>2942.7200000000003</v>
      </c>
      <c r="G6831">
        <v>8</v>
      </c>
    </row>
    <row r="6832" spans="1:7" ht="12.75" customHeight="1">
      <c r="A6832" t="s">
        <v>13508</v>
      </c>
      <c r="B6832" t="s">
        <v>13176</v>
      </c>
      <c r="C6832" t="s">
        <v>13509</v>
      </c>
      <c r="D6832">
        <v>3686</v>
      </c>
      <c r="E6832">
        <v>3686</v>
      </c>
      <c r="F6832">
        <v>22116</v>
      </c>
      <c r="G6832">
        <v>6</v>
      </c>
    </row>
    <row r="6833" spans="1:7" ht="12.75" customHeight="1">
      <c r="A6833" t="s">
        <v>13543</v>
      </c>
      <c r="B6833" t="s">
        <v>13176</v>
      </c>
      <c r="C6833" t="s">
        <v>13544</v>
      </c>
      <c r="D6833">
        <v>3686</v>
      </c>
      <c r="E6833">
        <v>3686</v>
      </c>
      <c r="F6833">
        <v>22116</v>
      </c>
      <c r="G6833">
        <v>6</v>
      </c>
    </row>
    <row r="6834" spans="1:7" ht="12.75" customHeight="1">
      <c r="A6834" t="s">
        <v>13175</v>
      </c>
      <c r="B6834" t="s">
        <v>13176</v>
      </c>
      <c r="C6834" t="s">
        <v>13177</v>
      </c>
      <c r="D6834">
        <v>3686</v>
      </c>
      <c r="E6834">
        <v>3686</v>
      </c>
      <c r="F6834">
        <v>22116</v>
      </c>
      <c r="G6834">
        <v>6</v>
      </c>
    </row>
    <row r="6835" spans="1:7" ht="12.75" customHeight="1">
      <c r="A6835" t="s">
        <v>13646</v>
      </c>
      <c r="B6835" t="s">
        <v>13647</v>
      </c>
      <c r="C6835" t="s">
        <v>13648</v>
      </c>
      <c r="D6835">
        <v>372.40000000000003</v>
      </c>
      <c r="E6835">
        <v>372.40000000000003</v>
      </c>
      <c r="F6835">
        <v>7448</v>
      </c>
      <c r="G6835">
        <v>20</v>
      </c>
    </row>
    <row r="6836" spans="1:7" ht="12.75" customHeight="1">
      <c r="A6836" t="s">
        <v>15839</v>
      </c>
      <c r="B6836" t="s">
        <v>15840</v>
      </c>
      <c r="C6836" t="s">
        <v>15841</v>
      </c>
      <c r="D6836">
        <v>3724</v>
      </c>
      <c r="E6836">
        <v>3724</v>
      </c>
      <c r="F6836">
        <v>22344</v>
      </c>
      <c r="G6836">
        <v>6</v>
      </c>
    </row>
    <row r="6837" spans="1:7" ht="12.75" customHeight="1">
      <c r="A6837" t="s">
        <v>15842</v>
      </c>
      <c r="B6837" t="s">
        <v>15840</v>
      </c>
      <c r="C6837" t="s">
        <v>15843</v>
      </c>
      <c r="D6837">
        <v>3724</v>
      </c>
      <c r="E6837">
        <v>3724</v>
      </c>
      <c r="F6837">
        <v>22344</v>
      </c>
      <c r="G6837">
        <v>6</v>
      </c>
    </row>
    <row r="6838" spans="1:7" ht="12.75" customHeight="1">
      <c r="A6838" t="s">
        <v>15844</v>
      </c>
      <c r="B6838" t="s">
        <v>15840</v>
      </c>
      <c r="C6838" t="s">
        <v>15845</v>
      </c>
      <c r="D6838">
        <v>3724</v>
      </c>
      <c r="E6838">
        <v>3724</v>
      </c>
      <c r="F6838">
        <v>22344</v>
      </c>
      <c r="G6838">
        <v>6</v>
      </c>
    </row>
    <row r="6839" spans="1:7" ht="12.75" customHeight="1">
      <c r="A6839" t="s">
        <v>15876</v>
      </c>
      <c r="B6839" t="s">
        <v>15840</v>
      </c>
      <c r="C6839" t="s">
        <v>15877</v>
      </c>
      <c r="D6839">
        <v>3724</v>
      </c>
      <c r="E6839">
        <v>3724</v>
      </c>
      <c r="F6839">
        <v>22344</v>
      </c>
      <c r="G6839">
        <v>6</v>
      </c>
    </row>
    <row r="6840" spans="1:7" ht="12.75" customHeight="1">
      <c r="A6840" t="s">
        <v>6169</v>
      </c>
      <c r="B6840" t="s">
        <v>6170</v>
      </c>
      <c r="C6840" t="s">
        <v>6171</v>
      </c>
      <c r="D6840">
        <v>4969</v>
      </c>
      <c r="E6840">
        <v>4969</v>
      </c>
      <c r="F6840">
        <v>4969</v>
      </c>
      <c r="G6840">
        <v>1</v>
      </c>
    </row>
    <row r="6841" spans="1:7" ht="12.75" customHeight="1">
      <c r="A6841" t="s">
        <v>6138</v>
      </c>
      <c r="B6841" t="s">
        <v>6139</v>
      </c>
      <c r="C6841" t="s">
        <v>6140</v>
      </c>
      <c r="D6841">
        <v>4986</v>
      </c>
      <c r="E6841">
        <v>4986</v>
      </c>
      <c r="F6841">
        <v>4986</v>
      </c>
      <c r="G6841">
        <v>1</v>
      </c>
    </row>
    <row r="6842" spans="1:7" ht="12.75" customHeight="1">
      <c r="A6842" t="s">
        <v>11486</v>
      </c>
      <c r="B6842" t="s">
        <v>2447</v>
      </c>
      <c r="C6842" t="s">
        <v>11487</v>
      </c>
      <c r="D6842">
        <v>38</v>
      </c>
      <c r="E6842">
        <v>38</v>
      </c>
      <c r="F6842">
        <v>38</v>
      </c>
      <c r="G6842">
        <v>1</v>
      </c>
    </row>
    <row r="6843" spans="1:7" ht="12.75" customHeight="1">
      <c r="A6843" t="s">
        <v>9097</v>
      </c>
      <c r="B6843" t="s">
        <v>2447</v>
      </c>
      <c r="C6843" t="s">
        <v>9098</v>
      </c>
      <c r="D6843">
        <v>38</v>
      </c>
      <c r="E6843">
        <v>5700</v>
      </c>
      <c r="F6843">
        <v>34200</v>
      </c>
      <c r="G6843">
        <v>900</v>
      </c>
    </row>
    <row r="6844" spans="1:7" ht="12.75" customHeight="1">
      <c r="A6844" t="s">
        <v>2820</v>
      </c>
      <c r="B6844" t="s">
        <v>2447</v>
      </c>
      <c r="C6844" t="s">
        <v>2821</v>
      </c>
      <c r="D6844">
        <v>38</v>
      </c>
      <c r="E6844">
        <v>2660</v>
      </c>
      <c r="F6844">
        <v>39900</v>
      </c>
      <c r="G6844">
        <v>1050</v>
      </c>
    </row>
    <row r="6845" spans="1:7" ht="12.75" customHeight="1">
      <c r="A6845" t="s">
        <v>7061</v>
      </c>
      <c r="B6845" t="s">
        <v>2447</v>
      </c>
      <c r="C6845" t="s">
        <v>7062</v>
      </c>
      <c r="D6845">
        <v>38</v>
      </c>
      <c r="E6845">
        <v>38</v>
      </c>
      <c r="F6845">
        <v>38</v>
      </c>
      <c r="G6845">
        <v>1</v>
      </c>
    </row>
    <row r="6846" spans="1:7" ht="12.75" customHeight="1">
      <c r="A6846" t="s">
        <v>7189</v>
      </c>
      <c r="B6846" t="s">
        <v>2447</v>
      </c>
      <c r="C6846" t="s">
        <v>7062</v>
      </c>
      <c r="D6846">
        <v>38</v>
      </c>
      <c r="E6846">
        <v>38</v>
      </c>
      <c r="F6846">
        <v>38</v>
      </c>
      <c r="G6846">
        <v>1</v>
      </c>
    </row>
    <row r="6847" spans="1:7" ht="12.75" customHeight="1">
      <c r="A6847" t="s">
        <v>10867</v>
      </c>
      <c r="B6847" t="s">
        <v>2447</v>
      </c>
      <c r="C6847" t="s">
        <v>10868</v>
      </c>
      <c r="D6847">
        <v>38</v>
      </c>
      <c r="E6847">
        <v>3800</v>
      </c>
      <c r="F6847">
        <v>15200</v>
      </c>
      <c r="G6847">
        <v>400</v>
      </c>
    </row>
    <row r="6848" spans="1:7" ht="12.75" customHeight="1">
      <c r="A6848" t="s">
        <v>7998</v>
      </c>
      <c r="B6848" t="s">
        <v>2447</v>
      </c>
      <c r="C6848" t="s">
        <v>7999</v>
      </c>
      <c r="D6848">
        <v>35</v>
      </c>
      <c r="E6848">
        <v>630</v>
      </c>
      <c r="F6848">
        <v>30240</v>
      </c>
      <c r="G6848">
        <v>864</v>
      </c>
    </row>
    <row r="6849" spans="1:7" ht="12.75" customHeight="1">
      <c r="A6849" t="s">
        <v>7019</v>
      </c>
      <c r="B6849" t="s">
        <v>2447</v>
      </c>
      <c r="C6849" t="s">
        <v>7020</v>
      </c>
      <c r="D6849">
        <v>38</v>
      </c>
      <c r="E6849">
        <v>38</v>
      </c>
      <c r="F6849">
        <v>38</v>
      </c>
      <c r="G6849">
        <v>1</v>
      </c>
    </row>
    <row r="6850" spans="1:7" ht="12.75" customHeight="1">
      <c r="A6850" t="s">
        <v>11011</v>
      </c>
      <c r="B6850" t="s">
        <v>2447</v>
      </c>
      <c r="C6850" t="s">
        <v>11012</v>
      </c>
      <c r="D6850">
        <v>38</v>
      </c>
      <c r="E6850">
        <v>1900</v>
      </c>
      <c r="F6850">
        <v>7600</v>
      </c>
      <c r="G6850">
        <v>200</v>
      </c>
    </row>
    <row r="6851" spans="1:7" ht="12.75" customHeight="1">
      <c r="A6851" t="s">
        <v>3030</v>
      </c>
      <c r="B6851" t="s">
        <v>2447</v>
      </c>
      <c r="C6851" t="s">
        <v>3031</v>
      </c>
      <c r="D6851">
        <v>37.5</v>
      </c>
      <c r="E6851">
        <v>750</v>
      </c>
      <c r="F6851">
        <v>22500</v>
      </c>
      <c r="G6851">
        <v>600</v>
      </c>
    </row>
    <row r="6852" spans="1:7" ht="12.75" customHeight="1">
      <c r="A6852" t="s">
        <v>2446</v>
      </c>
      <c r="B6852" t="s">
        <v>2447</v>
      </c>
      <c r="C6852" t="s">
        <v>2448</v>
      </c>
      <c r="D6852">
        <v>36.5</v>
      </c>
      <c r="E6852">
        <v>36.5</v>
      </c>
      <c r="F6852">
        <v>4380</v>
      </c>
      <c r="G6852">
        <v>120</v>
      </c>
    </row>
    <row r="6853" spans="1:7" ht="12.75" customHeight="1">
      <c r="A6853" t="s">
        <v>20040</v>
      </c>
      <c r="B6853" t="s">
        <v>2447</v>
      </c>
      <c r="C6853" t="s">
        <v>20041</v>
      </c>
      <c r="D6853">
        <v>27.52</v>
      </c>
      <c r="E6853">
        <v>550.4</v>
      </c>
      <c r="F6853">
        <v>27520</v>
      </c>
      <c r="G6853">
        <v>1000</v>
      </c>
    </row>
    <row r="6854" spans="1:7" ht="12.75" customHeight="1">
      <c r="A6854" t="s">
        <v>20044</v>
      </c>
      <c r="B6854" t="s">
        <v>2447</v>
      </c>
      <c r="C6854" t="s">
        <v>20045</v>
      </c>
      <c r="D6854">
        <v>27.2</v>
      </c>
      <c r="E6854">
        <v>544</v>
      </c>
      <c r="F6854">
        <v>27200</v>
      </c>
      <c r="G6854">
        <v>1000</v>
      </c>
    </row>
    <row r="6855" spans="1:7" ht="12.75" customHeight="1">
      <c r="A6855" t="s">
        <v>20038</v>
      </c>
      <c r="B6855" t="s">
        <v>2447</v>
      </c>
      <c r="C6855" t="s">
        <v>20039</v>
      </c>
      <c r="D6855">
        <v>27.52</v>
      </c>
      <c r="E6855">
        <v>550.4</v>
      </c>
      <c r="F6855">
        <v>27520</v>
      </c>
      <c r="G6855">
        <v>1000</v>
      </c>
    </row>
    <row r="6856" spans="1:7" ht="12.75" customHeight="1">
      <c r="A6856" t="s">
        <v>20042</v>
      </c>
      <c r="B6856" t="s">
        <v>2447</v>
      </c>
      <c r="C6856" t="s">
        <v>20043</v>
      </c>
      <c r="D6856">
        <v>27.52</v>
      </c>
      <c r="E6856">
        <v>550.4</v>
      </c>
      <c r="F6856">
        <v>27520</v>
      </c>
      <c r="G6856">
        <v>1000</v>
      </c>
    </row>
    <row r="6857" spans="1:7" ht="12.75" customHeight="1">
      <c r="A6857" t="s">
        <v>20034</v>
      </c>
      <c r="B6857" t="s">
        <v>2447</v>
      </c>
      <c r="C6857" t="s">
        <v>20035</v>
      </c>
      <c r="D6857">
        <v>24.46</v>
      </c>
      <c r="E6857">
        <v>489.2</v>
      </c>
      <c r="F6857">
        <v>24460</v>
      </c>
      <c r="G6857">
        <v>1000</v>
      </c>
    </row>
    <row r="6858" spans="1:7" ht="12.75" customHeight="1">
      <c r="A6858" t="s">
        <v>20036</v>
      </c>
      <c r="B6858" t="s">
        <v>2447</v>
      </c>
      <c r="C6858" t="s">
        <v>20037</v>
      </c>
      <c r="D6858">
        <v>24.46</v>
      </c>
      <c r="E6858">
        <v>489.2</v>
      </c>
      <c r="F6858">
        <v>24460</v>
      </c>
      <c r="G6858">
        <v>1000</v>
      </c>
    </row>
    <row r="6859" spans="1:7" ht="12.75" customHeight="1">
      <c r="A6859" t="s">
        <v>20024</v>
      </c>
      <c r="B6859" t="s">
        <v>2447</v>
      </c>
      <c r="C6859" t="s">
        <v>20025</v>
      </c>
      <c r="D6859">
        <v>24.46</v>
      </c>
      <c r="E6859">
        <v>489.2</v>
      </c>
      <c r="F6859">
        <v>24460</v>
      </c>
      <c r="G6859">
        <v>1000</v>
      </c>
    </row>
    <row r="6860" spans="1:7" ht="12.75" customHeight="1">
      <c r="A6860" t="s">
        <v>20028</v>
      </c>
      <c r="B6860" t="s">
        <v>2447</v>
      </c>
      <c r="C6860" t="s">
        <v>20029</v>
      </c>
      <c r="D6860">
        <v>27.52</v>
      </c>
      <c r="E6860">
        <v>550.4</v>
      </c>
      <c r="F6860">
        <v>27520</v>
      </c>
      <c r="G6860">
        <v>1000</v>
      </c>
    </row>
    <row r="6861" spans="1:7" ht="12.75" customHeight="1">
      <c r="A6861" t="s">
        <v>20032</v>
      </c>
      <c r="B6861" t="s">
        <v>2447</v>
      </c>
      <c r="C6861" t="s">
        <v>20033</v>
      </c>
      <c r="D6861">
        <v>24.46</v>
      </c>
      <c r="E6861">
        <v>489.2</v>
      </c>
      <c r="F6861">
        <v>24460</v>
      </c>
      <c r="G6861">
        <v>1000</v>
      </c>
    </row>
    <row r="6862" spans="1:7" ht="12.75" customHeight="1">
      <c r="A6862" t="s">
        <v>20030</v>
      </c>
      <c r="B6862" t="s">
        <v>2447</v>
      </c>
      <c r="C6862" t="s">
        <v>20031</v>
      </c>
      <c r="D6862">
        <v>27.52</v>
      </c>
      <c r="E6862">
        <v>550.4</v>
      </c>
      <c r="F6862">
        <v>27520</v>
      </c>
      <c r="G6862">
        <v>1000</v>
      </c>
    </row>
    <row r="6863" spans="1:7" ht="12.75" customHeight="1">
      <c r="A6863" t="s">
        <v>20022</v>
      </c>
      <c r="B6863" t="s">
        <v>2447</v>
      </c>
      <c r="C6863" t="s">
        <v>20023</v>
      </c>
      <c r="D6863">
        <v>27.52</v>
      </c>
      <c r="E6863">
        <v>550.4</v>
      </c>
      <c r="F6863">
        <v>27520</v>
      </c>
      <c r="G6863">
        <v>1000</v>
      </c>
    </row>
    <row r="6864" spans="1:7" ht="12.75" customHeight="1">
      <c r="A6864" t="s">
        <v>20026</v>
      </c>
      <c r="B6864" t="s">
        <v>2447</v>
      </c>
      <c r="C6864" t="s">
        <v>20027</v>
      </c>
      <c r="D6864">
        <v>24.46</v>
      </c>
      <c r="E6864">
        <v>489.2</v>
      </c>
      <c r="F6864">
        <v>24460</v>
      </c>
      <c r="G6864">
        <v>1000</v>
      </c>
    </row>
    <row r="6865" spans="1:7" ht="12.75" customHeight="1">
      <c r="A6865" t="s">
        <v>2991</v>
      </c>
      <c r="B6865" t="s">
        <v>2447</v>
      </c>
      <c r="C6865" t="s">
        <v>2992</v>
      </c>
      <c r="D6865">
        <v>38</v>
      </c>
      <c r="E6865">
        <v>1900</v>
      </c>
      <c r="F6865">
        <v>34200</v>
      </c>
      <c r="G6865">
        <v>900</v>
      </c>
    </row>
    <row r="6866" spans="1:7" ht="12.75" customHeight="1">
      <c r="A6866" t="s">
        <v>2993</v>
      </c>
      <c r="B6866" t="s">
        <v>2447</v>
      </c>
      <c r="C6866" t="s">
        <v>2994</v>
      </c>
      <c r="D6866">
        <v>37.5</v>
      </c>
      <c r="E6866">
        <v>1875</v>
      </c>
      <c r="F6866">
        <v>33750</v>
      </c>
      <c r="G6866">
        <v>900</v>
      </c>
    </row>
    <row r="6867" spans="1:7" ht="12.75" customHeight="1">
      <c r="A6867" t="s">
        <v>7392</v>
      </c>
      <c r="B6867" t="s">
        <v>2447</v>
      </c>
      <c r="C6867" t="s">
        <v>7393</v>
      </c>
      <c r="D6867">
        <v>38</v>
      </c>
      <c r="E6867">
        <v>760</v>
      </c>
      <c r="F6867">
        <v>7600</v>
      </c>
      <c r="G6867">
        <v>200</v>
      </c>
    </row>
    <row r="6868" spans="1:7" ht="12.75" customHeight="1">
      <c r="A6868" t="s">
        <v>2672</v>
      </c>
      <c r="B6868" t="s">
        <v>2447</v>
      </c>
      <c r="C6868" t="s">
        <v>2673</v>
      </c>
      <c r="D6868">
        <v>38</v>
      </c>
      <c r="E6868">
        <v>760</v>
      </c>
      <c r="F6868">
        <v>6080</v>
      </c>
      <c r="G6868">
        <v>160</v>
      </c>
    </row>
    <row r="6869" spans="1:7" ht="12.75" customHeight="1">
      <c r="A6869" t="s">
        <v>2748</v>
      </c>
      <c r="B6869" t="s">
        <v>2447</v>
      </c>
      <c r="C6869" t="s">
        <v>2749</v>
      </c>
      <c r="D6869">
        <v>37.5</v>
      </c>
      <c r="E6869">
        <v>750</v>
      </c>
      <c r="F6869">
        <v>15000</v>
      </c>
      <c r="G6869">
        <v>400</v>
      </c>
    </row>
    <row r="6870" spans="1:7" ht="12.75" customHeight="1">
      <c r="A6870" t="s">
        <v>4507</v>
      </c>
      <c r="B6870" t="s">
        <v>2447</v>
      </c>
      <c r="C6870" t="s">
        <v>4508</v>
      </c>
      <c r="D6870">
        <v>38</v>
      </c>
      <c r="E6870">
        <v>38</v>
      </c>
      <c r="F6870">
        <v>1900</v>
      </c>
      <c r="G6870">
        <v>50</v>
      </c>
    </row>
    <row r="6871" spans="1:7" ht="12.75" customHeight="1">
      <c r="A6871" t="s">
        <v>11013</v>
      </c>
      <c r="B6871" t="s">
        <v>2447</v>
      </c>
      <c r="C6871" t="s">
        <v>11014</v>
      </c>
      <c r="D6871">
        <v>38</v>
      </c>
      <c r="E6871">
        <v>3800</v>
      </c>
      <c r="F6871">
        <v>15200</v>
      </c>
      <c r="G6871">
        <v>400</v>
      </c>
    </row>
    <row r="6872" spans="1:7" ht="12.75" customHeight="1">
      <c r="A6872" t="s">
        <v>9392</v>
      </c>
      <c r="B6872" t="s">
        <v>2447</v>
      </c>
      <c r="C6872" t="s">
        <v>9393</v>
      </c>
      <c r="D6872">
        <v>38</v>
      </c>
      <c r="E6872">
        <v>1140</v>
      </c>
      <c r="F6872">
        <v>13680</v>
      </c>
      <c r="G6872">
        <v>360</v>
      </c>
    </row>
    <row r="6873" spans="1:7" ht="12.75" customHeight="1">
      <c r="A6873" t="s">
        <v>2946</v>
      </c>
      <c r="B6873" t="s">
        <v>2447</v>
      </c>
      <c r="C6873" t="s">
        <v>2947</v>
      </c>
      <c r="D6873">
        <v>37.5</v>
      </c>
      <c r="E6873">
        <v>750</v>
      </c>
      <c r="F6873">
        <v>15000</v>
      </c>
      <c r="G6873">
        <v>400</v>
      </c>
    </row>
    <row r="6874" spans="1:7" ht="12.75" customHeight="1">
      <c r="A6874" t="s">
        <v>9195</v>
      </c>
      <c r="B6874" t="s">
        <v>2447</v>
      </c>
      <c r="C6874" t="s">
        <v>9196</v>
      </c>
      <c r="D6874">
        <v>50</v>
      </c>
      <c r="E6874">
        <v>3000</v>
      </c>
      <c r="F6874">
        <v>24000</v>
      </c>
      <c r="G6874">
        <v>480</v>
      </c>
    </row>
    <row r="6875" spans="1:7" ht="12.75" customHeight="1">
      <c r="A6875" t="s">
        <v>9197</v>
      </c>
      <c r="B6875" t="s">
        <v>2447</v>
      </c>
      <c r="C6875" t="s">
        <v>9196</v>
      </c>
      <c r="D6875">
        <v>50</v>
      </c>
      <c r="E6875">
        <v>4500</v>
      </c>
      <c r="F6875">
        <v>27000</v>
      </c>
      <c r="G6875">
        <v>540</v>
      </c>
    </row>
    <row r="6876" spans="1:7" ht="12.75" customHeight="1">
      <c r="A6876" t="s">
        <v>10955</v>
      </c>
      <c r="B6876" t="s">
        <v>2447</v>
      </c>
      <c r="C6876" t="s">
        <v>10956</v>
      </c>
      <c r="D6876">
        <v>38</v>
      </c>
      <c r="E6876">
        <v>760</v>
      </c>
      <c r="F6876">
        <v>6840</v>
      </c>
      <c r="G6876">
        <v>180</v>
      </c>
    </row>
    <row r="6877" spans="1:7" ht="12.75" customHeight="1">
      <c r="A6877" t="s">
        <v>10964</v>
      </c>
      <c r="B6877" t="s">
        <v>2447</v>
      </c>
      <c r="C6877" t="s">
        <v>10965</v>
      </c>
      <c r="D6877">
        <v>38</v>
      </c>
      <c r="E6877">
        <v>38</v>
      </c>
      <c r="F6877">
        <v>4560</v>
      </c>
      <c r="G6877">
        <v>120</v>
      </c>
    </row>
    <row r="6878" spans="1:7" ht="12.75" customHeight="1">
      <c r="A6878" t="s">
        <v>10953</v>
      </c>
      <c r="B6878" t="s">
        <v>2447</v>
      </c>
      <c r="C6878" t="s">
        <v>10954</v>
      </c>
      <c r="D6878">
        <v>38</v>
      </c>
      <c r="E6878">
        <v>38</v>
      </c>
      <c r="F6878">
        <v>5472</v>
      </c>
      <c r="G6878">
        <v>144</v>
      </c>
    </row>
    <row r="6879" spans="1:7" ht="12.75" customHeight="1">
      <c r="A6879" t="s">
        <v>4489</v>
      </c>
      <c r="B6879" t="s">
        <v>2447</v>
      </c>
      <c r="C6879" t="s">
        <v>4490</v>
      </c>
      <c r="D6879">
        <v>38</v>
      </c>
      <c r="E6879">
        <v>1520</v>
      </c>
      <c r="F6879">
        <v>12160</v>
      </c>
      <c r="G6879">
        <v>320</v>
      </c>
    </row>
    <row r="6880" spans="1:7" ht="12.75" customHeight="1">
      <c r="A6880" t="s">
        <v>4491</v>
      </c>
      <c r="B6880" t="s">
        <v>2447</v>
      </c>
      <c r="C6880" t="s">
        <v>4492</v>
      </c>
      <c r="D6880">
        <v>38</v>
      </c>
      <c r="E6880">
        <v>912</v>
      </c>
      <c r="F6880">
        <v>10944</v>
      </c>
      <c r="G6880">
        <v>288</v>
      </c>
    </row>
    <row r="6881" spans="1:7" ht="12.75" customHeight="1">
      <c r="A6881" t="s">
        <v>7394</v>
      </c>
      <c r="B6881" t="s">
        <v>2447</v>
      </c>
      <c r="C6881" t="s">
        <v>7395</v>
      </c>
      <c r="D6881">
        <v>38</v>
      </c>
      <c r="E6881">
        <v>760</v>
      </c>
      <c r="F6881">
        <v>9120</v>
      </c>
      <c r="G6881">
        <v>240</v>
      </c>
    </row>
    <row r="6882" spans="1:7" ht="12.75" customHeight="1">
      <c r="A6882" t="s">
        <v>3038</v>
      </c>
      <c r="B6882" t="s">
        <v>2447</v>
      </c>
      <c r="C6882" t="s">
        <v>3039</v>
      </c>
      <c r="D6882">
        <v>37.5</v>
      </c>
      <c r="E6882">
        <v>750</v>
      </c>
      <c r="F6882">
        <v>15000</v>
      </c>
      <c r="G6882">
        <v>400</v>
      </c>
    </row>
    <row r="6883" spans="1:7" ht="12.75" customHeight="1">
      <c r="A6883" t="s">
        <v>10267</v>
      </c>
      <c r="B6883" t="s">
        <v>2447</v>
      </c>
      <c r="C6883" t="s">
        <v>10268</v>
      </c>
      <c r="D6883">
        <v>50</v>
      </c>
      <c r="E6883">
        <v>5000</v>
      </c>
      <c r="F6883">
        <v>50000</v>
      </c>
      <c r="G6883">
        <v>1000</v>
      </c>
    </row>
    <row r="6884" spans="1:7" ht="12.75" customHeight="1">
      <c r="A6884" t="s">
        <v>9408</v>
      </c>
      <c r="B6884" t="s">
        <v>2447</v>
      </c>
      <c r="C6884" t="s">
        <v>9409</v>
      </c>
      <c r="D6884">
        <v>35</v>
      </c>
      <c r="E6884">
        <v>1680</v>
      </c>
      <c r="F6884">
        <v>20160</v>
      </c>
      <c r="G6884">
        <v>576</v>
      </c>
    </row>
    <row r="6885" spans="1:7" ht="12.75" customHeight="1">
      <c r="A6885" t="s">
        <v>3013</v>
      </c>
      <c r="B6885" t="s">
        <v>2447</v>
      </c>
      <c r="C6885" t="s">
        <v>3014</v>
      </c>
      <c r="D6885">
        <v>37.5</v>
      </c>
      <c r="E6885">
        <v>37.5</v>
      </c>
      <c r="F6885">
        <v>11250</v>
      </c>
      <c r="G6885">
        <v>300</v>
      </c>
    </row>
    <row r="6886" spans="1:7" ht="12.75" customHeight="1">
      <c r="A6886" t="s">
        <v>9372</v>
      </c>
      <c r="B6886" t="s">
        <v>2447</v>
      </c>
      <c r="C6886" t="s">
        <v>9373</v>
      </c>
      <c r="D6886">
        <v>38</v>
      </c>
      <c r="E6886">
        <v>38</v>
      </c>
      <c r="F6886">
        <v>15200</v>
      </c>
      <c r="G6886">
        <v>400</v>
      </c>
    </row>
    <row r="6887" spans="1:7" ht="12.75" customHeight="1">
      <c r="A6887" t="s">
        <v>2505</v>
      </c>
      <c r="B6887" t="s">
        <v>2447</v>
      </c>
      <c r="C6887" t="s">
        <v>2506</v>
      </c>
      <c r="D6887">
        <v>36.5</v>
      </c>
      <c r="E6887">
        <v>36.5</v>
      </c>
      <c r="F6887">
        <v>9855</v>
      </c>
      <c r="G6887">
        <v>270</v>
      </c>
    </row>
    <row r="6888" spans="1:7" ht="12.75" customHeight="1">
      <c r="A6888" t="s">
        <v>2509</v>
      </c>
      <c r="B6888" t="s">
        <v>2447</v>
      </c>
      <c r="C6888" t="s">
        <v>2510</v>
      </c>
      <c r="D6888">
        <v>36.5</v>
      </c>
      <c r="E6888">
        <v>36.5</v>
      </c>
      <c r="F6888">
        <v>9855</v>
      </c>
      <c r="G6888">
        <v>270</v>
      </c>
    </row>
    <row r="6889" spans="1:7" ht="12.75" customHeight="1">
      <c r="A6889" t="s">
        <v>2507</v>
      </c>
      <c r="B6889" t="s">
        <v>2447</v>
      </c>
      <c r="C6889" t="s">
        <v>2508</v>
      </c>
      <c r="D6889">
        <v>36.5</v>
      </c>
      <c r="E6889">
        <v>36.5</v>
      </c>
      <c r="F6889">
        <v>9855</v>
      </c>
      <c r="G6889">
        <v>270</v>
      </c>
    </row>
    <row r="6890" spans="1:7" ht="12.75" customHeight="1">
      <c r="A6890" t="s">
        <v>3021</v>
      </c>
      <c r="B6890" t="s">
        <v>2447</v>
      </c>
      <c r="C6890" t="s">
        <v>3022</v>
      </c>
      <c r="D6890">
        <v>37.5</v>
      </c>
      <c r="E6890">
        <v>750</v>
      </c>
      <c r="F6890">
        <v>15000</v>
      </c>
      <c r="G6890">
        <v>400</v>
      </c>
    </row>
    <row r="6891" spans="1:7" ht="12.75" customHeight="1">
      <c r="A6891" t="s">
        <v>3019</v>
      </c>
      <c r="B6891" t="s">
        <v>2447</v>
      </c>
      <c r="C6891" t="s">
        <v>3020</v>
      </c>
      <c r="D6891">
        <v>37.5</v>
      </c>
      <c r="E6891">
        <v>750</v>
      </c>
      <c r="F6891">
        <v>15000</v>
      </c>
      <c r="G6891">
        <v>400</v>
      </c>
    </row>
    <row r="6892" spans="1:7" ht="12.75" customHeight="1">
      <c r="A6892" t="s">
        <v>7384</v>
      </c>
      <c r="B6892" t="s">
        <v>2447</v>
      </c>
      <c r="C6892" t="s">
        <v>7385</v>
      </c>
      <c r="D6892">
        <v>38</v>
      </c>
      <c r="E6892">
        <v>760</v>
      </c>
      <c r="F6892">
        <v>9120</v>
      </c>
      <c r="G6892">
        <v>240</v>
      </c>
    </row>
    <row r="6893" spans="1:7" ht="12.75" customHeight="1">
      <c r="A6893" t="s">
        <v>3825</v>
      </c>
      <c r="B6893" t="s">
        <v>2447</v>
      </c>
      <c r="C6893" t="s">
        <v>3826</v>
      </c>
      <c r="D6893">
        <v>38</v>
      </c>
      <c r="E6893">
        <v>38</v>
      </c>
      <c r="F6893">
        <v>12160</v>
      </c>
      <c r="G6893">
        <v>320</v>
      </c>
    </row>
    <row r="6894" spans="1:7" ht="12.75" customHeight="1">
      <c r="A6894" t="s">
        <v>3073</v>
      </c>
      <c r="B6894" t="s">
        <v>2447</v>
      </c>
      <c r="C6894" t="s">
        <v>3074</v>
      </c>
      <c r="D6894">
        <v>37.5</v>
      </c>
      <c r="E6894">
        <v>1875</v>
      </c>
      <c r="F6894">
        <v>33750</v>
      </c>
      <c r="G6894">
        <v>900</v>
      </c>
    </row>
    <row r="6895" spans="1:7" ht="12.75" customHeight="1">
      <c r="A6895" t="s">
        <v>4531</v>
      </c>
      <c r="B6895" t="s">
        <v>2447</v>
      </c>
      <c r="C6895" t="s">
        <v>4532</v>
      </c>
      <c r="D6895">
        <v>38</v>
      </c>
      <c r="E6895">
        <v>38</v>
      </c>
      <c r="F6895">
        <v>7296</v>
      </c>
      <c r="G6895">
        <v>192</v>
      </c>
    </row>
    <row r="6896" spans="1:7" ht="12.75" customHeight="1">
      <c r="A6896" t="s">
        <v>9242</v>
      </c>
      <c r="B6896" t="s">
        <v>2447</v>
      </c>
      <c r="C6896" t="s">
        <v>9243</v>
      </c>
      <c r="D6896">
        <v>45</v>
      </c>
      <c r="E6896">
        <v>2250</v>
      </c>
      <c r="F6896">
        <v>22500</v>
      </c>
      <c r="G6896">
        <v>500</v>
      </c>
    </row>
    <row r="6897" spans="1:7" ht="12.75" customHeight="1">
      <c r="A6897" t="s">
        <v>4594</v>
      </c>
      <c r="B6897" t="s">
        <v>1793</v>
      </c>
      <c r="C6897" t="s">
        <v>4595</v>
      </c>
      <c r="D6897">
        <v>380</v>
      </c>
      <c r="E6897">
        <v>380</v>
      </c>
      <c r="F6897">
        <v>4560</v>
      </c>
      <c r="G6897">
        <v>12</v>
      </c>
    </row>
    <row r="6898" spans="1:7" ht="12.75" customHeight="1">
      <c r="A6898" t="s">
        <v>3505</v>
      </c>
      <c r="B6898" t="s">
        <v>1793</v>
      </c>
      <c r="C6898" t="s">
        <v>3506</v>
      </c>
      <c r="D6898">
        <v>380</v>
      </c>
      <c r="E6898">
        <v>4560</v>
      </c>
      <c r="F6898">
        <v>41040</v>
      </c>
      <c r="G6898">
        <v>108</v>
      </c>
    </row>
    <row r="6899" spans="1:7" ht="12.75" customHeight="1">
      <c r="A6899" t="s">
        <v>3507</v>
      </c>
      <c r="B6899" t="s">
        <v>1793</v>
      </c>
      <c r="C6899" t="s">
        <v>3508</v>
      </c>
      <c r="D6899">
        <v>380</v>
      </c>
      <c r="E6899">
        <v>4560</v>
      </c>
      <c r="F6899">
        <v>41040</v>
      </c>
      <c r="G6899">
        <v>108</v>
      </c>
    </row>
    <row r="6900" spans="1:7" ht="12.75" customHeight="1">
      <c r="A6900" t="s">
        <v>3501</v>
      </c>
      <c r="B6900" t="s">
        <v>1793</v>
      </c>
      <c r="C6900" t="s">
        <v>3502</v>
      </c>
      <c r="D6900">
        <v>380</v>
      </c>
      <c r="E6900">
        <v>6840</v>
      </c>
      <c r="F6900">
        <v>61560</v>
      </c>
      <c r="G6900">
        <v>162</v>
      </c>
    </row>
    <row r="6901" spans="1:7" ht="12.75" customHeight="1">
      <c r="A6901" t="s">
        <v>3497</v>
      </c>
      <c r="B6901" t="s">
        <v>1793</v>
      </c>
      <c r="C6901" t="s">
        <v>3498</v>
      </c>
      <c r="D6901">
        <v>380</v>
      </c>
      <c r="E6901">
        <v>6840</v>
      </c>
      <c r="F6901">
        <v>61560</v>
      </c>
      <c r="G6901">
        <v>162</v>
      </c>
    </row>
    <row r="6902" spans="1:7" ht="12.75" customHeight="1">
      <c r="A6902" t="s">
        <v>3499</v>
      </c>
      <c r="B6902" t="s">
        <v>1793</v>
      </c>
      <c r="C6902" t="s">
        <v>3500</v>
      </c>
      <c r="D6902">
        <v>380</v>
      </c>
      <c r="E6902">
        <v>6840</v>
      </c>
      <c r="F6902">
        <v>61560</v>
      </c>
      <c r="G6902">
        <v>162</v>
      </c>
    </row>
    <row r="6903" spans="1:7" ht="12.75" customHeight="1">
      <c r="A6903" t="s">
        <v>18159</v>
      </c>
      <c r="B6903" t="s">
        <v>1793</v>
      </c>
      <c r="C6903" t="s">
        <v>18160</v>
      </c>
      <c r="D6903">
        <v>341</v>
      </c>
      <c r="E6903">
        <v>341</v>
      </c>
      <c r="F6903">
        <v>6138</v>
      </c>
      <c r="G6903">
        <v>18</v>
      </c>
    </row>
    <row r="6904" spans="1:7" ht="12.75" customHeight="1">
      <c r="A6904" t="s">
        <v>18374</v>
      </c>
      <c r="B6904" t="s">
        <v>1793</v>
      </c>
      <c r="C6904" t="s">
        <v>18375</v>
      </c>
      <c r="D6904">
        <v>341</v>
      </c>
      <c r="E6904">
        <v>341</v>
      </c>
      <c r="F6904">
        <v>6820</v>
      </c>
      <c r="G6904">
        <v>20</v>
      </c>
    </row>
    <row r="6905" spans="1:7" ht="12.75" customHeight="1">
      <c r="A6905" t="s">
        <v>18388</v>
      </c>
      <c r="B6905" t="s">
        <v>1793</v>
      </c>
      <c r="C6905" t="s">
        <v>18389</v>
      </c>
      <c r="D6905">
        <v>341</v>
      </c>
      <c r="E6905">
        <v>341</v>
      </c>
      <c r="F6905">
        <v>6820</v>
      </c>
      <c r="G6905">
        <v>20</v>
      </c>
    </row>
    <row r="6906" spans="1:7" ht="12.75" customHeight="1">
      <c r="A6906" t="s">
        <v>18414</v>
      </c>
      <c r="B6906" t="s">
        <v>1793</v>
      </c>
      <c r="C6906" t="s">
        <v>18415</v>
      </c>
      <c r="D6906">
        <v>341</v>
      </c>
      <c r="E6906">
        <v>341</v>
      </c>
      <c r="F6906">
        <v>10230</v>
      </c>
      <c r="G6906">
        <v>30</v>
      </c>
    </row>
    <row r="6907" spans="1:7" ht="12.75" customHeight="1">
      <c r="A6907" t="s">
        <v>17863</v>
      </c>
      <c r="B6907" t="s">
        <v>1793</v>
      </c>
      <c r="C6907" t="s">
        <v>17864</v>
      </c>
      <c r="D6907">
        <v>341</v>
      </c>
      <c r="E6907">
        <v>341</v>
      </c>
      <c r="F6907">
        <v>6820</v>
      </c>
      <c r="G6907">
        <v>20</v>
      </c>
    </row>
    <row r="6908" spans="1:7" ht="12.75" customHeight="1">
      <c r="A6908" t="s">
        <v>18529</v>
      </c>
      <c r="B6908" t="s">
        <v>1793</v>
      </c>
      <c r="C6908" t="s">
        <v>18530</v>
      </c>
      <c r="D6908">
        <v>352</v>
      </c>
      <c r="E6908">
        <v>352</v>
      </c>
      <c r="F6908">
        <v>7040</v>
      </c>
      <c r="G6908">
        <v>20</v>
      </c>
    </row>
    <row r="6909" spans="1:7" ht="12.75" customHeight="1">
      <c r="A6909" t="s">
        <v>18519</v>
      </c>
      <c r="B6909" t="s">
        <v>1793</v>
      </c>
      <c r="C6909" t="s">
        <v>18520</v>
      </c>
      <c r="D6909">
        <v>341</v>
      </c>
      <c r="E6909">
        <v>341</v>
      </c>
      <c r="F6909">
        <v>6138</v>
      </c>
      <c r="G6909">
        <v>18</v>
      </c>
    </row>
    <row r="6910" spans="1:7" ht="12.75" customHeight="1">
      <c r="A6910" t="s">
        <v>18100</v>
      </c>
      <c r="B6910" t="s">
        <v>1793</v>
      </c>
      <c r="C6910" t="s">
        <v>18101</v>
      </c>
      <c r="D6910">
        <v>341</v>
      </c>
      <c r="E6910">
        <v>8184</v>
      </c>
      <c r="F6910">
        <v>32736</v>
      </c>
      <c r="G6910">
        <v>96</v>
      </c>
    </row>
    <row r="6911" spans="1:7" ht="12.75" customHeight="1">
      <c r="A6911" t="s">
        <v>18102</v>
      </c>
      <c r="B6911" t="s">
        <v>1793</v>
      </c>
      <c r="C6911" t="s">
        <v>18103</v>
      </c>
      <c r="D6911">
        <v>341</v>
      </c>
      <c r="E6911">
        <v>8184</v>
      </c>
      <c r="F6911">
        <v>32736</v>
      </c>
      <c r="G6911">
        <v>96</v>
      </c>
    </row>
    <row r="6912" spans="1:7" ht="12.75" customHeight="1">
      <c r="A6912" t="s">
        <v>18381</v>
      </c>
      <c r="B6912" t="s">
        <v>1793</v>
      </c>
      <c r="C6912" t="s">
        <v>18382</v>
      </c>
      <c r="D6912">
        <v>341</v>
      </c>
      <c r="E6912">
        <v>341</v>
      </c>
      <c r="F6912">
        <v>8184</v>
      </c>
      <c r="G6912">
        <v>24</v>
      </c>
    </row>
    <row r="6913" spans="1:7" ht="12.75" customHeight="1">
      <c r="A6913" t="s">
        <v>18036</v>
      </c>
      <c r="B6913" t="s">
        <v>1793</v>
      </c>
      <c r="C6913" t="s">
        <v>18037</v>
      </c>
      <c r="D6913">
        <v>281</v>
      </c>
      <c r="E6913">
        <v>5620</v>
      </c>
      <c r="F6913">
        <v>50580</v>
      </c>
      <c r="G6913">
        <v>180</v>
      </c>
    </row>
    <row r="6914" spans="1:7" ht="12.75" customHeight="1">
      <c r="A6914" t="s">
        <v>15544</v>
      </c>
      <c r="B6914" t="s">
        <v>1793</v>
      </c>
      <c r="C6914" t="s">
        <v>15545</v>
      </c>
      <c r="D6914">
        <v>380</v>
      </c>
      <c r="E6914">
        <v>4560</v>
      </c>
      <c r="F6914">
        <v>27360</v>
      </c>
      <c r="G6914">
        <v>72</v>
      </c>
    </row>
    <row r="6915" spans="1:7" ht="12.75" customHeight="1">
      <c r="A6915" t="s">
        <v>15779</v>
      </c>
      <c r="B6915" t="s">
        <v>1793</v>
      </c>
      <c r="C6915" t="s">
        <v>15780</v>
      </c>
      <c r="D6915">
        <v>380</v>
      </c>
      <c r="E6915">
        <v>380</v>
      </c>
      <c r="F6915">
        <v>11400</v>
      </c>
      <c r="G6915">
        <v>30</v>
      </c>
    </row>
    <row r="6916" spans="1:7" ht="12.75" customHeight="1">
      <c r="A6916" t="s">
        <v>11920</v>
      </c>
      <c r="B6916" t="s">
        <v>1793</v>
      </c>
      <c r="C6916" t="s">
        <v>11921</v>
      </c>
      <c r="D6916">
        <v>380</v>
      </c>
      <c r="E6916">
        <v>380</v>
      </c>
      <c r="F6916">
        <v>15200</v>
      </c>
      <c r="G6916">
        <v>40</v>
      </c>
    </row>
    <row r="6917" spans="1:7" ht="12.75" customHeight="1">
      <c r="A6917" t="s">
        <v>11922</v>
      </c>
      <c r="B6917" t="s">
        <v>1793</v>
      </c>
      <c r="C6917" t="s">
        <v>11923</v>
      </c>
      <c r="D6917">
        <v>380</v>
      </c>
      <c r="E6917">
        <v>380</v>
      </c>
      <c r="F6917">
        <v>15200</v>
      </c>
      <c r="G6917">
        <v>40</v>
      </c>
    </row>
    <row r="6918" spans="1:7" ht="12.75" customHeight="1">
      <c r="A6918" t="s">
        <v>15807</v>
      </c>
      <c r="B6918" t="s">
        <v>1793</v>
      </c>
      <c r="C6918" t="s">
        <v>15808</v>
      </c>
      <c r="D6918">
        <v>380</v>
      </c>
      <c r="E6918">
        <v>380</v>
      </c>
      <c r="F6918">
        <v>12160</v>
      </c>
      <c r="G6918">
        <v>32</v>
      </c>
    </row>
    <row r="6919" spans="1:7" ht="12.75" customHeight="1">
      <c r="A6919" t="s">
        <v>15831</v>
      </c>
      <c r="B6919" t="s">
        <v>1793</v>
      </c>
      <c r="C6919" t="s">
        <v>15832</v>
      </c>
      <c r="D6919">
        <v>380</v>
      </c>
      <c r="E6919">
        <v>380</v>
      </c>
      <c r="F6919">
        <v>12160</v>
      </c>
      <c r="G6919">
        <v>32</v>
      </c>
    </row>
    <row r="6920" spans="1:7" ht="12.75" customHeight="1">
      <c r="A6920" t="s">
        <v>15813</v>
      </c>
      <c r="B6920" t="s">
        <v>1793</v>
      </c>
      <c r="C6920" t="s">
        <v>15814</v>
      </c>
      <c r="D6920">
        <v>380</v>
      </c>
      <c r="E6920">
        <v>380</v>
      </c>
      <c r="F6920">
        <v>12160</v>
      </c>
      <c r="G6920">
        <v>32</v>
      </c>
    </row>
    <row r="6921" spans="1:7" ht="12.75" customHeight="1">
      <c r="A6921" t="s">
        <v>15823</v>
      </c>
      <c r="B6921" t="s">
        <v>1793</v>
      </c>
      <c r="C6921" t="s">
        <v>15824</v>
      </c>
      <c r="D6921">
        <v>380</v>
      </c>
      <c r="E6921">
        <v>380</v>
      </c>
      <c r="F6921">
        <v>12160</v>
      </c>
      <c r="G6921">
        <v>32</v>
      </c>
    </row>
    <row r="6922" spans="1:7" ht="12.75" customHeight="1">
      <c r="A6922" t="s">
        <v>15827</v>
      </c>
      <c r="B6922" t="s">
        <v>1793</v>
      </c>
      <c r="C6922" t="s">
        <v>15828</v>
      </c>
      <c r="D6922">
        <v>380</v>
      </c>
      <c r="E6922">
        <v>380</v>
      </c>
      <c r="F6922">
        <v>12160</v>
      </c>
      <c r="G6922">
        <v>32</v>
      </c>
    </row>
    <row r="6923" spans="1:7" ht="12.75" customHeight="1">
      <c r="A6923" t="s">
        <v>12430</v>
      </c>
      <c r="B6923" t="s">
        <v>1793</v>
      </c>
      <c r="C6923" t="s">
        <v>12431</v>
      </c>
      <c r="D6923">
        <v>380</v>
      </c>
      <c r="E6923">
        <v>9120</v>
      </c>
      <c r="F6923">
        <v>54720</v>
      </c>
      <c r="G6923">
        <v>144</v>
      </c>
    </row>
    <row r="6924" spans="1:7" ht="12.75" customHeight="1">
      <c r="A6924" t="s">
        <v>12408</v>
      </c>
      <c r="B6924" t="s">
        <v>1793</v>
      </c>
      <c r="C6924" t="s">
        <v>12409</v>
      </c>
      <c r="D6924">
        <v>380</v>
      </c>
      <c r="E6924">
        <v>380</v>
      </c>
      <c r="F6924">
        <v>9120</v>
      </c>
      <c r="G6924">
        <v>24</v>
      </c>
    </row>
    <row r="6925" spans="1:7" ht="12.75" customHeight="1">
      <c r="A6925" t="s">
        <v>16655</v>
      </c>
      <c r="B6925" t="s">
        <v>1793</v>
      </c>
      <c r="C6925" t="s">
        <v>16656</v>
      </c>
      <c r="D6925">
        <v>380</v>
      </c>
      <c r="E6925">
        <v>4560</v>
      </c>
      <c r="F6925">
        <v>18240</v>
      </c>
      <c r="G6925">
        <v>48</v>
      </c>
    </row>
    <row r="6926" spans="1:7" ht="12.75" customHeight="1">
      <c r="A6926" t="s">
        <v>19582</v>
      </c>
      <c r="B6926" t="s">
        <v>1793</v>
      </c>
      <c r="C6926" t="s">
        <v>19583</v>
      </c>
      <c r="D6926">
        <v>380</v>
      </c>
      <c r="E6926">
        <v>380</v>
      </c>
      <c r="F6926">
        <v>11400</v>
      </c>
      <c r="G6926">
        <v>30</v>
      </c>
    </row>
    <row r="6927" spans="1:7" ht="12.75" customHeight="1">
      <c r="A6927" t="s">
        <v>19530</v>
      </c>
      <c r="B6927" t="s">
        <v>1793</v>
      </c>
      <c r="C6927" t="s">
        <v>19531</v>
      </c>
      <c r="D6927">
        <v>380</v>
      </c>
      <c r="E6927">
        <v>380</v>
      </c>
      <c r="F6927">
        <v>11400</v>
      </c>
      <c r="G6927">
        <v>30</v>
      </c>
    </row>
    <row r="6928" spans="1:7" ht="12.75" customHeight="1">
      <c r="A6928" t="s">
        <v>19369</v>
      </c>
      <c r="B6928" t="s">
        <v>1793</v>
      </c>
      <c r="C6928" t="s">
        <v>19370</v>
      </c>
      <c r="D6928">
        <v>380</v>
      </c>
      <c r="E6928">
        <v>380</v>
      </c>
      <c r="F6928">
        <v>15200</v>
      </c>
      <c r="G6928">
        <v>40</v>
      </c>
    </row>
    <row r="6929" spans="1:7" ht="12.75" customHeight="1">
      <c r="A6929" t="s">
        <v>19746</v>
      </c>
      <c r="B6929" t="s">
        <v>1793</v>
      </c>
      <c r="C6929" t="s">
        <v>19747</v>
      </c>
      <c r="D6929">
        <v>380</v>
      </c>
      <c r="E6929">
        <v>380</v>
      </c>
      <c r="F6929">
        <v>15200</v>
      </c>
      <c r="G6929">
        <v>40</v>
      </c>
    </row>
    <row r="6930" spans="1:7" ht="12.75" customHeight="1">
      <c r="A6930" t="s">
        <v>19580</v>
      </c>
      <c r="B6930" t="s">
        <v>1793</v>
      </c>
      <c r="C6930" t="s">
        <v>19581</v>
      </c>
      <c r="D6930">
        <v>380</v>
      </c>
      <c r="E6930">
        <v>380</v>
      </c>
      <c r="F6930">
        <v>11400</v>
      </c>
      <c r="G6930">
        <v>30</v>
      </c>
    </row>
    <row r="6931" spans="1:7" ht="12.75" customHeight="1">
      <c r="A6931" t="s">
        <v>19289</v>
      </c>
      <c r="B6931" t="s">
        <v>1793</v>
      </c>
      <c r="C6931" t="s">
        <v>19290</v>
      </c>
      <c r="D6931">
        <v>380</v>
      </c>
      <c r="E6931">
        <v>4560</v>
      </c>
      <c r="F6931">
        <v>18240</v>
      </c>
      <c r="G6931">
        <v>48</v>
      </c>
    </row>
    <row r="6932" spans="1:7" ht="12.75" customHeight="1">
      <c r="A6932" t="s">
        <v>19567</v>
      </c>
      <c r="B6932" t="s">
        <v>1793</v>
      </c>
      <c r="C6932" t="s">
        <v>19568</v>
      </c>
      <c r="D6932">
        <v>380</v>
      </c>
      <c r="E6932">
        <v>380</v>
      </c>
      <c r="F6932">
        <v>11400</v>
      </c>
      <c r="G6932">
        <v>30</v>
      </c>
    </row>
    <row r="6933" spans="1:7" ht="12.75" customHeight="1">
      <c r="A6933" t="s">
        <v>19187</v>
      </c>
      <c r="B6933" t="s">
        <v>1793</v>
      </c>
      <c r="C6933" t="s">
        <v>19188</v>
      </c>
      <c r="D6933">
        <v>380</v>
      </c>
      <c r="E6933">
        <v>380</v>
      </c>
      <c r="F6933">
        <v>11400</v>
      </c>
      <c r="G6933">
        <v>30</v>
      </c>
    </row>
    <row r="6934" spans="1:7" ht="12.75" customHeight="1">
      <c r="A6934" t="s">
        <v>19189</v>
      </c>
      <c r="B6934" t="s">
        <v>1793</v>
      </c>
      <c r="C6934" t="s">
        <v>19190</v>
      </c>
      <c r="D6934">
        <v>380</v>
      </c>
      <c r="E6934">
        <v>7600</v>
      </c>
      <c r="F6934">
        <v>30400</v>
      </c>
      <c r="G6934">
        <v>80</v>
      </c>
    </row>
    <row r="6935" spans="1:7" ht="12.75" customHeight="1">
      <c r="A6935" t="s">
        <v>19607</v>
      </c>
      <c r="B6935" t="s">
        <v>1793</v>
      </c>
      <c r="C6935" t="s">
        <v>19608</v>
      </c>
      <c r="D6935">
        <v>380</v>
      </c>
      <c r="E6935">
        <v>380</v>
      </c>
      <c r="F6935">
        <v>11400</v>
      </c>
      <c r="G6935">
        <v>30</v>
      </c>
    </row>
    <row r="6936" spans="1:7" ht="12.75" customHeight="1">
      <c r="A6936" t="s">
        <v>19741</v>
      </c>
      <c r="B6936" t="s">
        <v>1793</v>
      </c>
      <c r="C6936" t="s">
        <v>19742</v>
      </c>
      <c r="D6936">
        <v>380</v>
      </c>
      <c r="E6936">
        <v>380</v>
      </c>
      <c r="F6936">
        <v>15200</v>
      </c>
      <c r="G6936">
        <v>40</v>
      </c>
    </row>
    <row r="6937" spans="1:7" ht="12.75" customHeight="1">
      <c r="A6937" t="s">
        <v>19353</v>
      </c>
      <c r="B6937" t="s">
        <v>1793</v>
      </c>
      <c r="C6937" t="s">
        <v>19354</v>
      </c>
      <c r="D6937">
        <v>380</v>
      </c>
      <c r="E6937">
        <v>380</v>
      </c>
      <c r="F6937">
        <v>15200</v>
      </c>
      <c r="G6937">
        <v>40</v>
      </c>
    </row>
    <row r="6938" spans="1:7" ht="12.75" customHeight="1">
      <c r="A6938" t="s">
        <v>19707</v>
      </c>
      <c r="B6938" t="s">
        <v>1793</v>
      </c>
      <c r="C6938" t="s">
        <v>19708</v>
      </c>
      <c r="D6938">
        <v>380</v>
      </c>
      <c r="E6938">
        <v>380</v>
      </c>
      <c r="F6938">
        <v>15200</v>
      </c>
      <c r="G6938">
        <v>40</v>
      </c>
    </row>
    <row r="6939" spans="1:7" ht="12.75" customHeight="1">
      <c r="A6939" t="s">
        <v>19900</v>
      </c>
      <c r="B6939" t="s">
        <v>1793</v>
      </c>
      <c r="C6939" t="s">
        <v>19901</v>
      </c>
      <c r="D6939">
        <v>380</v>
      </c>
      <c r="E6939">
        <v>4560</v>
      </c>
      <c r="F6939">
        <v>18240</v>
      </c>
      <c r="G6939">
        <v>48</v>
      </c>
    </row>
    <row r="6940" spans="1:7" ht="12.75" customHeight="1">
      <c r="A6940" t="s">
        <v>19896</v>
      </c>
      <c r="B6940" t="s">
        <v>1793</v>
      </c>
      <c r="C6940" t="s">
        <v>19897</v>
      </c>
      <c r="D6940">
        <v>380</v>
      </c>
      <c r="E6940">
        <v>4560</v>
      </c>
      <c r="F6940">
        <v>18240</v>
      </c>
      <c r="G6940">
        <v>48</v>
      </c>
    </row>
    <row r="6941" spans="1:7" ht="12.75" customHeight="1">
      <c r="A6941" t="s">
        <v>19286</v>
      </c>
      <c r="B6941" t="s">
        <v>1793</v>
      </c>
      <c r="C6941" t="s">
        <v>19287</v>
      </c>
      <c r="D6941">
        <v>380</v>
      </c>
      <c r="E6941">
        <v>4560</v>
      </c>
      <c r="F6941">
        <v>18240</v>
      </c>
      <c r="G6941">
        <v>48</v>
      </c>
    </row>
    <row r="6942" spans="1:7" ht="12.75" customHeight="1">
      <c r="A6942" t="s">
        <v>19288</v>
      </c>
      <c r="B6942" t="s">
        <v>1793</v>
      </c>
      <c r="C6942" t="s">
        <v>19287</v>
      </c>
      <c r="D6942">
        <v>380</v>
      </c>
      <c r="E6942">
        <v>4560</v>
      </c>
      <c r="F6942">
        <v>18240</v>
      </c>
      <c r="G6942">
        <v>48</v>
      </c>
    </row>
    <row r="6943" spans="1:7" ht="12.75" customHeight="1">
      <c r="A6943" t="s">
        <v>19853</v>
      </c>
      <c r="B6943" t="s">
        <v>1793</v>
      </c>
      <c r="C6943" t="s">
        <v>19854</v>
      </c>
      <c r="D6943">
        <v>380</v>
      </c>
      <c r="E6943">
        <v>380</v>
      </c>
      <c r="F6943">
        <v>15200</v>
      </c>
      <c r="G6943">
        <v>40</v>
      </c>
    </row>
    <row r="6944" spans="1:7" ht="12.75" customHeight="1">
      <c r="A6944" t="s">
        <v>19282</v>
      </c>
      <c r="B6944" t="s">
        <v>1793</v>
      </c>
      <c r="C6944" t="s">
        <v>19283</v>
      </c>
      <c r="D6944">
        <v>380</v>
      </c>
      <c r="E6944">
        <v>4560</v>
      </c>
      <c r="F6944">
        <v>36480</v>
      </c>
      <c r="G6944">
        <v>96</v>
      </c>
    </row>
    <row r="6945" spans="1:7" ht="12.75" customHeight="1">
      <c r="A6945" t="s">
        <v>19644</v>
      </c>
      <c r="B6945" t="s">
        <v>1793</v>
      </c>
      <c r="C6945" t="s">
        <v>19645</v>
      </c>
      <c r="D6945">
        <v>2280</v>
      </c>
      <c r="E6945">
        <v>2280</v>
      </c>
      <c r="F6945">
        <v>11400</v>
      </c>
      <c r="G6945">
        <v>5</v>
      </c>
    </row>
    <row r="6946" spans="1:7" ht="12.75" customHeight="1">
      <c r="A6946" t="s">
        <v>6485</v>
      </c>
      <c r="B6946" t="s">
        <v>1793</v>
      </c>
      <c r="C6946" t="s">
        <v>6486</v>
      </c>
      <c r="D6946">
        <v>380</v>
      </c>
      <c r="E6946">
        <v>380</v>
      </c>
      <c r="F6946">
        <v>11400</v>
      </c>
      <c r="G6946">
        <v>30</v>
      </c>
    </row>
    <row r="6947" spans="1:7" ht="12.75" customHeight="1">
      <c r="A6947" t="s">
        <v>6442</v>
      </c>
      <c r="B6947" t="s">
        <v>1793</v>
      </c>
      <c r="C6947" t="s">
        <v>6443</v>
      </c>
      <c r="D6947">
        <v>380</v>
      </c>
      <c r="E6947">
        <v>380</v>
      </c>
      <c r="F6947">
        <v>11400</v>
      </c>
      <c r="G6947">
        <v>30</v>
      </c>
    </row>
    <row r="6948" spans="1:7" ht="12.75" customHeight="1">
      <c r="A6948" t="s">
        <v>7920</v>
      </c>
      <c r="B6948" t="s">
        <v>1793</v>
      </c>
      <c r="C6948" t="s">
        <v>7921</v>
      </c>
      <c r="D6948">
        <v>380</v>
      </c>
      <c r="E6948">
        <v>380</v>
      </c>
      <c r="F6948">
        <v>7600</v>
      </c>
      <c r="G6948">
        <v>20</v>
      </c>
    </row>
    <row r="6949" spans="1:7" ht="12.75" customHeight="1">
      <c r="A6949" t="s">
        <v>10490</v>
      </c>
      <c r="B6949" t="s">
        <v>1793</v>
      </c>
      <c r="C6949" t="s">
        <v>10491</v>
      </c>
      <c r="D6949">
        <v>380</v>
      </c>
      <c r="E6949">
        <v>6840</v>
      </c>
      <c r="F6949">
        <v>27360</v>
      </c>
      <c r="G6949">
        <v>72</v>
      </c>
    </row>
    <row r="6950" spans="1:7" ht="12.75" customHeight="1">
      <c r="A6950" t="s">
        <v>6222</v>
      </c>
      <c r="B6950" t="s">
        <v>1793</v>
      </c>
      <c r="C6950" t="s">
        <v>6223</v>
      </c>
      <c r="D6950">
        <v>380</v>
      </c>
      <c r="E6950">
        <v>380</v>
      </c>
      <c r="F6950">
        <v>9120</v>
      </c>
      <c r="G6950">
        <v>24</v>
      </c>
    </row>
    <row r="6951" spans="1:7" ht="12.75" customHeight="1">
      <c r="A6951" t="s">
        <v>6275</v>
      </c>
      <c r="B6951" t="s">
        <v>1793</v>
      </c>
      <c r="C6951" t="s">
        <v>6223</v>
      </c>
      <c r="D6951">
        <v>380</v>
      </c>
      <c r="E6951">
        <v>380</v>
      </c>
      <c r="F6951">
        <v>11400</v>
      </c>
      <c r="G6951">
        <v>30</v>
      </c>
    </row>
    <row r="6952" spans="1:7" ht="12.75" customHeight="1">
      <c r="A6952" t="s">
        <v>7763</v>
      </c>
      <c r="B6952" t="s">
        <v>1793</v>
      </c>
      <c r="C6952" t="s">
        <v>6223</v>
      </c>
      <c r="D6952">
        <v>380</v>
      </c>
      <c r="E6952">
        <v>380</v>
      </c>
      <c r="F6952">
        <v>7600</v>
      </c>
      <c r="G6952">
        <v>20</v>
      </c>
    </row>
    <row r="6953" spans="1:7" ht="12.75" customHeight="1">
      <c r="A6953" t="s">
        <v>7803</v>
      </c>
      <c r="B6953" t="s">
        <v>1793</v>
      </c>
      <c r="C6953" t="s">
        <v>6223</v>
      </c>
      <c r="D6953">
        <v>380</v>
      </c>
      <c r="E6953">
        <v>380</v>
      </c>
      <c r="F6953">
        <v>9120</v>
      </c>
      <c r="G6953">
        <v>24</v>
      </c>
    </row>
    <row r="6954" spans="1:7" ht="12.75" customHeight="1">
      <c r="A6954" t="s">
        <v>7768</v>
      </c>
      <c r="B6954" t="s">
        <v>1793</v>
      </c>
      <c r="C6954" t="s">
        <v>7769</v>
      </c>
      <c r="D6954">
        <v>172.74</v>
      </c>
      <c r="E6954">
        <v>172.74</v>
      </c>
      <c r="F6954">
        <v>3454.8</v>
      </c>
      <c r="G6954">
        <v>20</v>
      </c>
    </row>
    <row r="6955" spans="1:7" ht="12.75" customHeight="1">
      <c r="A6955" t="s">
        <v>18273</v>
      </c>
      <c r="B6955" t="s">
        <v>1793</v>
      </c>
      <c r="C6955" t="s">
        <v>18274</v>
      </c>
      <c r="D6955">
        <v>327</v>
      </c>
      <c r="E6955">
        <v>327</v>
      </c>
      <c r="F6955">
        <v>7848</v>
      </c>
      <c r="G6955">
        <v>24</v>
      </c>
    </row>
    <row r="6956" spans="1:7" ht="12.75" customHeight="1">
      <c r="A6956" t="s">
        <v>18348</v>
      </c>
      <c r="B6956" t="s">
        <v>1793</v>
      </c>
      <c r="C6956" t="s">
        <v>18274</v>
      </c>
      <c r="D6956">
        <v>341</v>
      </c>
      <c r="E6956">
        <v>341</v>
      </c>
      <c r="F6956">
        <v>6820</v>
      </c>
      <c r="G6956">
        <v>20</v>
      </c>
    </row>
    <row r="6957" spans="1:7" ht="12.75" customHeight="1">
      <c r="A6957" t="s">
        <v>18357</v>
      </c>
      <c r="B6957" t="s">
        <v>1793</v>
      </c>
      <c r="C6957" t="s">
        <v>18274</v>
      </c>
      <c r="D6957">
        <v>327</v>
      </c>
      <c r="E6957">
        <v>327</v>
      </c>
      <c r="F6957">
        <v>7848</v>
      </c>
      <c r="G6957">
        <v>24</v>
      </c>
    </row>
    <row r="6958" spans="1:7" ht="12.75" customHeight="1">
      <c r="A6958" t="s">
        <v>6226</v>
      </c>
      <c r="B6958" t="s">
        <v>1793</v>
      </c>
      <c r="C6958" t="s">
        <v>6227</v>
      </c>
      <c r="D6958">
        <v>380</v>
      </c>
      <c r="E6958">
        <v>380</v>
      </c>
      <c r="F6958">
        <v>9120</v>
      </c>
      <c r="G6958">
        <v>24</v>
      </c>
    </row>
    <row r="6959" spans="1:7" ht="12.75" customHeight="1">
      <c r="A6959" t="s">
        <v>6276</v>
      </c>
      <c r="B6959" t="s">
        <v>1793</v>
      </c>
      <c r="C6959" t="s">
        <v>6227</v>
      </c>
      <c r="D6959">
        <v>380</v>
      </c>
      <c r="E6959">
        <v>380</v>
      </c>
      <c r="F6959">
        <v>11400</v>
      </c>
      <c r="G6959">
        <v>30</v>
      </c>
    </row>
    <row r="6960" spans="1:7" ht="12.75" customHeight="1">
      <c r="A6960" t="s">
        <v>7807</v>
      </c>
      <c r="B6960" t="s">
        <v>1793</v>
      </c>
      <c r="C6960" t="s">
        <v>6227</v>
      </c>
      <c r="D6960">
        <v>380</v>
      </c>
      <c r="E6960">
        <v>380</v>
      </c>
      <c r="F6960">
        <v>9120</v>
      </c>
      <c r="G6960">
        <v>24</v>
      </c>
    </row>
    <row r="6961" spans="1:7" ht="12.75" customHeight="1">
      <c r="A6961" t="s">
        <v>19526</v>
      </c>
      <c r="B6961" t="s">
        <v>1793</v>
      </c>
      <c r="C6961" t="s">
        <v>19527</v>
      </c>
      <c r="D6961">
        <v>380</v>
      </c>
      <c r="E6961">
        <v>380</v>
      </c>
      <c r="F6961">
        <v>11400</v>
      </c>
      <c r="G6961">
        <v>30</v>
      </c>
    </row>
    <row r="6962" spans="1:7" ht="12.75" customHeight="1">
      <c r="A6962" t="s">
        <v>19528</v>
      </c>
      <c r="B6962" t="s">
        <v>1793</v>
      </c>
      <c r="C6962" t="s">
        <v>19529</v>
      </c>
      <c r="D6962">
        <v>380</v>
      </c>
      <c r="E6962">
        <v>380</v>
      </c>
      <c r="F6962">
        <v>11400</v>
      </c>
      <c r="G6962">
        <v>30</v>
      </c>
    </row>
    <row r="6963" spans="1:7" ht="12.75" customHeight="1">
      <c r="A6963" t="s">
        <v>7731</v>
      </c>
      <c r="B6963" t="s">
        <v>1793</v>
      </c>
      <c r="C6963" t="s">
        <v>7732</v>
      </c>
      <c r="D6963">
        <v>216.59</v>
      </c>
      <c r="E6963">
        <v>216.59</v>
      </c>
      <c r="F6963">
        <v>4331.8</v>
      </c>
      <c r="G6963">
        <v>20</v>
      </c>
    </row>
    <row r="6964" spans="1:7" ht="12.75" customHeight="1">
      <c r="A6964" t="s">
        <v>7723</v>
      </c>
      <c r="B6964" t="s">
        <v>1793</v>
      </c>
      <c r="C6964" t="s">
        <v>7724</v>
      </c>
      <c r="D6964">
        <v>380</v>
      </c>
      <c r="E6964">
        <v>380</v>
      </c>
      <c r="F6964">
        <v>7600</v>
      </c>
      <c r="G6964">
        <v>20</v>
      </c>
    </row>
    <row r="6965" spans="1:7" ht="12.75" customHeight="1">
      <c r="A6965" t="s">
        <v>18841</v>
      </c>
      <c r="B6965" t="s">
        <v>1793</v>
      </c>
      <c r="C6965" t="s">
        <v>18842</v>
      </c>
      <c r="D6965">
        <v>318.18</v>
      </c>
      <c r="E6965">
        <v>318.18</v>
      </c>
      <c r="F6965">
        <v>9545.4</v>
      </c>
      <c r="G6965">
        <v>30</v>
      </c>
    </row>
    <row r="6966" spans="1:7" ht="12.75" customHeight="1">
      <c r="A6966" t="s">
        <v>6619</v>
      </c>
      <c r="B6966" t="s">
        <v>1793</v>
      </c>
      <c r="C6966" t="s">
        <v>6620</v>
      </c>
      <c r="D6966">
        <v>380</v>
      </c>
      <c r="E6966">
        <v>380</v>
      </c>
      <c r="F6966">
        <v>11400</v>
      </c>
      <c r="G6966">
        <v>30</v>
      </c>
    </row>
    <row r="6967" spans="1:7" ht="12.75" customHeight="1">
      <c r="A6967" t="s">
        <v>18287</v>
      </c>
      <c r="B6967" t="s">
        <v>1793</v>
      </c>
      <c r="C6967" t="s">
        <v>18288</v>
      </c>
      <c r="D6967">
        <v>318.18</v>
      </c>
      <c r="E6967">
        <v>318.18</v>
      </c>
      <c r="F6967">
        <v>9545.4</v>
      </c>
      <c r="G6967">
        <v>30</v>
      </c>
    </row>
    <row r="6968" spans="1:7" ht="12.75" customHeight="1">
      <c r="A6968" t="s">
        <v>12060</v>
      </c>
      <c r="B6968" t="s">
        <v>1793</v>
      </c>
      <c r="C6968" t="s">
        <v>12061</v>
      </c>
      <c r="D6968">
        <v>380</v>
      </c>
      <c r="E6968">
        <v>380</v>
      </c>
      <c r="F6968">
        <v>10640</v>
      </c>
      <c r="G6968">
        <v>28</v>
      </c>
    </row>
    <row r="6969" spans="1:7" ht="12.75" customHeight="1">
      <c r="A6969" t="s">
        <v>12125</v>
      </c>
      <c r="B6969" t="s">
        <v>1793</v>
      </c>
      <c r="C6969" t="s">
        <v>12126</v>
      </c>
      <c r="D6969">
        <v>380</v>
      </c>
      <c r="E6969">
        <v>380</v>
      </c>
      <c r="F6969">
        <v>7600</v>
      </c>
      <c r="G6969">
        <v>20</v>
      </c>
    </row>
    <row r="6970" spans="1:7" ht="12.75" customHeight="1">
      <c r="A6970" t="s">
        <v>12085</v>
      </c>
      <c r="B6970" t="s">
        <v>1793</v>
      </c>
      <c r="C6970" t="s">
        <v>12086</v>
      </c>
      <c r="D6970">
        <v>380</v>
      </c>
      <c r="E6970">
        <v>380</v>
      </c>
      <c r="F6970">
        <v>11400</v>
      </c>
      <c r="G6970">
        <v>30</v>
      </c>
    </row>
    <row r="6971" spans="1:7" ht="12.75" customHeight="1">
      <c r="A6971" t="s">
        <v>11589</v>
      </c>
      <c r="B6971" t="s">
        <v>1793</v>
      </c>
      <c r="C6971" t="s">
        <v>11590</v>
      </c>
      <c r="D6971">
        <v>380</v>
      </c>
      <c r="E6971">
        <v>380</v>
      </c>
      <c r="F6971">
        <v>9120</v>
      </c>
      <c r="G6971">
        <v>24</v>
      </c>
    </row>
    <row r="6972" spans="1:7" ht="12.75" customHeight="1">
      <c r="A6972" t="s">
        <v>12021</v>
      </c>
      <c r="B6972" t="s">
        <v>1793</v>
      </c>
      <c r="C6972" t="s">
        <v>11590</v>
      </c>
      <c r="D6972">
        <v>380</v>
      </c>
      <c r="E6972">
        <v>380</v>
      </c>
      <c r="F6972">
        <v>11400</v>
      </c>
      <c r="G6972">
        <v>30</v>
      </c>
    </row>
    <row r="6973" spans="1:7" ht="12.75" customHeight="1">
      <c r="A6973" t="s">
        <v>11649</v>
      </c>
      <c r="B6973" t="s">
        <v>1793</v>
      </c>
      <c r="C6973" t="s">
        <v>11650</v>
      </c>
      <c r="D6973">
        <v>380</v>
      </c>
      <c r="E6973">
        <v>380</v>
      </c>
      <c r="F6973">
        <v>9120</v>
      </c>
      <c r="G6973">
        <v>24</v>
      </c>
    </row>
    <row r="6974" spans="1:7" ht="12.75" customHeight="1">
      <c r="A6974" t="s">
        <v>12275</v>
      </c>
      <c r="B6974" t="s">
        <v>1793</v>
      </c>
      <c r="C6974" t="s">
        <v>12276</v>
      </c>
      <c r="D6974">
        <v>380</v>
      </c>
      <c r="E6974">
        <v>380</v>
      </c>
      <c r="F6974">
        <v>13680</v>
      </c>
      <c r="G6974">
        <v>36</v>
      </c>
    </row>
    <row r="6975" spans="1:7" ht="12.75" customHeight="1">
      <c r="A6975" t="s">
        <v>11940</v>
      </c>
      <c r="B6975" t="s">
        <v>1793</v>
      </c>
      <c r="C6975" t="s">
        <v>11941</v>
      </c>
      <c r="D6975">
        <v>380</v>
      </c>
      <c r="E6975">
        <v>380</v>
      </c>
      <c r="F6975">
        <v>13680</v>
      </c>
      <c r="G6975">
        <v>36</v>
      </c>
    </row>
    <row r="6976" spans="1:7" ht="12.75" customHeight="1">
      <c r="A6976" t="s">
        <v>11197</v>
      </c>
      <c r="B6976" t="s">
        <v>1793</v>
      </c>
      <c r="C6976" t="s">
        <v>11198</v>
      </c>
      <c r="D6976">
        <v>380</v>
      </c>
      <c r="E6976">
        <v>380</v>
      </c>
      <c r="F6976">
        <v>9120</v>
      </c>
      <c r="G6976">
        <v>24</v>
      </c>
    </row>
    <row r="6977" spans="1:7" ht="12.75" customHeight="1">
      <c r="A6977" t="s">
        <v>8400</v>
      </c>
      <c r="B6977" t="s">
        <v>1793</v>
      </c>
      <c r="C6977" t="s">
        <v>8401</v>
      </c>
      <c r="D6977">
        <v>380</v>
      </c>
      <c r="E6977">
        <v>380</v>
      </c>
      <c r="F6977">
        <v>15200</v>
      </c>
      <c r="G6977">
        <v>40</v>
      </c>
    </row>
    <row r="6978" spans="1:7" ht="12.75" customHeight="1">
      <c r="A6978" t="s">
        <v>18438</v>
      </c>
      <c r="B6978" t="s">
        <v>1793</v>
      </c>
      <c r="C6978" t="s">
        <v>18439</v>
      </c>
      <c r="D6978">
        <v>327</v>
      </c>
      <c r="E6978">
        <v>327</v>
      </c>
      <c r="F6978">
        <v>13080</v>
      </c>
      <c r="G6978">
        <v>40</v>
      </c>
    </row>
    <row r="6979" spans="1:7" ht="12.75" customHeight="1">
      <c r="A6979" t="s">
        <v>1944</v>
      </c>
      <c r="B6979" t="s">
        <v>1793</v>
      </c>
      <c r="C6979" t="s">
        <v>1945</v>
      </c>
      <c r="D6979">
        <v>380</v>
      </c>
      <c r="E6979">
        <v>380</v>
      </c>
      <c r="F6979">
        <v>9120</v>
      </c>
      <c r="G6979">
        <v>24</v>
      </c>
    </row>
    <row r="6980" spans="1:7" ht="12.75" customHeight="1">
      <c r="A6980" t="s">
        <v>8826</v>
      </c>
      <c r="B6980" t="s">
        <v>1793</v>
      </c>
      <c r="C6980" t="s">
        <v>8827</v>
      </c>
      <c r="D6980">
        <v>380</v>
      </c>
      <c r="E6980">
        <v>380</v>
      </c>
      <c r="F6980">
        <v>11400</v>
      </c>
      <c r="G6980">
        <v>30</v>
      </c>
    </row>
    <row r="6981" spans="1:7" ht="12.75" customHeight="1">
      <c r="A6981" t="s">
        <v>9083</v>
      </c>
      <c r="B6981" t="s">
        <v>1793</v>
      </c>
      <c r="C6981" t="s">
        <v>9084</v>
      </c>
      <c r="D6981">
        <v>380</v>
      </c>
      <c r="E6981">
        <v>7600</v>
      </c>
      <c r="F6981">
        <v>60800</v>
      </c>
      <c r="G6981">
        <v>160</v>
      </c>
    </row>
    <row r="6982" spans="1:7" ht="12.75" customHeight="1">
      <c r="A6982" t="s">
        <v>5979</v>
      </c>
      <c r="B6982" t="s">
        <v>1793</v>
      </c>
      <c r="C6982" t="s">
        <v>5980</v>
      </c>
      <c r="D6982">
        <v>380</v>
      </c>
      <c r="E6982">
        <v>380</v>
      </c>
      <c r="F6982">
        <v>3800</v>
      </c>
      <c r="G6982">
        <v>10</v>
      </c>
    </row>
    <row r="6983" spans="1:7" ht="12.75" customHeight="1">
      <c r="A6983" t="s">
        <v>4574</v>
      </c>
      <c r="B6983" t="s">
        <v>1793</v>
      </c>
      <c r="C6983" t="s">
        <v>4575</v>
      </c>
      <c r="D6983">
        <v>380</v>
      </c>
      <c r="E6983">
        <v>380</v>
      </c>
      <c r="F6983">
        <v>3800</v>
      </c>
      <c r="G6983">
        <v>10</v>
      </c>
    </row>
    <row r="6984" spans="1:7" ht="12.75" customHeight="1">
      <c r="A6984" t="s">
        <v>4586</v>
      </c>
      <c r="B6984" t="s">
        <v>1793</v>
      </c>
      <c r="C6984" t="s">
        <v>4587</v>
      </c>
      <c r="D6984">
        <v>380</v>
      </c>
      <c r="E6984">
        <v>380</v>
      </c>
      <c r="F6984">
        <v>4560</v>
      </c>
      <c r="G6984">
        <v>12</v>
      </c>
    </row>
    <row r="6985" spans="1:7" ht="12.75" customHeight="1">
      <c r="A6985" t="s">
        <v>5450</v>
      </c>
      <c r="B6985" t="s">
        <v>1793</v>
      </c>
      <c r="C6985" t="s">
        <v>4587</v>
      </c>
      <c r="D6985">
        <v>380</v>
      </c>
      <c r="E6985">
        <v>380</v>
      </c>
      <c r="F6985">
        <v>9120</v>
      </c>
      <c r="G6985">
        <v>24</v>
      </c>
    </row>
    <row r="6986" spans="1:7" ht="12.75" customHeight="1">
      <c r="A6986" t="s">
        <v>8106</v>
      </c>
      <c r="B6986" t="s">
        <v>1793</v>
      </c>
      <c r="C6986" t="s">
        <v>8107</v>
      </c>
      <c r="D6986">
        <v>380</v>
      </c>
      <c r="E6986">
        <v>380</v>
      </c>
      <c r="F6986">
        <v>9120</v>
      </c>
      <c r="G6986">
        <v>24</v>
      </c>
    </row>
    <row r="6987" spans="1:7" ht="12.75" customHeight="1">
      <c r="A6987" t="s">
        <v>19507</v>
      </c>
      <c r="B6987" t="s">
        <v>1793</v>
      </c>
      <c r="C6987" t="s">
        <v>19508</v>
      </c>
      <c r="D6987">
        <v>380</v>
      </c>
      <c r="E6987">
        <v>380</v>
      </c>
      <c r="F6987">
        <v>9120</v>
      </c>
      <c r="G6987">
        <v>24</v>
      </c>
    </row>
    <row r="6988" spans="1:7" ht="12.75" customHeight="1">
      <c r="A6988" t="s">
        <v>7914</v>
      </c>
      <c r="B6988" t="s">
        <v>1793</v>
      </c>
      <c r="C6988" t="s">
        <v>7915</v>
      </c>
      <c r="D6988">
        <v>380</v>
      </c>
      <c r="E6988">
        <v>380</v>
      </c>
      <c r="F6988">
        <v>4560</v>
      </c>
      <c r="G6988">
        <v>12</v>
      </c>
    </row>
    <row r="6989" spans="1:7" ht="12.75" customHeight="1">
      <c r="A6989" t="s">
        <v>8267</v>
      </c>
      <c r="B6989" t="s">
        <v>1793</v>
      </c>
      <c r="C6989" t="s">
        <v>8268</v>
      </c>
      <c r="D6989">
        <v>380</v>
      </c>
      <c r="E6989">
        <v>380</v>
      </c>
      <c r="F6989">
        <v>9120</v>
      </c>
      <c r="G6989">
        <v>24</v>
      </c>
    </row>
    <row r="6990" spans="1:7" ht="12.75" customHeight="1">
      <c r="A6990" t="s">
        <v>7820</v>
      </c>
      <c r="B6990" t="s">
        <v>1793</v>
      </c>
      <c r="C6990" t="s">
        <v>7821</v>
      </c>
      <c r="D6990">
        <v>380</v>
      </c>
      <c r="E6990">
        <v>380</v>
      </c>
      <c r="F6990">
        <v>9120</v>
      </c>
      <c r="G6990">
        <v>24</v>
      </c>
    </row>
    <row r="6991" spans="1:7" ht="12.75" customHeight="1">
      <c r="A6991" t="s">
        <v>6285</v>
      </c>
      <c r="B6991" t="s">
        <v>1793</v>
      </c>
      <c r="C6991" t="s">
        <v>6286</v>
      </c>
      <c r="D6991">
        <v>380</v>
      </c>
      <c r="E6991">
        <v>380</v>
      </c>
      <c r="F6991">
        <v>11400</v>
      </c>
      <c r="G6991">
        <v>30</v>
      </c>
    </row>
    <row r="6992" spans="1:7" ht="12.75" customHeight="1">
      <c r="A6992" t="s">
        <v>7770</v>
      </c>
      <c r="B6992" t="s">
        <v>1793</v>
      </c>
      <c r="C6992" t="s">
        <v>7771</v>
      </c>
      <c r="D6992">
        <v>380</v>
      </c>
      <c r="E6992">
        <v>380</v>
      </c>
      <c r="F6992">
        <v>11400</v>
      </c>
      <c r="G6992">
        <v>30</v>
      </c>
    </row>
    <row r="6993" spans="1:7" ht="12.75" customHeight="1">
      <c r="A6993" t="s">
        <v>7830</v>
      </c>
      <c r="B6993" t="s">
        <v>1793</v>
      </c>
      <c r="C6993" t="s">
        <v>7771</v>
      </c>
      <c r="D6993">
        <v>380</v>
      </c>
      <c r="E6993">
        <v>380</v>
      </c>
      <c r="F6993">
        <v>11400</v>
      </c>
      <c r="G6993">
        <v>30</v>
      </c>
    </row>
    <row r="6994" spans="1:7" ht="12.75" customHeight="1">
      <c r="A6994" t="s">
        <v>18349</v>
      </c>
      <c r="B6994" t="s">
        <v>1793</v>
      </c>
      <c r="C6994" t="s">
        <v>18350</v>
      </c>
      <c r="D6994">
        <v>341</v>
      </c>
      <c r="E6994">
        <v>341</v>
      </c>
      <c r="F6994">
        <v>10230</v>
      </c>
      <c r="G6994">
        <v>30</v>
      </c>
    </row>
    <row r="6995" spans="1:7" ht="12.75" customHeight="1">
      <c r="A6995" t="s">
        <v>10389</v>
      </c>
      <c r="B6995" t="s">
        <v>1793</v>
      </c>
      <c r="C6995" t="s">
        <v>10390</v>
      </c>
      <c r="D6995">
        <v>380</v>
      </c>
      <c r="E6995">
        <v>7600</v>
      </c>
      <c r="F6995">
        <v>30400</v>
      </c>
      <c r="G6995">
        <v>80</v>
      </c>
    </row>
    <row r="6996" spans="1:7" ht="12.75" customHeight="1">
      <c r="A6996" t="s">
        <v>10271</v>
      </c>
      <c r="B6996" t="s">
        <v>1793</v>
      </c>
      <c r="C6996" t="s">
        <v>10272</v>
      </c>
      <c r="D6996">
        <v>380</v>
      </c>
      <c r="E6996">
        <v>4560</v>
      </c>
      <c r="F6996">
        <v>18240</v>
      </c>
      <c r="G6996">
        <v>48</v>
      </c>
    </row>
    <row r="6997" spans="1:7" ht="12.75" customHeight="1">
      <c r="A6997" t="s">
        <v>9617</v>
      </c>
      <c r="B6997" t="s">
        <v>1793</v>
      </c>
      <c r="C6997" t="s">
        <v>9618</v>
      </c>
      <c r="D6997">
        <v>380</v>
      </c>
      <c r="E6997">
        <v>6080</v>
      </c>
      <c r="F6997">
        <v>24320</v>
      </c>
      <c r="G6997">
        <v>64</v>
      </c>
    </row>
    <row r="6998" spans="1:7" ht="12.75" customHeight="1">
      <c r="A6998" t="s">
        <v>4559</v>
      </c>
      <c r="B6998" t="s">
        <v>1793</v>
      </c>
      <c r="C6998" t="s">
        <v>4560</v>
      </c>
      <c r="D6998">
        <v>380</v>
      </c>
      <c r="E6998">
        <v>380</v>
      </c>
      <c r="F6998">
        <v>15200</v>
      </c>
      <c r="G6998">
        <v>40</v>
      </c>
    </row>
    <row r="6999" spans="1:7" ht="12.75" customHeight="1">
      <c r="A6999" t="s">
        <v>13527</v>
      </c>
      <c r="B6999" t="s">
        <v>1793</v>
      </c>
      <c r="C6999" t="s">
        <v>13528</v>
      </c>
      <c r="D6999">
        <v>380</v>
      </c>
      <c r="E6999">
        <v>380</v>
      </c>
      <c r="F6999">
        <v>7600</v>
      </c>
      <c r="G6999">
        <v>20</v>
      </c>
    </row>
    <row r="7000" spans="1:7" ht="12.75" customHeight="1">
      <c r="A7000" t="s">
        <v>10096</v>
      </c>
      <c r="B7000" t="s">
        <v>1793</v>
      </c>
      <c r="C7000" t="s">
        <v>10097</v>
      </c>
      <c r="D7000">
        <v>380</v>
      </c>
      <c r="E7000">
        <v>3040</v>
      </c>
      <c r="F7000">
        <v>18240</v>
      </c>
      <c r="G7000">
        <v>48</v>
      </c>
    </row>
    <row r="7001" spans="1:7" ht="12.75" customHeight="1">
      <c r="A7001" t="s">
        <v>13092</v>
      </c>
      <c r="B7001" t="s">
        <v>1793</v>
      </c>
      <c r="C7001" t="s">
        <v>13093</v>
      </c>
      <c r="D7001">
        <v>380</v>
      </c>
      <c r="E7001">
        <v>22800</v>
      </c>
      <c r="F7001">
        <v>45600</v>
      </c>
      <c r="G7001">
        <v>120</v>
      </c>
    </row>
    <row r="7002" spans="1:7" ht="12.75" customHeight="1">
      <c r="A7002" t="s">
        <v>13094</v>
      </c>
      <c r="B7002" t="s">
        <v>1793</v>
      </c>
      <c r="C7002" t="s">
        <v>13093</v>
      </c>
      <c r="D7002">
        <v>380</v>
      </c>
      <c r="E7002">
        <v>7600</v>
      </c>
      <c r="F7002">
        <v>22800</v>
      </c>
      <c r="G7002">
        <v>60</v>
      </c>
    </row>
    <row r="7003" spans="1:7" ht="12.75" customHeight="1">
      <c r="A7003" t="s">
        <v>1982</v>
      </c>
      <c r="B7003" t="s">
        <v>1793</v>
      </c>
      <c r="C7003" t="s">
        <v>1983</v>
      </c>
      <c r="D7003">
        <v>284</v>
      </c>
      <c r="E7003">
        <v>284</v>
      </c>
      <c r="F7003">
        <v>5680</v>
      </c>
      <c r="G7003">
        <v>20</v>
      </c>
    </row>
    <row r="7004" spans="1:7" ht="12.75" customHeight="1">
      <c r="A7004" t="s">
        <v>12418</v>
      </c>
      <c r="B7004" t="s">
        <v>1793</v>
      </c>
      <c r="C7004" t="s">
        <v>12419</v>
      </c>
      <c r="D7004">
        <v>380</v>
      </c>
      <c r="E7004">
        <v>4560</v>
      </c>
      <c r="F7004">
        <v>27360</v>
      </c>
      <c r="G7004">
        <v>72</v>
      </c>
    </row>
    <row r="7005" spans="1:7" ht="12.75" customHeight="1">
      <c r="A7005" t="s">
        <v>11025</v>
      </c>
      <c r="B7005" t="s">
        <v>1793</v>
      </c>
      <c r="C7005" t="s">
        <v>11026</v>
      </c>
      <c r="D7005">
        <v>350</v>
      </c>
      <c r="E7005">
        <v>6300</v>
      </c>
      <c r="F7005">
        <v>37800</v>
      </c>
      <c r="G7005">
        <v>108</v>
      </c>
    </row>
    <row r="7006" spans="1:7" ht="12.75" customHeight="1">
      <c r="A7006" t="s">
        <v>9132</v>
      </c>
      <c r="B7006" t="s">
        <v>1793</v>
      </c>
      <c r="C7006" t="s">
        <v>9133</v>
      </c>
      <c r="D7006">
        <v>380</v>
      </c>
      <c r="E7006">
        <v>4560</v>
      </c>
      <c r="F7006">
        <v>27360</v>
      </c>
      <c r="G7006">
        <v>72</v>
      </c>
    </row>
    <row r="7007" spans="1:7" ht="12.75" customHeight="1">
      <c r="A7007" t="s">
        <v>9645</v>
      </c>
      <c r="B7007" t="s">
        <v>1793</v>
      </c>
      <c r="C7007" t="s">
        <v>9646</v>
      </c>
      <c r="D7007">
        <v>380</v>
      </c>
      <c r="E7007">
        <v>6840</v>
      </c>
      <c r="F7007">
        <v>27360</v>
      </c>
      <c r="G7007">
        <v>72</v>
      </c>
    </row>
    <row r="7008" spans="1:7" ht="12.75" customHeight="1">
      <c r="A7008" t="s">
        <v>8287</v>
      </c>
      <c r="B7008" t="s">
        <v>1793</v>
      </c>
      <c r="C7008" t="s">
        <v>8288</v>
      </c>
      <c r="D7008">
        <v>380</v>
      </c>
      <c r="E7008">
        <v>380</v>
      </c>
      <c r="F7008">
        <v>11400</v>
      </c>
      <c r="G7008">
        <v>30</v>
      </c>
    </row>
    <row r="7009" spans="1:7" ht="12.75" customHeight="1">
      <c r="A7009" t="s">
        <v>19513</v>
      </c>
      <c r="B7009" t="s">
        <v>1793</v>
      </c>
      <c r="C7009" t="s">
        <v>19514</v>
      </c>
      <c r="D7009">
        <v>380</v>
      </c>
      <c r="E7009">
        <v>5700</v>
      </c>
      <c r="F7009">
        <v>11400</v>
      </c>
      <c r="G7009">
        <v>30</v>
      </c>
    </row>
    <row r="7010" spans="1:7" ht="12.75" customHeight="1">
      <c r="A7010" t="s">
        <v>19564</v>
      </c>
      <c r="B7010" t="s">
        <v>1793</v>
      </c>
      <c r="C7010" t="s">
        <v>19514</v>
      </c>
      <c r="D7010">
        <v>380</v>
      </c>
      <c r="E7010">
        <v>5700</v>
      </c>
      <c r="F7010">
        <v>11400</v>
      </c>
      <c r="G7010">
        <v>30</v>
      </c>
    </row>
    <row r="7011" spans="1:7" ht="12.75" customHeight="1">
      <c r="A7011" t="s">
        <v>19562</v>
      </c>
      <c r="B7011" t="s">
        <v>1793</v>
      </c>
      <c r="C7011" t="s">
        <v>19563</v>
      </c>
      <c r="D7011">
        <v>380</v>
      </c>
      <c r="E7011">
        <v>5700</v>
      </c>
      <c r="F7011">
        <v>11400</v>
      </c>
      <c r="G7011">
        <v>30</v>
      </c>
    </row>
    <row r="7012" spans="1:7" ht="12.75" customHeight="1">
      <c r="A7012" t="s">
        <v>5489</v>
      </c>
      <c r="B7012" t="s">
        <v>1793</v>
      </c>
      <c r="C7012" t="s">
        <v>5490</v>
      </c>
      <c r="D7012">
        <v>380</v>
      </c>
      <c r="E7012">
        <v>5700</v>
      </c>
      <c r="F7012">
        <v>11400</v>
      </c>
      <c r="G7012">
        <v>30</v>
      </c>
    </row>
    <row r="7013" spans="1:7" ht="12.75" customHeight="1">
      <c r="A7013" t="s">
        <v>6393</v>
      </c>
      <c r="B7013" t="s">
        <v>1793</v>
      </c>
      <c r="C7013" t="s">
        <v>5490</v>
      </c>
      <c r="D7013">
        <v>380</v>
      </c>
      <c r="E7013">
        <v>5700</v>
      </c>
      <c r="F7013">
        <v>11400</v>
      </c>
      <c r="G7013">
        <v>30</v>
      </c>
    </row>
    <row r="7014" spans="1:7" ht="12.75" customHeight="1">
      <c r="A7014" t="s">
        <v>4776</v>
      </c>
      <c r="B7014" t="s">
        <v>1793</v>
      </c>
      <c r="C7014" t="s">
        <v>4777</v>
      </c>
      <c r="D7014">
        <v>164.6</v>
      </c>
      <c r="E7014">
        <v>2469</v>
      </c>
      <c r="F7014">
        <v>4938</v>
      </c>
      <c r="G7014">
        <v>30</v>
      </c>
    </row>
    <row r="7015" spans="1:7" ht="12.75" customHeight="1">
      <c r="A7015" t="s">
        <v>8300</v>
      </c>
      <c r="B7015" t="s">
        <v>1793</v>
      </c>
      <c r="C7015" t="s">
        <v>4777</v>
      </c>
      <c r="D7015">
        <v>218.20000000000002</v>
      </c>
      <c r="E7015">
        <v>218.20000000000002</v>
      </c>
      <c r="F7015">
        <v>6546</v>
      </c>
      <c r="G7015">
        <v>30</v>
      </c>
    </row>
    <row r="7016" spans="1:7" ht="12.75" customHeight="1">
      <c r="A7016" t="s">
        <v>18297</v>
      </c>
      <c r="B7016" t="s">
        <v>1793</v>
      </c>
      <c r="C7016" t="s">
        <v>18298</v>
      </c>
      <c r="D7016">
        <v>320</v>
      </c>
      <c r="E7016">
        <v>4800</v>
      </c>
      <c r="F7016">
        <v>9600</v>
      </c>
      <c r="G7016">
        <v>30</v>
      </c>
    </row>
    <row r="7017" spans="1:7" ht="12.75" customHeight="1">
      <c r="A7017" t="s">
        <v>18854</v>
      </c>
      <c r="B7017" t="s">
        <v>1793</v>
      </c>
      <c r="C7017" t="s">
        <v>18855</v>
      </c>
      <c r="D7017">
        <v>318.18</v>
      </c>
      <c r="E7017">
        <v>4772.7</v>
      </c>
      <c r="F7017">
        <v>9545.4</v>
      </c>
      <c r="G7017">
        <v>30</v>
      </c>
    </row>
    <row r="7018" spans="1:7" ht="12.75" customHeight="1">
      <c r="A7018" t="s">
        <v>8316</v>
      </c>
      <c r="B7018" t="s">
        <v>1793</v>
      </c>
      <c r="C7018" t="s">
        <v>8317</v>
      </c>
      <c r="D7018">
        <v>380</v>
      </c>
      <c r="E7018">
        <v>380</v>
      </c>
      <c r="F7018">
        <v>15200</v>
      </c>
      <c r="G7018">
        <v>40</v>
      </c>
    </row>
    <row r="7019" spans="1:7" ht="12.75" customHeight="1">
      <c r="A7019" t="s">
        <v>6451</v>
      </c>
      <c r="B7019" t="s">
        <v>1793</v>
      </c>
      <c r="C7019" t="s">
        <v>6452</v>
      </c>
      <c r="D7019">
        <v>380</v>
      </c>
      <c r="E7019">
        <v>5700</v>
      </c>
      <c r="F7019">
        <v>11400</v>
      </c>
      <c r="G7019">
        <v>30</v>
      </c>
    </row>
    <row r="7020" spans="1:7" ht="12.75" customHeight="1">
      <c r="A7020" t="s">
        <v>8054</v>
      </c>
      <c r="B7020" t="s">
        <v>1793</v>
      </c>
      <c r="C7020" t="s">
        <v>8055</v>
      </c>
      <c r="D7020">
        <v>380</v>
      </c>
      <c r="E7020">
        <v>380</v>
      </c>
      <c r="F7020">
        <v>11400</v>
      </c>
      <c r="G7020">
        <v>30</v>
      </c>
    </row>
    <row r="7021" spans="1:7" ht="12.75" customHeight="1">
      <c r="A7021" t="s">
        <v>6554</v>
      </c>
      <c r="B7021" t="s">
        <v>1793</v>
      </c>
      <c r="C7021" t="s">
        <v>6555</v>
      </c>
      <c r="D7021">
        <v>270</v>
      </c>
      <c r="E7021">
        <v>270</v>
      </c>
      <c r="F7021">
        <v>8100</v>
      </c>
      <c r="G7021">
        <v>30</v>
      </c>
    </row>
    <row r="7022" spans="1:7" ht="12.75" customHeight="1">
      <c r="A7022" t="s">
        <v>6503</v>
      </c>
      <c r="B7022" t="s">
        <v>1793</v>
      </c>
      <c r="C7022" t="s">
        <v>6504</v>
      </c>
      <c r="D7022">
        <v>380</v>
      </c>
      <c r="E7022">
        <v>5700</v>
      </c>
      <c r="F7022">
        <v>11400</v>
      </c>
      <c r="G7022">
        <v>30</v>
      </c>
    </row>
    <row r="7023" spans="1:7" ht="12.75" customHeight="1">
      <c r="A7023" t="s">
        <v>19642</v>
      </c>
      <c r="B7023" t="s">
        <v>1793</v>
      </c>
      <c r="C7023" t="s">
        <v>19643</v>
      </c>
      <c r="D7023">
        <v>380</v>
      </c>
      <c r="E7023">
        <v>5700</v>
      </c>
      <c r="F7023">
        <v>11400</v>
      </c>
      <c r="G7023">
        <v>30</v>
      </c>
    </row>
    <row r="7024" spans="1:7" ht="12.75" customHeight="1">
      <c r="A7024" t="s">
        <v>6834</v>
      </c>
      <c r="B7024" t="s">
        <v>1793</v>
      </c>
      <c r="C7024" t="s">
        <v>6835</v>
      </c>
      <c r="D7024">
        <v>380</v>
      </c>
      <c r="E7024">
        <v>380</v>
      </c>
      <c r="F7024">
        <v>17100</v>
      </c>
      <c r="G7024">
        <v>45</v>
      </c>
    </row>
    <row r="7025" spans="1:7" ht="12.75" customHeight="1">
      <c r="A7025" t="s">
        <v>10808</v>
      </c>
      <c r="B7025" t="s">
        <v>1793</v>
      </c>
      <c r="C7025" t="s">
        <v>10809</v>
      </c>
      <c r="D7025">
        <v>325</v>
      </c>
      <c r="E7025">
        <v>325</v>
      </c>
      <c r="F7025">
        <v>6500</v>
      </c>
      <c r="G7025">
        <v>20</v>
      </c>
    </row>
    <row r="7026" spans="1:7" ht="12.75" customHeight="1">
      <c r="A7026" t="s">
        <v>6576</v>
      </c>
      <c r="B7026" t="s">
        <v>1793</v>
      </c>
      <c r="C7026" t="s">
        <v>6577</v>
      </c>
      <c r="D7026">
        <v>380</v>
      </c>
      <c r="E7026">
        <v>11400</v>
      </c>
      <c r="F7026">
        <v>11400</v>
      </c>
      <c r="G7026">
        <v>30</v>
      </c>
    </row>
    <row r="7027" spans="1:7" ht="12.75" customHeight="1">
      <c r="A7027" t="s">
        <v>19638</v>
      </c>
      <c r="B7027" t="s">
        <v>1793</v>
      </c>
      <c r="C7027" t="s">
        <v>19639</v>
      </c>
      <c r="D7027">
        <v>380</v>
      </c>
      <c r="E7027">
        <v>380</v>
      </c>
      <c r="F7027">
        <v>11400</v>
      </c>
      <c r="G7027">
        <v>30</v>
      </c>
    </row>
    <row r="7028" spans="1:7" ht="12.75" customHeight="1">
      <c r="A7028" t="s">
        <v>2066</v>
      </c>
      <c r="B7028" t="s">
        <v>1793</v>
      </c>
      <c r="C7028" t="s">
        <v>2067</v>
      </c>
      <c r="D7028">
        <v>380</v>
      </c>
      <c r="E7028">
        <v>3040</v>
      </c>
      <c r="F7028">
        <v>18240</v>
      </c>
      <c r="G7028">
        <v>48</v>
      </c>
    </row>
    <row r="7029" spans="1:7" ht="12.75" customHeight="1">
      <c r="A7029" t="s">
        <v>2850</v>
      </c>
      <c r="B7029" t="s">
        <v>1793</v>
      </c>
      <c r="C7029" t="s">
        <v>2067</v>
      </c>
      <c r="D7029">
        <v>0</v>
      </c>
      <c r="E7029">
        <v>0</v>
      </c>
      <c r="F7029">
        <v>0</v>
      </c>
      <c r="G7029">
        <v>1</v>
      </c>
    </row>
    <row r="7030" spans="1:7" ht="12.75" customHeight="1">
      <c r="A7030" t="s">
        <v>8187</v>
      </c>
      <c r="B7030" t="s">
        <v>1793</v>
      </c>
      <c r="C7030" t="s">
        <v>8188</v>
      </c>
      <c r="D7030">
        <v>380</v>
      </c>
      <c r="E7030">
        <v>380</v>
      </c>
      <c r="F7030">
        <v>11400</v>
      </c>
      <c r="G7030">
        <v>30</v>
      </c>
    </row>
    <row r="7031" spans="1:7" ht="12.75" customHeight="1">
      <c r="A7031" t="s">
        <v>11451</v>
      </c>
      <c r="B7031" t="s">
        <v>1793</v>
      </c>
      <c r="C7031" t="s">
        <v>11452</v>
      </c>
      <c r="D7031">
        <v>380</v>
      </c>
      <c r="E7031">
        <v>380</v>
      </c>
      <c r="F7031">
        <v>9120</v>
      </c>
      <c r="G7031">
        <v>24</v>
      </c>
    </row>
    <row r="7032" spans="1:7" ht="12.75" customHeight="1">
      <c r="A7032" t="s">
        <v>11317</v>
      </c>
      <c r="B7032" t="s">
        <v>1793</v>
      </c>
      <c r="C7032" t="s">
        <v>11318</v>
      </c>
      <c r="D7032">
        <v>380</v>
      </c>
      <c r="E7032">
        <v>380</v>
      </c>
      <c r="F7032">
        <v>380</v>
      </c>
      <c r="G7032">
        <v>1</v>
      </c>
    </row>
    <row r="7033" spans="1:7" ht="12.75" customHeight="1">
      <c r="A7033" t="s">
        <v>13055</v>
      </c>
      <c r="B7033" t="s">
        <v>1793</v>
      </c>
      <c r="C7033" t="s">
        <v>13056</v>
      </c>
      <c r="D7033">
        <v>380</v>
      </c>
      <c r="E7033">
        <v>380</v>
      </c>
      <c r="F7033">
        <v>4560</v>
      </c>
      <c r="G7033">
        <v>12</v>
      </c>
    </row>
    <row r="7034" spans="1:7" ht="12.75" customHeight="1">
      <c r="A7034" t="s">
        <v>7897</v>
      </c>
      <c r="B7034" t="s">
        <v>1793</v>
      </c>
      <c r="C7034" t="s">
        <v>7898</v>
      </c>
      <c r="D7034">
        <v>380</v>
      </c>
      <c r="E7034">
        <v>380</v>
      </c>
      <c r="F7034">
        <v>11400</v>
      </c>
      <c r="G7034">
        <v>30</v>
      </c>
    </row>
    <row r="7035" spans="1:7" ht="12.75" customHeight="1">
      <c r="A7035" t="s">
        <v>3961</v>
      </c>
      <c r="B7035" t="s">
        <v>1793</v>
      </c>
      <c r="C7035" t="s">
        <v>3962</v>
      </c>
      <c r="D7035">
        <v>380</v>
      </c>
      <c r="E7035">
        <v>9120</v>
      </c>
      <c r="F7035">
        <v>36480</v>
      </c>
      <c r="G7035">
        <v>96</v>
      </c>
    </row>
    <row r="7036" spans="1:7" ht="12.75" customHeight="1">
      <c r="A7036" t="s">
        <v>3963</v>
      </c>
      <c r="B7036" t="s">
        <v>1793</v>
      </c>
      <c r="C7036" t="s">
        <v>3964</v>
      </c>
      <c r="D7036">
        <v>380</v>
      </c>
      <c r="E7036">
        <v>9120</v>
      </c>
      <c r="F7036">
        <v>36480</v>
      </c>
      <c r="G7036">
        <v>96</v>
      </c>
    </row>
    <row r="7037" spans="1:7" ht="12.75" customHeight="1">
      <c r="A7037" t="s">
        <v>10106</v>
      </c>
      <c r="B7037" t="s">
        <v>1793</v>
      </c>
      <c r="C7037" t="s">
        <v>10107</v>
      </c>
      <c r="D7037">
        <v>380</v>
      </c>
      <c r="E7037">
        <v>6840</v>
      </c>
      <c r="F7037">
        <v>41040</v>
      </c>
      <c r="G7037">
        <v>108</v>
      </c>
    </row>
    <row r="7038" spans="1:7" ht="12.75" customHeight="1">
      <c r="A7038" t="s">
        <v>3093</v>
      </c>
      <c r="B7038" t="s">
        <v>1793</v>
      </c>
      <c r="C7038" t="s">
        <v>3094</v>
      </c>
      <c r="D7038">
        <v>380</v>
      </c>
      <c r="E7038">
        <v>7600</v>
      </c>
      <c r="F7038">
        <v>91200</v>
      </c>
      <c r="G7038">
        <v>240</v>
      </c>
    </row>
    <row r="7039" spans="1:7" ht="12.75" customHeight="1">
      <c r="A7039" t="s">
        <v>3119</v>
      </c>
      <c r="B7039" t="s">
        <v>1793</v>
      </c>
      <c r="C7039" t="s">
        <v>3120</v>
      </c>
      <c r="D7039">
        <v>380</v>
      </c>
      <c r="E7039">
        <v>7600</v>
      </c>
      <c r="F7039">
        <v>91200</v>
      </c>
      <c r="G7039">
        <v>240</v>
      </c>
    </row>
    <row r="7040" spans="1:7" ht="12.75" customHeight="1">
      <c r="A7040" t="s">
        <v>10108</v>
      </c>
      <c r="B7040" t="s">
        <v>1793</v>
      </c>
      <c r="C7040" t="s">
        <v>10109</v>
      </c>
      <c r="D7040">
        <v>380</v>
      </c>
      <c r="E7040">
        <v>6080</v>
      </c>
      <c r="F7040">
        <v>30400</v>
      </c>
      <c r="G7040">
        <v>80</v>
      </c>
    </row>
    <row r="7041" spans="1:7" ht="12.75" customHeight="1">
      <c r="A7041" t="s">
        <v>6326</v>
      </c>
      <c r="B7041" t="s">
        <v>1793</v>
      </c>
      <c r="C7041" t="s">
        <v>6327</v>
      </c>
      <c r="D7041">
        <v>380</v>
      </c>
      <c r="E7041">
        <v>380</v>
      </c>
      <c r="F7041">
        <v>11400</v>
      </c>
      <c r="G7041">
        <v>30</v>
      </c>
    </row>
    <row r="7042" spans="1:7" ht="12.75" customHeight="1">
      <c r="A7042" t="s">
        <v>11400</v>
      </c>
      <c r="B7042" t="s">
        <v>1793</v>
      </c>
      <c r="C7042" t="s">
        <v>11401</v>
      </c>
      <c r="D7042">
        <v>380</v>
      </c>
      <c r="E7042">
        <v>4560</v>
      </c>
      <c r="F7042">
        <v>27360</v>
      </c>
      <c r="G7042">
        <v>72</v>
      </c>
    </row>
    <row r="7043" spans="1:7" ht="12.75" customHeight="1">
      <c r="A7043" t="s">
        <v>11864</v>
      </c>
      <c r="B7043" t="s">
        <v>1793</v>
      </c>
      <c r="C7043" t="s">
        <v>11865</v>
      </c>
      <c r="D7043">
        <v>380</v>
      </c>
      <c r="E7043">
        <v>380</v>
      </c>
      <c r="F7043">
        <v>27360</v>
      </c>
      <c r="G7043">
        <v>72</v>
      </c>
    </row>
    <row r="7044" spans="1:7" ht="12.75" customHeight="1">
      <c r="A7044" t="s">
        <v>12420</v>
      </c>
      <c r="B7044" t="s">
        <v>1793</v>
      </c>
      <c r="C7044" t="s">
        <v>12421</v>
      </c>
      <c r="D7044">
        <v>380</v>
      </c>
      <c r="E7044">
        <v>4560</v>
      </c>
      <c r="F7044">
        <v>27360</v>
      </c>
      <c r="G7044">
        <v>72</v>
      </c>
    </row>
    <row r="7045" spans="1:7" ht="12.75" customHeight="1">
      <c r="A7045" t="s">
        <v>12532</v>
      </c>
      <c r="B7045" t="s">
        <v>1793</v>
      </c>
      <c r="C7045" t="s">
        <v>12533</v>
      </c>
      <c r="D7045">
        <v>380</v>
      </c>
      <c r="E7045">
        <v>4560</v>
      </c>
      <c r="F7045">
        <v>27360</v>
      </c>
      <c r="G7045">
        <v>72</v>
      </c>
    </row>
    <row r="7046" spans="1:7" ht="12.75" customHeight="1">
      <c r="A7046" t="s">
        <v>12883</v>
      </c>
      <c r="B7046" t="s">
        <v>1793</v>
      </c>
      <c r="C7046" t="s">
        <v>12884</v>
      </c>
      <c r="D7046">
        <v>380</v>
      </c>
      <c r="E7046">
        <v>4560</v>
      </c>
      <c r="F7046">
        <v>27360</v>
      </c>
      <c r="G7046">
        <v>72</v>
      </c>
    </row>
    <row r="7047" spans="1:7" ht="12.75" customHeight="1">
      <c r="A7047" t="s">
        <v>12789</v>
      </c>
      <c r="B7047" t="s">
        <v>1793</v>
      </c>
      <c r="C7047" t="s">
        <v>12790</v>
      </c>
      <c r="D7047">
        <v>380</v>
      </c>
      <c r="E7047">
        <v>4560</v>
      </c>
      <c r="F7047">
        <v>18240</v>
      </c>
      <c r="G7047">
        <v>48</v>
      </c>
    </row>
    <row r="7048" spans="1:7" ht="12.75" customHeight="1">
      <c r="A7048" t="s">
        <v>8502</v>
      </c>
      <c r="B7048" t="s">
        <v>1793</v>
      </c>
      <c r="C7048" t="s">
        <v>8503</v>
      </c>
      <c r="D7048">
        <v>380</v>
      </c>
      <c r="E7048">
        <v>380</v>
      </c>
      <c r="F7048">
        <v>11400</v>
      </c>
      <c r="G7048">
        <v>30</v>
      </c>
    </row>
    <row r="7049" spans="1:7" ht="12.75" customHeight="1">
      <c r="A7049" t="s">
        <v>3545</v>
      </c>
      <c r="B7049" t="s">
        <v>1793</v>
      </c>
      <c r="C7049" t="s">
        <v>3546</v>
      </c>
      <c r="D7049">
        <v>380</v>
      </c>
      <c r="E7049">
        <v>3040</v>
      </c>
      <c r="F7049">
        <v>18240</v>
      </c>
      <c r="G7049">
        <v>48</v>
      </c>
    </row>
    <row r="7050" spans="1:7" ht="12.75" customHeight="1">
      <c r="A7050" t="s">
        <v>11545</v>
      </c>
      <c r="B7050" t="s">
        <v>1793</v>
      </c>
      <c r="C7050" t="s">
        <v>11546</v>
      </c>
      <c r="D7050">
        <v>380</v>
      </c>
      <c r="E7050">
        <v>7600</v>
      </c>
      <c r="F7050">
        <v>30400</v>
      </c>
      <c r="G7050">
        <v>80</v>
      </c>
    </row>
    <row r="7051" spans="1:7" ht="12.75" customHeight="1">
      <c r="A7051" t="s">
        <v>11535</v>
      </c>
      <c r="B7051" t="s">
        <v>1793</v>
      </c>
      <c r="C7051" t="s">
        <v>11536</v>
      </c>
      <c r="D7051">
        <v>380</v>
      </c>
      <c r="E7051">
        <v>380</v>
      </c>
      <c r="F7051">
        <v>9120</v>
      </c>
      <c r="G7051">
        <v>24</v>
      </c>
    </row>
    <row r="7052" spans="1:7" ht="12.75" customHeight="1">
      <c r="A7052" t="s">
        <v>11656</v>
      </c>
      <c r="B7052" t="s">
        <v>1793</v>
      </c>
      <c r="C7052" t="s">
        <v>11657</v>
      </c>
      <c r="D7052">
        <v>380</v>
      </c>
      <c r="E7052">
        <v>380</v>
      </c>
      <c r="F7052">
        <v>9120</v>
      </c>
      <c r="G7052">
        <v>24</v>
      </c>
    </row>
    <row r="7053" spans="1:7" ht="12.75" customHeight="1">
      <c r="A7053" t="s">
        <v>7725</v>
      </c>
      <c r="B7053" t="s">
        <v>1793</v>
      </c>
      <c r="C7053" t="s">
        <v>7726</v>
      </c>
      <c r="D7053">
        <v>380</v>
      </c>
      <c r="E7053">
        <v>380</v>
      </c>
      <c r="F7053">
        <v>7600</v>
      </c>
      <c r="G7053">
        <v>20</v>
      </c>
    </row>
    <row r="7054" spans="1:7" ht="12.75" customHeight="1">
      <c r="A7054" t="s">
        <v>6230</v>
      </c>
      <c r="B7054" t="s">
        <v>1793</v>
      </c>
      <c r="C7054" t="s">
        <v>6231</v>
      </c>
      <c r="D7054">
        <v>380</v>
      </c>
      <c r="E7054">
        <v>380</v>
      </c>
      <c r="F7054">
        <v>9120</v>
      </c>
      <c r="G7054">
        <v>24</v>
      </c>
    </row>
    <row r="7055" spans="1:7" ht="12.75" customHeight="1">
      <c r="A7055" t="s">
        <v>7804</v>
      </c>
      <c r="B7055" t="s">
        <v>1793</v>
      </c>
      <c r="C7055" t="s">
        <v>6231</v>
      </c>
      <c r="D7055">
        <v>380</v>
      </c>
      <c r="E7055">
        <v>380</v>
      </c>
      <c r="F7055">
        <v>9120</v>
      </c>
      <c r="G7055">
        <v>24</v>
      </c>
    </row>
    <row r="7056" spans="1:7" ht="12.75" customHeight="1">
      <c r="A7056" t="s">
        <v>6268</v>
      </c>
      <c r="B7056" t="s">
        <v>1793</v>
      </c>
      <c r="C7056" t="s">
        <v>6269</v>
      </c>
      <c r="D7056">
        <v>380</v>
      </c>
      <c r="E7056">
        <v>380</v>
      </c>
      <c r="F7056">
        <v>11400</v>
      </c>
      <c r="G7056">
        <v>30</v>
      </c>
    </row>
    <row r="7057" spans="1:7" ht="12.75" customHeight="1">
      <c r="A7057" t="s">
        <v>7709</v>
      </c>
      <c r="B7057" t="s">
        <v>1793</v>
      </c>
      <c r="C7057" t="s">
        <v>7710</v>
      </c>
      <c r="D7057">
        <v>380</v>
      </c>
      <c r="E7057">
        <v>380</v>
      </c>
      <c r="F7057">
        <v>7600</v>
      </c>
      <c r="G7057">
        <v>20</v>
      </c>
    </row>
    <row r="7058" spans="1:7" ht="12.75" customHeight="1">
      <c r="A7058" t="s">
        <v>11531</v>
      </c>
      <c r="B7058" t="s">
        <v>1793</v>
      </c>
      <c r="C7058" t="s">
        <v>11532</v>
      </c>
      <c r="D7058">
        <v>380</v>
      </c>
      <c r="E7058">
        <v>380</v>
      </c>
      <c r="F7058">
        <v>9120</v>
      </c>
      <c r="G7058">
        <v>24</v>
      </c>
    </row>
    <row r="7059" spans="1:7" ht="12.75" customHeight="1">
      <c r="A7059" t="s">
        <v>11709</v>
      </c>
      <c r="B7059" t="s">
        <v>1793</v>
      </c>
      <c r="C7059" t="s">
        <v>11710</v>
      </c>
      <c r="D7059">
        <v>380</v>
      </c>
      <c r="E7059">
        <v>380</v>
      </c>
      <c r="F7059">
        <v>9120</v>
      </c>
      <c r="G7059">
        <v>24</v>
      </c>
    </row>
    <row r="7060" spans="1:7" ht="12.75" customHeight="1">
      <c r="A7060" t="s">
        <v>11711</v>
      </c>
      <c r="B7060" t="s">
        <v>1793</v>
      </c>
      <c r="C7060" t="s">
        <v>11712</v>
      </c>
      <c r="D7060">
        <v>380</v>
      </c>
      <c r="E7060">
        <v>380</v>
      </c>
      <c r="F7060">
        <v>9120</v>
      </c>
      <c r="G7060">
        <v>24</v>
      </c>
    </row>
    <row r="7061" spans="1:7" ht="12.75" customHeight="1">
      <c r="A7061" t="s">
        <v>10842</v>
      </c>
      <c r="B7061" t="s">
        <v>1793</v>
      </c>
      <c r="C7061" t="s">
        <v>10843</v>
      </c>
      <c r="D7061">
        <v>350</v>
      </c>
      <c r="E7061">
        <v>350</v>
      </c>
      <c r="F7061">
        <v>18200</v>
      </c>
      <c r="G7061">
        <v>52</v>
      </c>
    </row>
    <row r="7062" spans="1:7" ht="12.75" customHeight="1">
      <c r="A7062" t="s">
        <v>10900</v>
      </c>
      <c r="B7062" t="s">
        <v>1793</v>
      </c>
      <c r="C7062" t="s">
        <v>10901</v>
      </c>
      <c r="D7062">
        <v>350</v>
      </c>
      <c r="E7062">
        <v>4900</v>
      </c>
      <c r="F7062">
        <v>19600</v>
      </c>
      <c r="G7062">
        <v>56</v>
      </c>
    </row>
    <row r="7063" spans="1:7" ht="12.75" customHeight="1">
      <c r="A7063" t="s">
        <v>6246</v>
      </c>
      <c r="B7063" t="s">
        <v>1793</v>
      </c>
      <c r="C7063" t="s">
        <v>6247</v>
      </c>
      <c r="D7063">
        <v>380</v>
      </c>
      <c r="E7063">
        <v>380</v>
      </c>
      <c r="F7063">
        <v>9120</v>
      </c>
      <c r="G7063">
        <v>24</v>
      </c>
    </row>
    <row r="7064" spans="1:7" ht="12.75" customHeight="1">
      <c r="A7064" t="s">
        <v>6270</v>
      </c>
      <c r="B7064" t="s">
        <v>1793</v>
      </c>
      <c r="C7064" t="s">
        <v>6247</v>
      </c>
      <c r="D7064">
        <v>380</v>
      </c>
      <c r="E7064">
        <v>380</v>
      </c>
      <c r="F7064">
        <v>11400</v>
      </c>
      <c r="G7064">
        <v>30</v>
      </c>
    </row>
    <row r="7065" spans="1:7" ht="12.75" customHeight="1">
      <c r="A7065" t="s">
        <v>6299</v>
      </c>
      <c r="B7065" t="s">
        <v>1793</v>
      </c>
      <c r="C7065" t="s">
        <v>6247</v>
      </c>
      <c r="D7065">
        <v>380</v>
      </c>
      <c r="E7065">
        <v>380</v>
      </c>
      <c r="F7065">
        <v>11400</v>
      </c>
      <c r="G7065">
        <v>30</v>
      </c>
    </row>
    <row r="7066" spans="1:7" ht="12.75" customHeight="1">
      <c r="A7066" t="s">
        <v>7844</v>
      </c>
      <c r="B7066" t="s">
        <v>1793</v>
      </c>
      <c r="C7066" t="s">
        <v>6247</v>
      </c>
      <c r="D7066">
        <v>380</v>
      </c>
      <c r="E7066">
        <v>380</v>
      </c>
      <c r="F7066">
        <v>9120</v>
      </c>
      <c r="G7066">
        <v>24</v>
      </c>
    </row>
    <row r="7067" spans="1:7" ht="12.75" customHeight="1">
      <c r="A7067" t="s">
        <v>6287</v>
      </c>
      <c r="B7067" t="s">
        <v>1793</v>
      </c>
      <c r="C7067" t="s">
        <v>6288</v>
      </c>
      <c r="D7067">
        <v>380</v>
      </c>
      <c r="E7067">
        <v>380</v>
      </c>
      <c r="F7067">
        <v>11400</v>
      </c>
      <c r="G7067">
        <v>30</v>
      </c>
    </row>
    <row r="7068" spans="1:7" ht="12.75" customHeight="1">
      <c r="A7068" t="s">
        <v>7846</v>
      </c>
      <c r="B7068" t="s">
        <v>1793</v>
      </c>
      <c r="C7068" t="s">
        <v>7847</v>
      </c>
      <c r="D7068">
        <v>196.31</v>
      </c>
      <c r="E7068">
        <v>196.31</v>
      </c>
      <c r="F7068">
        <v>4711.4400000000005</v>
      </c>
      <c r="G7068">
        <v>24</v>
      </c>
    </row>
    <row r="7069" spans="1:7" ht="12.75" customHeight="1">
      <c r="A7069" t="s">
        <v>9114</v>
      </c>
      <c r="B7069" t="s">
        <v>1793</v>
      </c>
      <c r="C7069" t="s">
        <v>9115</v>
      </c>
      <c r="D7069">
        <v>380</v>
      </c>
      <c r="E7069">
        <v>11400</v>
      </c>
      <c r="F7069">
        <v>45600</v>
      </c>
      <c r="G7069">
        <v>120</v>
      </c>
    </row>
    <row r="7070" spans="1:7" ht="12.75" customHeight="1">
      <c r="A7070" t="s">
        <v>14530</v>
      </c>
      <c r="B7070" t="s">
        <v>1793</v>
      </c>
      <c r="C7070" t="s">
        <v>14531</v>
      </c>
      <c r="D7070">
        <v>380</v>
      </c>
      <c r="E7070">
        <v>380</v>
      </c>
      <c r="F7070">
        <v>12160</v>
      </c>
      <c r="G7070">
        <v>32</v>
      </c>
    </row>
    <row r="7071" spans="1:7" ht="12.75" customHeight="1">
      <c r="A7071" t="s">
        <v>9146</v>
      </c>
      <c r="B7071" t="s">
        <v>1793</v>
      </c>
      <c r="C7071" t="s">
        <v>9147</v>
      </c>
      <c r="D7071">
        <v>380</v>
      </c>
      <c r="E7071">
        <v>5700</v>
      </c>
      <c r="F7071">
        <v>34200</v>
      </c>
      <c r="G7071">
        <v>90</v>
      </c>
    </row>
    <row r="7072" spans="1:7" ht="12.75" customHeight="1">
      <c r="A7072" t="s">
        <v>10537</v>
      </c>
      <c r="B7072" t="s">
        <v>1793</v>
      </c>
      <c r="C7072" t="s">
        <v>10538</v>
      </c>
      <c r="D7072">
        <v>380</v>
      </c>
      <c r="E7072">
        <v>4560</v>
      </c>
      <c r="F7072">
        <v>18240</v>
      </c>
      <c r="G7072">
        <v>48</v>
      </c>
    </row>
    <row r="7073" spans="1:7" ht="12.75" customHeight="1">
      <c r="A7073" t="s">
        <v>4444</v>
      </c>
      <c r="B7073" t="s">
        <v>1793</v>
      </c>
      <c r="C7073" t="s">
        <v>4445</v>
      </c>
      <c r="D7073">
        <v>380</v>
      </c>
      <c r="E7073">
        <v>3800</v>
      </c>
      <c r="F7073">
        <v>15200</v>
      </c>
      <c r="G7073">
        <v>40</v>
      </c>
    </row>
    <row r="7074" spans="1:7" ht="12.75" customHeight="1">
      <c r="A7074" t="s">
        <v>10445</v>
      </c>
      <c r="B7074" t="s">
        <v>1793</v>
      </c>
      <c r="C7074" t="s">
        <v>10446</v>
      </c>
      <c r="D7074">
        <v>380</v>
      </c>
      <c r="E7074">
        <v>9120</v>
      </c>
      <c r="F7074">
        <v>36480</v>
      </c>
      <c r="G7074">
        <v>96</v>
      </c>
    </row>
    <row r="7075" spans="1:7" ht="12.75" customHeight="1">
      <c r="A7075" t="s">
        <v>9273</v>
      </c>
      <c r="B7075" t="s">
        <v>1793</v>
      </c>
      <c r="C7075" t="s">
        <v>9274</v>
      </c>
      <c r="D7075">
        <v>380</v>
      </c>
      <c r="E7075">
        <v>4560</v>
      </c>
      <c r="F7075">
        <v>13680</v>
      </c>
      <c r="G7075">
        <v>36</v>
      </c>
    </row>
    <row r="7076" spans="1:7" ht="12.75" customHeight="1">
      <c r="A7076" t="s">
        <v>10902</v>
      </c>
      <c r="B7076" t="s">
        <v>1793</v>
      </c>
      <c r="C7076" t="s">
        <v>10903</v>
      </c>
      <c r="D7076">
        <v>350</v>
      </c>
      <c r="E7076">
        <v>4900</v>
      </c>
      <c r="F7076">
        <v>19600</v>
      </c>
      <c r="G7076">
        <v>56</v>
      </c>
    </row>
    <row r="7077" spans="1:7" ht="12.75" customHeight="1">
      <c r="A7077" t="s">
        <v>10295</v>
      </c>
      <c r="B7077" t="s">
        <v>1793</v>
      </c>
      <c r="C7077" t="s">
        <v>10296</v>
      </c>
      <c r="D7077">
        <v>380</v>
      </c>
      <c r="E7077">
        <v>12160</v>
      </c>
      <c r="F7077">
        <v>48640</v>
      </c>
      <c r="G7077">
        <v>128</v>
      </c>
    </row>
    <row r="7078" spans="1:7" ht="12.75" customHeight="1">
      <c r="A7078" t="s">
        <v>4649</v>
      </c>
      <c r="B7078" t="s">
        <v>1793</v>
      </c>
      <c r="C7078" t="s">
        <v>4650</v>
      </c>
      <c r="D7078">
        <v>380</v>
      </c>
      <c r="E7078">
        <v>380</v>
      </c>
      <c r="F7078">
        <v>9120</v>
      </c>
      <c r="G7078">
        <v>24</v>
      </c>
    </row>
    <row r="7079" spans="1:7" ht="12.75" customHeight="1">
      <c r="A7079" t="s">
        <v>4053</v>
      </c>
      <c r="B7079" t="s">
        <v>1793</v>
      </c>
      <c r="C7079" t="s">
        <v>4054</v>
      </c>
      <c r="D7079">
        <v>380</v>
      </c>
      <c r="E7079">
        <v>4560</v>
      </c>
      <c r="F7079">
        <v>36480</v>
      </c>
      <c r="G7079">
        <v>96</v>
      </c>
    </row>
    <row r="7080" spans="1:7" ht="12.75" customHeight="1">
      <c r="A7080" t="s">
        <v>8293</v>
      </c>
      <c r="B7080" t="s">
        <v>1793</v>
      </c>
      <c r="C7080" t="s">
        <v>4054</v>
      </c>
      <c r="D7080">
        <v>380</v>
      </c>
      <c r="E7080">
        <v>380</v>
      </c>
      <c r="F7080">
        <v>11400</v>
      </c>
      <c r="G7080">
        <v>30</v>
      </c>
    </row>
    <row r="7081" spans="1:7" ht="12.75" customHeight="1">
      <c r="A7081" t="s">
        <v>8301</v>
      </c>
      <c r="B7081" t="s">
        <v>1793</v>
      </c>
      <c r="C7081" t="s">
        <v>8302</v>
      </c>
      <c r="D7081">
        <v>215.69</v>
      </c>
      <c r="E7081">
        <v>215.69</v>
      </c>
      <c r="F7081">
        <v>6470.7</v>
      </c>
      <c r="G7081">
        <v>30</v>
      </c>
    </row>
    <row r="7082" spans="1:7" ht="12.75" customHeight="1">
      <c r="A7082" t="s">
        <v>11585</v>
      </c>
      <c r="B7082" t="s">
        <v>1793</v>
      </c>
      <c r="C7082" t="s">
        <v>11586</v>
      </c>
      <c r="D7082">
        <v>380</v>
      </c>
      <c r="E7082">
        <v>5700</v>
      </c>
      <c r="F7082">
        <v>34200</v>
      </c>
      <c r="G7082">
        <v>90</v>
      </c>
    </row>
    <row r="7083" spans="1:7" ht="12.75" customHeight="1">
      <c r="A7083" t="s">
        <v>11707</v>
      </c>
      <c r="B7083" t="s">
        <v>1793</v>
      </c>
      <c r="C7083" t="s">
        <v>11708</v>
      </c>
      <c r="D7083">
        <v>380</v>
      </c>
      <c r="E7083">
        <v>6840</v>
      </c>
      <c r="F7083">
        <v>27360</v>
      </c>
      <c r="G7083">
        <v>72</v>
      </c>
    </row>
    <row r="7084" spans="1:7" ht="12.75" customHeight="1">
      <c r="A7084" t="s">
        <v>11607</v>
      </c>
      <c r="B7084" t="s">
        <v>1793</v>
      </c>
      <c r="C7084" t="s">
        <v>11608</v>
      </c>
      <c r="D7084">
        <v>380</v>
      </c>
      <c r="E7084">
        <v>4560</v>
      </c>
      <c r="F7084">
        <v>27360</v>
      </c>
      <c r="G7084">
        <v>72</v>
      </c>
    </row>
    <row r="7085" spans="1:7" ht="12.75" customHeight="1">
      <c r="A7085" t="s">
        <v>4077</v>
      </c>
      <c r="B7085" t="s">
        <v>1793</v>
      </c>
      <c r="C7085" t="s">
        <v>4078</v>
      </c>
      <c r="D7085">
        <v>380</v>
      </c>
      <c r="E7085">
        <v>4560</v>
      </c>
      <c r="F7085">
        <v>54720</v>
      </c>
      <c r="G7085">
        <v>144</v>
      </c>
    </row>
    <row r="7086" spans="1:7" ht="12.75" customHeight="1">
      <c r="A7086" t="s">
        <v>4221</v>
      </c>
      <c r="B7086" t="s">
        <v>1793</v>
      </c>
      <c r="C7086" t="s">
        <v>4222</v>
      </c>
      <c r="D7086">
        <v>380</v>
      </c>
      <c r="E7086">
        <v>4560</v>
      </c>
      <c r="F7086">
        <v>36480</v>
      </c>
      <c r="G7086">
        <v>96</v>
      </c>
    </row>
    <row r="7087" spans="1:7" ht="12.75" customHeight="1">
      <c r="A7087" t="s">
        <v>19284</v>
      </c>
      <c r="B7087" t="s">
        <v>1793</v>
      </c>
      <c r="C7087" t="s">
        <v>19285</v>
      </c>
      <c r="D7087">
        <v>380</v>
      </c>
      <c r="E7087">
        <v>4560</v>
      </c>
      <c r="F7087">
        <v>36480</v>
      </c>
      <c r="G7087">
        <v>96</v>
      </c>
    </row>
    <row r="7088" spans="1:7" ht="12.75" customHeight="1">
      <c r="A7088" t="s">
        <v>10287</v>
      </c>
      <c r="B7088" t="s">
        <v>1793</v>
      </c>
      <c r="C7088" t="s">
        <v>10288</v>
      </c>
      <c r="D7088">
        <v>380</v>
      </c>
      <c r="E7088">
        <v>12160</v>
      </c>
      <c r="F7088">
        <v>48640</v>
      </c>
      <c r="G7088">
        <v>128</v>
      </c>
    </row>
    <row r="7089" spans="1:7" ht="12.75" customHeight="1">
      <c r="A7089" t="s">
        <v>4089</v>
      </c>
      <c r="B7089" t="s">
        <v>1793</v>
      </c>
      <c r="C7089" t="s">
        <v>4090</v>
      </c>
      <c r="D7089">
        <v>380</v>
      </c>
      <c r="E7089">
        <v>4560</v>
      </c>
      <c r="F7089">
        <v>18240</v>
      </c>
      <c r="G7089">
        <v>48</v>
      </c>
    </row>
    <row r="7090" spans="1:7" ht="12.75" customHeight="1">
      <c r="A7090" t="s">
        <v>9797</v>
      </c>
      <c r="B7090" t="s">
        <v>1793</v>
      </c>
      <c r="C7090" t="s">
        <v>4090</v>
      </c>
      <c r="D7090">
        <v>380</v>
      </c>
      <c r="E7090">
        <v>4560</v>
      </c>
      <c r="F7090">
        <v>18240</v>
      </c>
      <c r="G7090">
        <v>48</v>
      </c>
    </row>
    <row r="7091" spans="1:7" ht="12.75" customHeight="1">
      <c r="A7091" t="s">
        <v>19266</v>
      </c>
      <c r="B7091" t="s">
        <v>1793</v>
      </c>
      <c r="C7091" t="s">
        <v>19267</v>
      </c>
      <c r="D7091">
        <v>380</v>
      </c>
      <c r="E7091">
        <v>4560</v>
      </c>
      <c r="F7091">
        <v>18240</v>
      </c>
      <c r="G7091">
        <v>48</v>
      </c>
    </row>
    <row r="7092" spans="1:7" ht="12.75" customHeight="1">
      <c r="A7092" t="s">
        <v>19280</v>
      </c>
      <c r="B7092" t="s">
        <v>1793</v>
      </c>
      <c r="C7092" t="s">
        <v>19281</v>
      </c>
      <c r="D7092">
        <v>380</v>
      </c>
      <c r="E7092">
        <v>4560</v>
      </c>
      <c r="F7092">
        <v>18240</v>
      </c>
      <c r="G7092">
        <v>48</v>
      </c>
    </row>
    <row r="7093" spans="1:7" ht="12.75" customHeight="1">
      <c r="A7093" t="s">
        <v>9103</v>
      </c>
      <c r="B7093" t="s">
        <v>1793</v>
      </c>
      <c r="C7093" t="s">
        <v>9104</v>
      </c>
      <c r="D7093">
        <v>380</v>
      </c>
      <c r="E7093">
        <v>4560</v>
      </c>
      <c r="F7093">
        <v>27360</v>
      </c>
      <c r="G7093">
        <v>72</v>
      </c>
    </row>
    <row r="7094" spans="1:7" ht="12.75" customHeight="1">
      <c r="A7094" t="s">
        <v>9101</v>
      </c>
      <c r="B7094" t="s">
        <v>1793</v>
      </c>
      <c r="C7094" t="s">
        <v>9102</v>
      </c>
      <c r="D7094">
        <v>380</v>
      </c>
      <c r="E7094">
        <v>4560</v>
      </c>
      <c r="F7094">
        <v>27360</v>
      </c>
      <c r="G7094">
        <v>72</v>
      </c>
    </row>
    <row r="7095" spans="1:7" ht="12.75" customHeight="1">
      <c r="A7095" t="s">
        <v>4085</v>
      </c>
      <c r="B7095" t="s">
        <v>1793</v>
      </c>
      <c r="C7095" t="s">
        <v>4086</v>
      </c>
      <c r="D7095">
        <v>380</v>
      </c>
      <c r="E7095">
        <v>4560</v>
      </c>
      <c r="F7095">
        <v>36480</v>
      </c>
      <c r="G7095">
        <v>96</v>
      </c>
    </row>
    <row r="7096" spans="1:7" ht="12.75" customHeight="1">
      <c r="A7096" t="s">
        <v>8433</v>
      </c>
      <c r="B7096" t="s">
        <v>1793</v>
      </c>
      <c r="C7096" t="s">
        <v>8434</v>
      </c>
      <c r="D7096">
        <v>380</v>
      </c>
      <c r="E7096">
        <v>380</v>
      </c>
      <c r="F7096">
        <v>11400</v>
      </c>
      <c r="G7096">
        <v>30</v>
      </c>
    </row>
    <row r="7097" spans="1:7" ht="12.75" customHeight="1">
      <c r="A7097" t="s">
        <v>8438</v>
      </c>
      <c r="B7097" t="s">
        <v>1793</v>
      </c>
      <c r="C7097" t="s">
        <v>8439</v>
      </c>
      <c r="D7097">
        <v>380</v>
      </c>
      <c r="E7097">
        <v>380</v>
      </c>
      <c r="F7097">
        <v>9120</v>
      </c>
      <c r="G7097">
        <v>24</v>
      </c>
    </row>
    <row r="7098" spans="1:7" ht="12.75" customHeight="1">
      <c r="A7098" t="s">
        <v>8389</v>
      </c>
      <c r="B7098" t="s">
        <v>1793</v>
      </c>
      <c r="C7098" t="s">
        <v>8390</v>
      </c>
      <c r="D7098">
        <v>202</v>
      </c>
      <c r="E7098">
        <v>202</v>
      </c>
      <c r="F7098">
        <v>6060</v>
      </c>
      <c r="G7098">
        <v>30</v>
      </c>
    </row>
    <row r="7099" spans="1:7" ht="12.75" customHeight="1">
      <c r="A7099" t="s">
        <v>8445</v>
      </c>
      <c r="B7099" t="s">
        <v>1793</v>
      </c>
      <c r="C7099" t="s">
        <v>8446</v>
      </c>
      <c r="D7099">
        <v>214.94</v>
      </c>
      <c r="E7099">
        <v>214.94</v>
      </c>
      <c r="F7099">
        <v>5158.5600000000004</v>
      </c>
      <c r="G7099">
        <v>24</v>
      </c>
    </row>
    <row r="7100" spans="1:7" ht="12.75" customHeight="1">
      <c r="A7100" t="s">
        <v>8457</v>
      </c>
      <c r="B7100" t="s">
        <v>1793</v>
      </c>
      <c r="C7100" t="s">
        <v>8458</v>
      </c>
      <c r="D7100">
        <v>380</v>
      </c>
      <c r="E7100">
        <v>380</v>
      </c>
      <c r="F7100">
        <v>9120</v>
      </c>
      <c r="G7100">
        <v>24</v>
      </c>
    </row>
    <row r="7101" spans="1:7" ht="12.75" customHeight="1">
      <c r="A7101" t="s">
        <v>8460</v>
      </c>
      <c r="B7101" t="s">
        <v>1793</v>
      </c>
      <c r="C7101" t="s">
        <v>8461</v>
      </c>
      <c r="D7101">
        <v>230.19</v>
      </c>
      <c r="E7101">
        <v>230.19</v>
      </c>
      <c r="F7101">
        <v>5524.56</v>
      </c>
      <c r="G7101">
        <v>24</v>
      </c>
    </row>
    <row r="7102" spans="1:7" ht="12.75" customHeight="1">
      <c r="A7102" t="s">
        <v>10816</v>
      </c>
      <c r="B7102" t="s">
        <v>1793</v>
      </c>
      <c r="C7102" t="s">
        <v>10817</v>
      </c>
      <c r="D7102">
        <v>325</v>
      </c>
      <c r="E7102">
        <v>325</v>
      </c>
      <c r="F7102">
        <v>9750</v>
      </c>
      <c r="G7102">
        <v>30</v>
      </c>
    </row>
    <row r="7103" spans="1:7" ht="12.75" customHeight="1">
      <c r="A7103" t="s">
        <v>9095</v>
      </c>
      <c r="B7103" t="s">
        <v>1793</v>
      </c>
      <c r="C7103" t="s">
        <v>9096</v>
      </c>
      <c r="D7103">
        <v>380</v>
      </c>
      <c r="E7103">
        <v>9120</v>
      </c>
      <c r="F7103">
        <v>36480</v>
      </c>
      <c r="G7103">
        <v>96</v>
      </c>
    </row>
    <row r="7104" spans="1:7" ht="12.75" customHeight="1">
      <c r="A7104" t="s">
        <v>13207</v>
      </c>
      <c r="B7104" t="s">
        <v>1793</v>
      </c>
      <c r="C7104" t="s">
        <v>13208</v>
      </c>
      <c r="D7104">
        <v>380</v>
      </c>
      <c r="E7104">
        <v>380</v>
      </c>
      <c r="F7104">
        <v>12160</v>
      </c>
      <c r="G7104">
        <v>32</v>
      </c>
    </row>
    <row r="7105" spans="1:7" ht="12.75" customHeight="1">
      <c r="A7105" t="s">
        <v>13361</v>
      </c>
      <c r="B7105" t="s">
        <v>1793</v>
      </c>
      <c r="C7105" t="s">
        <v>13362</v>
      </c>
      <c r="D7105">
        <v>380</v>
      </c>
      <c r="E7105">
        <v>380</v>
      </c>
      <c r="F7105">
        <v>12160</v>
      </c>
      <c r="G7105">
        <v>32</v>
      </c>
    </row>
    <row r="7106" spans="1:7" ht="12.75" customHeight="1">
      <c r="A7106" t="s">
        <v>4483</v>
      </c>
      <c r="B7106" t="s">
        <v>1793</v>
      </c>
      <c r="C7106" t="s">
        <v>4484</v>
      </c>
      <c r="D7106">
        <v>380</v>
      </c>
      <c r="E7106">
        <v>5700</v>
      </c>
      <c r="F7106">
        <v>45600</v>
      </c>
      <c r="G7106">
        <v>120</v>
      </c>
    </row>
    <row r="7107" spans="1:7" ht="12.75" customHeight="1">
      <c r="A7107" t="s">
        <v>3783</v>
      </c>
      <c r="B7107" t="s">
        <v>1793</v>
      </c>
      <c r="C7107" t="s">
        <v>3784</v>
      </c>
      <c r="D7107">
        <v>380</v>
      </c>
      <c r="E7107">
        <v>6840</v>
      </c>
      <c r="F7107">
        <v>41040</v>
      </c>
      <c r="G7107">
        <v>108</v>
      </c>
    </row>
    <row r="7108" spans="1:7" ht="12.75" customHeight="1">
      <c r="A7108" t="s">
        <v>7075</v>
      </c>
      <c r="B7108" t="s">
        <v>1793</v>
      </c>
      <c r="C7108" t="s">
        <v>7076</v>
      </c>
      <c r="D7108">
        <v>380</v>
      </c>
      <c r="E7108">
        <v>380</v>
      </c>
      <c r="F7108">
        <v>380</v>
      </c>
      <c r="G7108">
        <v>1</v>
      </c>
    </row>
    <row r="7109" spans="1:7" ht="12.75" customHeight="1">
      <c r="A7109" t="s">
        <v>7194</v>
      </c>
      <c r="B7109" t="s">
        <v>1793</v>
      </c>
      <c r="C7109" t="s">
        <v>7076</v>
      </c>
      <c r="D7109">
        <v>380</v>
      </c>
      <c r="E7109">
        <v>380</v>
      </c>
      <c r="F7109">
        <v>380</v>
      </c>
      <c r="G7109">
        <v>1</v>
      </c>
    </row>
    <row r="7110" spans="1:7" ht="12.75" customHeight="1">
      <c r="A7110" t="s">
        <v>7261</v>
      </c>
      <c r="B7110" t="s">
        <v>1793</v>
      </c>
      <c r="C7110" t="s">
        <v>7262</v>
      </c>
      <c r="D7110">
        <v>380</v>
      </c>
      <c r="E7110">
        <v>380</v>
      </c>
      <c r="F7110">
        <v>380</v>
      </c>
      <c r="G7110">
        <v>1</v>
      </c>
    </row>
    <row r="7111" spans="1:7" ht="12.75" customHeight="1">
      <c r="A7111" t="s">
        <v>9502</v>
      </c>
      <c r="B7111" t="s">
        <v>1793</v>
      </c>
      <c r="C7111" t="s">
        <v>9503</v>
      </c>
      <c r="D7111">
        <v>380</v>
      </c>
      <c r="E7111">
        <v>4560</v>
      </c>
      <c r="F7111">
        <v>36480</v>
      </c>
      <c r="G7111">
        <v>96</v>
      </c>
    </row>
    <row r="7112" spans="1:7" ht="12.75" customHeight="1">
      <c r="A7112" t="s">
        <v>10369</v>
      </c>
      <c r="B7112" t="s">
        <v>1793</v>
      </c>
      <c r="C7112" t="s">
        <v>10370</v>
      </c>
      <c r="D7112">
        <v>380</v>
      </c>
      <c r="E7112">
        <v>9120</v>
      </c>
      <c r="F7112">
        <v>36480</v>
      </c>
      <c r="G7112">
        <v>96</v>
      </c>
    </row>
    <row r="7113" spans="1:7" ht="12.75" customHeight="1">
      <c r="A7113" t="s">
        <v>1193</v>
      </c>
      <c r="B7113" t="s">
        <v>1793</v>
      </c>
      <c r="C7113" t="s">
        <v>3693</v>
      </c>
      <c r="D7113">
        <v>380</v>
      </c>
      <c r="E7113">
        <v>6840</v>
      </c>
      <c r="F7113">
        <v>61560</v>
      </c>
      <c r="G7113">
        <v>162</v>
      </c>
    </row>
    <row r="7114" spans="1:7" ht="12.75" customHeight="1">
      <c r="A7114" t="s">
        <v>563</v>
      </c>
      <c r="B7114" t="s">
        <v>1793</v>
      </c>
      <c r="C7114" t="s">
        <v>3687</v>
      </c>
      <c r="D7114">
        <v>380</v>
      </c>
      <c r="E7114">
        <v>7600</v>
      </c>
      <c r="F7114">
        <v>68400</v>
      </c>
      <c r="G7114">
        <v>180</v>
      </c>
    </row>
    <row r="7115" spans="1:7" ht="12.75" customHeight="1">
      <c r="A7115" t="s">
        <v>3639</v>
      </c>
      <c r="B7115" t="s">
        <v>1793</v>
      </c>
      <c r="C7115" t="s">
        <v>3640</v>
      </c>
      <c r="D7115">
        <v>380</v>
      </c>
      <c r="E7115">
        <v>5700</v>
      </c>
      <c r="F7115">
        <v>51300</v>
      </c>
      <c r="G7115">
        <v>135</v>
      </c>
    </row>
    <row r="7116" spans="1:7" ht="12.75" customHeight="1">
      <c r="A7116" t="s">
        <v>3637</v>
      </c>
      <c r="B7116" t="s">
        <v>1793</v>
      </c>
      <c r="C7116" t="s">
        <v>3638</v>
      </c>
      <c r="D7116">
        <v>380</v>
      </c>
      <c r="E7116">
        <v>5700</v>
      </c>
      <c r="F7116">
        <v>51300</v>
      </c>
      <c r="G7116">
        <v>135</v>
      </c>
    </row>
    <row r="7117" spans="1:7" ht="12.75" customHeight="1">
      <c r="A7117" t="s">
        <v>558</v>
      </c>
      <c r="B7117" t="s">
        <v>1793</v>
      </c>
      <c r="C7117" t="s">
        <v>3686</v>
      </c>
      <c r="D7117">
        <v>380</v>
      </c>
      <c r="E7117">
        <v>7600</v>
      </c>
      <c r="F7117">
        <v>68400</v>
      </c>
      <c r="G7117">
        <v>180</v>
      </c>
    </row>
    <row r="7118" spans="1:7" ht="12.75" customHeight="1">
      <c r="A7118" t="s">
        <v>3468</v>
      </c>
      <c r="B7118" t="s">
        <v>1793</v>
      </c>
      <c r="C7118" t="s">
        <v>3469</v>
      </c>
      <c r="D7118">
        <v>380</v>
      </c>
      <c r="E7118">
        <v>6840</v>
      </c>
      <c r="F7118">
        <v>61560</v>
      </c>
      <c r="G7118">
        <v>162</v>
      </c>
    </row>
    <row r="7119" spans="1:7" ht="12.75" customHeight="1">
      <c r="A7119" t="s">
        <v>19251</v>
      </c>
      <c r="B7119" t="s">
        <v>1793</v>
      </c>
      <c r="C7119" t="s">
        <v>19252</v>
      </c>
      <c r="D7119">
        <v>380</v>
      </c>
      <c r="E7119">
        <v>6840</v>
      </c>
      <c r="F7119">
        <v>61560</v>
      </c>
      <c r="G7119">
        <v>162</v>
      </c>
    </row>
    <row r="7120" spans="1:7" ht="12.75" customHeight="1">
      <c r="A7120" t="s">
        <v>3476</v>
      </c>
      <c r="B7120" t="s">
        <v>1793</v>
      </c>
      <c r="C7120" t="s">
        <v>3477</v>
      </c>
      <c r="D7120">
        <v>380</v>
      </c>
      <c r="E7120">
        <v>4560</v>
      </c>
      <c r="F7120">
        <v>41040</v>
      </c>
      <c r="G7120">
        <v>108</v>
      </c>
    </row>
    <row r="7121" spans="1:7" ht="12.75" customHeight="1">
      <c r="A7121" t="s">
        <v>3890</v>
      </c>
      <c r="B7121" t="s">
        <v>1793</v>
      </c>
      <c r="C7121" t="s">
        <v>3891</v>
      </c>
      <c r="D7121">
        <v>380</v>
      </c>
      <c r="E7121">
        <v>4560</v>
      </c>
      <c r="F7121">
        <v>18240</v>
      </c>
      <c r="G7121">
        <v>48</v>
      </c>
    </row>
    <row r="7122" spans="1:7" ht="12.75" customHeight="1">
      <c r="A7122" t="s">
        <v>4639</v>
      </c>
      <c r="B7122" t="s">
        <v>1793</v>
      </c>
      <c r="C7122" t="s">
        <v>4640</v>
      </c>
      <c r="D7122">
        <v>380</v>
      </c>
      <c r="E7122">
        <v>380</v>
      </c>
      <c r="F7122">
        <v>4560</v>
      </c>
      <c r="G7122">
        <v>12</v>
      </c>
    </row>
    <row r="7123" spans="1:7" ht="12.75" customHeight="1">
      <c r="A7123" t="s">
        <v>13033</v>
      </c>
      <c r="B7123" t="s">
        <v>1793</v>
      </c>
      <c r="C7123" t="s">
        <v>13034</v>
      </c>
      <c r="D7123">
        <v>380</v>
      </c>
      <c r="E7123">
        <v>380</v>
      </c>
      <c r="F7123">
        <v>13680</v>
      </c>
      <c r="G7123">
        <v>36</v>
      </c>
    </row>
    <row r="7124" spans="1:7" ht="12.75" customHeight="1">
      <c r="A7124" t="s">
        <v>3063</v>
      </c>
      <c r="B7124" t="s">
        <v>1793</v>
      </c>
      <c r="C7124" t="s">
        <v>3064</v>
      </c>
      <c r="D7124">
        <v>380</v>
      </c>
      <c r="E7124">
        <v>3040</v>
      </c>
      <c r="F7124">
        <v>12160</v>
      </c>
      <c r="G7124">
        <v>32</v>
      </c>
    </row>
    <row r="7125" spans="1:7" ht="12.75" customHeight="1">
      <c r="A7125" t="s">
        <v>9426</v>
      </c>
      <c r="B7125" t="s">
        <v>1793</v>
      </c>
      <c r="C7125" t="s">
        <v>9427</v>
      </c>
      <c r="D7125">
        <v>380</v>
      </c>
      <c r="E7125">
        <v>4560</v>
      </c>
      <c r="F7125">
        <v>18240</v>
      </c>
      <c r="G7125">
        <v>48</v>
      </c>
    </row>
    <row r="7126" spans="1:7" ht="12.75" customHeight="1">
      <c r="A7126" t="s">
        <v>7944</v>
      </c>
      <c r="B7126" t="s">
        <v>1793</v>
      </c>
      <c r="C7126" t="s">
        <v>7945</v>
      </c>
      <c r="D7126">
        <v>380</v>
      </c>
      <c r="E7126">
        <v>380</v>
      </c>
      <c r="F7126">
        <v>6840</v>
      </c>
      <c r="G7126">
        <v>18</v>
      </c>
    </row>
    <row r="7127" spans="1:7" ht="12.75" customHeight="1">
      <c r="A7127" t="s">
        <v>10787</v>
      </c>
      <c r="B7127" t="s">
        <v>1793</v>
      </c>
      <c r="C7127" t="s">
        <v>10788</v>
      </c>
      <c r="D7127">
        <v>365</v>
      </c>
      <c r="E7127">
        <v>365</v>
      </c>
      <c r="F7127">
        <v>7300</v>
      </c>
      <c r="G7127">
        <v>20</v>
      </c>
    </row>
    <row r="7128" spans="1:7" ht="12.75" customHeight="1">
      <c r="A7128" t="s">
        <v>10791</v>
      </c>
      <c r="B7128" t="s">
        <v>1793</v>
      </c>
      <c r="C7128" t="s">
        <v>10792</v>
      </c>
      <c r="D7128">
        <v>365</v>
      </c>
      <c r="E7128">
        <v>365</v>
      </c>
      <c r="F7128">
        <v>6570</v>
      </c>
      <c r="G7128">
        <v>18</v>
      </c>
    </row>
    <row r="7129" spans="1:7" ht="12.75" customHeight="1">
      <c r="A7129" t="s">
        <v>11408</v>
      </c>
      <c r="B7129" t="s">
        <v>1793</v>
      </c>
      <c r="C7129" t="s">
        <v>11409</v>
      </c>
      <c r="D7129">
        <v>380</v>
      </c>
      <c r="E7129">
        <v>380</v>
      </c>
      <c r="F7129">
        <v>9120</v>
      </c>
      <c r="G7129">
        <v>24</v>
      </c>
    </row>
    <row r="7130" spans="1:7" ht="12.75" customHeight="1">
      <c r="A7130" t="s">
        <v>12787</v>
      </c>
      <c r="B7130" t="s">
        <v>1793</v>
      </c>
      <c r="C7130" t="s">
        <v>12788</v>
      </c>
      <c r="D7130">
        <v>380</v>
      </c>
      <c r="E7130">
        <v>380</v>
      </c>
      <c r="F7130">
        <v>12160</v>
      </c>
      <c r="G7130">
        <v>32</v>
      </c>
    </row>
    <row r="7131" spans="1:7" ht="12.75" customHeight="1">
      <c r="A7131" t="s">
        <v>14918</v>
      </c>
      <c r="B7131" t="s">
        <v>1793</v>
      </c>
      <c r="C7131" t="s">
        <v>14919</v>
      </c>
      <c r="D7131">
        <v>380</v>
      </c>
      <c r="E7131">
        <v>380</v>
      </c>
      <c r="F7131">
        <v>12160</v>
      </c>
      <c r="G7131">
        <v>32</v>
      </c>
    </row>
    <row r="7132" spans="1:7" ht="12.75" customHeight="1">
      <c r="A7132" t="s">
        <v>13569</v>
      </c>
      <c r="B7132" t="s">
        <v>1793</v>
      </c>
      <c r="C7132" t="s">
        <v>13570</v>
      </c>
      <c r="D7132">
        <v>380</v>
      </c>
      <c r="E7132">
        <v>380</v>
      </c>
      <c r="F7132">
        <v>12160</v>
      </c>
      <c r="G7132">
        <v>32</v>
      </c>
    </row>
    <row r="7133" spans="1:7" ht="12.75" customHeight="1">
      <c r="A7133" t="s">
        <v>12054</v>
      </c>
      <c r="B7133" t="s">
        <v>1793</v>
      </c>
      <c r="C7133" t="s">
        <v>12055</v>
      </c>
      <c r="D7133">
        <v>380</v>
      </c>
      <c r="E7133">
        <v>380</v>
      </c>
      <c r="F7133">
        <v>11400</v>
      </c>
      <c r="G7133">
        <v>30</v>
      </c>
    </row>
    <row r="7134" spans="1:7" ht="12.75" customHeight="1">
      <c r="A7134" t="s">
        <v>2889</v>
      </c>
      <c r="B7134" t="s">
        <v>1793</v>
      </c>
      <c r="C7134" t="s">
        <v>2890</v>
      </c>
      <c r="D7134">
        <v>380</v>
      </c>
      <c r="E7134">
        <v>7600</v>
      </c>
      <c r="F7134">
        <v>114000</v>
      </c>
      <c r="G7134">
        <v>300</v>
      </c>
    </row>
    <row r="7135" spans="1:7" ht="12.75" customHeight="1">
      <c r="A7135" t="s">
        <v>8206</v>
      </c>
      <c r="B7135" t="s">
        <v>1793</v>
      </c>
      <c r="C7135" t="s">
        <v>8207</v>
      </c>
      <c r="D7135">
        <v>380</v>
      </c>
      <c r="E7135">
        <v>380</v>
      </c>
      <c r="F7135">
        <v>9120</v>
      </c>
      <c r="G7135">
        <v>24</v>
      </c>
    </row>
    <row r="7136" spans="1:7" ht="12.75" customHeight="1">
      <c r="A7136" t="s">
        <v>8030</v>
      </c>
      <c r="B7136" t="s">
        <v>1793</v>
      </c>
      <c r="C7136" t="s">
        <v>8031</v>
      </c>
      <c r="D7136">
        <v>380</v>
      </c>
      <c r="E7136">
        <v>380</v>
      </c>
      <c r="F7136">
        <v>9120</v>
      </c>
      <c r="G7136">
        <v>24</v>
      </c>
    </row>
    <row r="7137" spans="1:7" ht="12.75" customHeight="1">
      <c r="A7137" t="s">
        <v>11306</v>
      </c>
      <c r="B7137" t="s">
        <v>1793</v>
      </c>
      <c r="C7137" t="s">
        <v>11307</v>
      </c>
      <c r="D7137">
        <v>380</v>
      </c>
      <c r="E7137">
        <v>380</v>
      </c>
      <c r="F7137">
        <v>18240</v>
      </c>
      <c r="G7137">
        <v>48</v>
      </c>
    </row>
    <row r="7138" spans="1:7" ht="12.75" customHeight="1">
      <c r="A7138" t="s">
        <v>11404</v>
      </c>
      <c r="B7138" t="s">
        <v>1793</v>
      </c>
      <c r="C7138" t="s">
        <v>11405</v>
      </c>
      <c r="D7138">
        <v>380</v>
      </c>
      <c r="E7138">
        <v>4560</v>
      </c>
      <c r="F7138">
        <v>27360</v>
      </c>
      <c r="G7138">
        <v>72</v>
      </c>
    </row>
    <row r="7139" spans="1:7" ht="12.75" customHeight="1">
      <c r="A7139" t="s">
        <v>11866</v>
      </c>
      <c r="B7139" t="s">
        <v>1793</v>
      </c>
      <c r="C7139" t="s">
        <v>11867</v>
      </c>
      <c r="D7139">
        <v>380</v>
      </c>
      <c r="E7139">
        <v>380</v>
      </c>
      <c r="F7139">
        <v>27360</v>
      </c>
      <c r="G7139">
        <v>72</v>
      </c>
    </row>
    <row r="7140" spans="1:7" ht="12.75" customHeight="1">
      <c r="A7140" t="s">
        <v>4770</v>
      </c>
      <c r="B7140" t="s">
        <v>1793</v>
      </c>
      <c r="C7140" t="s">
        <v>4771</v>
      </c>
      <c r="D7140">
        <v>380</v>
      </c>
      <c r="E7140">
        <v>380</v>
      </c>
      <c r="F7140">
        <v>15200</v>
      </c>
      <c r="G7140">
        <v>40</v>
      </c>
    </row>
    <row r="7141" spans="1:7" ht="12.75" customHeight="1">
      <c r="A7141" t="s">
        <v>5158</v>
      </c>
      <c r="B7141" t="s">
        <v>1793</v>
      </c>
      <c r="C7141" t="s">
        <v>4771</v>
      </c>
      <c r="D7141">
        <v>380</v>
      </c>
      <c r="E7141">
        <v>380</v>
      </c>
      <c r="F7141">
        <v>15200</v>
      </c>
      <c r="G7141">
        <v>40</v>
      </c>
    </row>
    <row r="7142" spans="1:7" ht="12.75" customHeight="1">
      <c r="A7142" t="s">
        <v>8437</v>
      </c>
      <c r="B7142" t="s">
        <v>1793</v>
      </c>
      <c r="C7142" t="s">
        <v>4771</v>
      </c>
      <c r="D7142">
        <v>380</v>
      </c>
      <c r="E7142">
        <v>380</v>
      </c>
      <c r="F7142">
        <v>15200</v>
      </c>
      <c r="G7142">
        <v>40</v>
      </c>
    </row>
    <row r="7143" spans="1:7" ht="12.75" customHeight="1">
      <c r="A7143" t="s">
        <v>8557</v>
      </c>
      <c r="B7143" t="s">
        <v>1793</v>
      </c>
      <c r="C7143" t="s">
        <v>4771</v>
      </c>
      <c r="D7143">
        <v>380</v>
      </c>
      <c r="E7143">
        <v>380</v>
      </c>
      <c r="F7143">
        <v>15200</v>
      </c>
      <c r="G7143">
        <v>40</v>
      </c>
    </row>
    <row r="7144" spans="1:7" ht="12.75" customHeight="1">
      <c r="A7144" t="s">
        <v>11349</v>
      </c>
      <c r="B7144" t="s">
        <v>1793</v>
      </c>
      <c r="C7144" t="s">
        <v>4771</v>
      </c>
      <c r="D7144">
        <v>380</v>
      </c>
      <c r="E7144">
        <v>380</v>
      </c>
      <c r="F7144">
        <v>15200</v>
      </c>
      <c r="G7144">
        <v>40</v>
      </c>
    </row>
    <row r="7145" spans="1:7" ht="12.75" customHeight="1">
      <c r="A7145" t="s">
        <v>12315</v>
      </c>
      <c r="B7145" t="s">
        <v>1793</v>
      </c>
      <c r="C7145" t="s">
        <v>4771</v>
      </c>
      <c r="D7145">
        <v>380</v>
      </c>
      <c r="E7145">
        <v>380</v>
      </c>
      <c r="F7145">
        <v>15200</v>
      </c>
      <c r="G7145">
        <v>40</v>
      </c>
    </row>
    <row r="7146" spans="1:7" ht="12.75" customHeight="1">
      <c r="A7146" t="s">
        <v>19361</v>
      </c>
      <c r="B7146" t="s">
        <v>1793</v>
      </c>
      <c r="C7146" t="s">
        <v>19362</v>
      </c>
      <c r="D7146">
        <v>380</v>
      </c>
      <c r="E7146">
        <v>380</v>
      </c>
      <c r="F7146">
        <v>15200</v>
      </c>
      <c r="G7146">
        <v>40</v>
      </c>
    </row>
    <row r="7147" spans="1:7" ht="12.75" customHeight="1">
      <c r="A7147" t="s">
        <v>11670</v>
      </c>
      <c r="B7147" t="s">
        <v>1793</v>
      </c>
      <c r="C7147" t="s">
        <v>11671</v>
      </c>
      <c r="D7147">
        <v>380</v>
      </c>
      <c r="E7147">
        <v>1140</v>
      </c>
      <c r="F7147">
        <v>13680</v>
      </c>
      <c r="G7147">
        <v>36</v>
      </c>
    </row>
    <row r="7148" spans="1:7" ht="12.75" customHeight="1">
      <c r="A7148" t="s">
        <v>4924</v>
      </c>
      <c r="B7148" t="s">
        <v>1793</v>
      </c>
      <c r="C7148" t="s">
        <v>4925</v>
      </c>
      <c r="D7148">
        <v>270</v>
      </c>
      <c r="E7148">
        <v>270</v>
      </c>
      <c r="F7148">
        <v>10800</v>
      </c>
      <c r="G7148">
        <v>40</v>
      </c>
    </row>
    <row r="7149" spans="1:7" ht="12.75" customHeight="1">
      <c r="A7149" t="s">
        <v>19359</v>
      </c>
      <c r="B7149" t="s">
        <v>1793</v>
      </c>
      <c r="C7149" t="s">
        <v>19360</v>
      </c>
      <c r="D7149">
        <v>380</v>
      </c>
      <c r="E7149">
        <v>380</v>
      </c>
      <c r="F7149">
        <v>15200</v>
      </c>
      <c r="G7149">
        <v>40</v>
      </c>
    </row>
    <row r="7150" spans="1:7" ht="12.75" customHeight="1">
      <c r="A7150" t="s">
        <v>19743</v>
      </c>
      <c r="B7150" t="s">
        <v>1793</v>
      </c>
      <c r="C7150" t="s">
        <v>19360</v>
      </c>
      <c r="D7150">
        <v>380</v>
      </c>
      <c r="E7150">
        <v>380</v>
      </c>
      <c r="F7150">
        <v>15200</v>
      </c>
      <c r="G7150">
        <v>40</v>
      </c>
    </row>
    <row r="7151" spans="1:7" ht="12.75" customHeight="1">
      <c r="A7151" t="s">
        <v>19744</v>
      </c>
      <c r="B7151" t="s">
        <v>1793</v>
      </c>
      <c r="C7151" t="s">
        <v>19745</v>
      </c>
      <c r="D7151">
        <v>380</v>
      </c>
      <c r="E7151">
        <v>380</v>
      </c>
      <c r="F7151">
        <v>15200</v>
      </c>
      <c r="G7151">
        <v>40</v>
      </c>
    </row>
    <row r="7152" spans="1:7" ht="12.75" customHeight="1">
      <c r="A7152" t="s">
        <v>12328</v>
      </c>
      <c r="B7152" t="s">
        <v>1793</v>
      </c>
      <c r="C7152" t="s">
        <v>12329</v>
      </c>
      <c r="D7152">
        <v>380</v>
      </c>
      <c r="E7152">
        <v>1140</v>
      </c>
      <c r="F7152">
        <v>13680</v>
      </c>
      <c r="G7152">
        <v>36</v>
      </c>
    </row>
    <row r="7153" spans="1:7" ht="12.75" customHeight="1">
      <c r="A7153" t="s">
        <v>11826</v>
      </c>
      <c r="B7153" t="s">
        <v>1793</v>
      </c>
      <c r="C7153" t="s">
        <v>11827</v>
      </c>
      <c r="D7153">
        <v>380</v>
      </c>
      <c r="E7153">
        <v>380</v>
      </c>
      <c r="F7153">
        <v>15200</v>
      </c>
      <c r="G7153">
        <v>40</v>
      </c>
    </row>
    <row r="7154" spans="1:7" ht="12.75" customHeight="1">
      <c r="A7154" t="s">
        <v>13023</v>
      </c>
      <c r="B7154" t="s">
        <v>1793</v>
      </c>
      <c r="C7154" t="s">
        <v>13024</v>
      </c>
      <c r="D7154">
        <v>380</v>
      </c>
      <c r="E7154">
        <v>380</v>
      </c>
      <c r="F7154">
        <v>15200</v>
      </c>
      <c r="G7154">
        <v>40</v>
      </c>
    </row>
    <row r="7155" spans="1:7" ht="12.75" customHeight="1">
      <c r="A7155" t="s">
        <v>10752</v>
      </c>
      <c r="B7155" t="s">
        <v>1793</v>
      </c>
      <c r="C7155" t="s">
        <v>10753</v>
      </c>
      <c r="D7155">
        <v>380</v>
      </c>
      <c r="E7155">
        <v>380</v>
      </c>
      <c r="F7155">
        <v>7600</v>
      </c>
      <c r="G7155">
        <v>20</v>
      </c>
    </row>
    <row r="7156" spans="1:7" ht="12.75" customHeight="1">
      <c r="A7156" t="s">
        <v>8372</v>
      </c>
      <c r="B7156" t="s">
        <v>1793</v>
      </c>
      <c r="C7156" t="s">
        <v>8373</v>
      </c>
      <c r="D7156">
        <v>380</v>
      </c>
      <c r="E7156">
        <v>380</v>
      </c>
      <c r="F7156">
        <v>11400</v>
      </c>
      <c r="G7156">
        <v>30</v>
      </c>
    </row>
    <row r="7157" spans="1:7" ht="12.75" customHeight="1">
      <c r="A7157" t="s">
        <v>4734</v>
      </c>
      <c r="B7157" t="s">
        <v>1793</v>
      </c>
      <c r="C7157" t="s">
        <v>4735</v>
      </c>
      <c r="D7157">
        <v>380</v>
      </c>
      <c r="E7157">
        <v>380</v>
      </c>
      <c r="F7157">
        <v>13680</v>
      </c>
      <c r="G7157">
        <v>36</v>
      </c>
    </row>
    <row r="7158" spans="1:7" ht="12.75" customHeight="1">
      <c r="A7158" t="s">
        <v>8378</v>
      </c>
      <c r="B7158" t="s">
        <v>1793</v>
      </c>
      <c r="C7158" t="s">
        <v>4735</v>
      </c>
      <c r="D7158">
        <v>380</v>
      </c>
      <c r="E7158">
        <v>380</v>
      </c>
      <c r="F7158">
        <v>13680</v>
      </c>
      <c r="G7158">
        <v>36</v>
      </c>
    </row>
    <row r="7159" spans="1:7" ht="12.75" customHeight="1">
      <c r="A7159" t="s">
        <v>7752</v>
      </c>
      <c r="B7159" t="s">
        <v>1793</v>
      </c>
      <c r="C7159" t="s">
        <v>7753</v>
      </c>
      <c r="D7159">
        <v>380</v>
      </c>
      <c r="E7159">
        <v>380</v>
      </c>
      <c r="F7159">
        <v>7600</v>
      </c>
      <c r="G7159">
        <v>20</v>
      </c>
    </row>
    <row r="7160" spans="1:7" ht="12.75" customHeight="1">
      <c r="A7160" t="s">
        <v>2016</v>
      </c>
      <c r="B7160" t="s">
        <v>1793</v>
      </c>
      <c r="C7160" t="s">
        <v>2017</v>
      </c>
      <c r="D7160">
        <v>380</v>
      </c>
      <c r="E7160">
        <v>380</v>
      </c>
      <c r="F7160">
        <v>7600</v>
      </c>
      <c r="G7160">
        <v>20</v>
      </c>
    </row>
    <row r="7161" spans="1:7" ht="12.75" customHeight="1">
      <c r="A7161" t="s">
        <v>12366</v>
      </c>
      <c r="B7161" t="s">
        <v>1793</v>
      </c>
      <c r="C7161" t="s">
        <v>12367</v>
      </c>
      <c r="D7161">
        <v>380</v>
      </c>
      <c r="E7161">
        <v>380</v>
      </c>
      <c r="F7161">
        <v>67640</v>
      </c>
      <c r="G7161">
        <v>178</v>
      </c>
    </row>
    <row r="7162" spans="1:7" ht="12.75" customHeight="1">
      <c r="A7162" t="s">
        <v>2060</v>
      </c>
      <c r="B7162" t="s">
        <v>1793</v>
      </c>
      <c r="C7162" t="s">
        <v>2061</v>
      </c>
      <c r="D7162">
        <v>3400</v>
      </c>
      <c r="E7162">
        <v>3400</v>
      </c>
      <c r="F7162">
        <v>3400</v>
      </c>
      <c r="G7162">
        <v>1</v>
      </c>
    </row>
    <row r="7163" spans="1:7" ht="12.75" customHeight="1">
      <c r="A7163" t="s">
        <v>7711</v>
      </c>
      <c r="B7163" t="s">
        <v>1793</v>
      </c>
      <c r="C7163" t="s">
        <v>7712</v>
      </c>
      <c r="D7163">
        <v>380</v>
      </c>
      <c r="E7163">
        <v>380</v>
      </c>
      <c r="F7163">
        <v>11400</v>
      </c>
      <c r="G7163">
        <v>30</v>
      </c>
    </row>
    <row r="7164" spans="1:7" ht="12.75" customHeight="1">
      <c r="A7164" t="s">
        <v>7812</v>
      </c>
      <c r="B7164" t="s">
        <v>1793</v>
      </c>
      <c r="C7164" t="s">
        <v>7712</v>
      </c>
      <c r="D7164">
        <v>380</v>
      </c>
      <c r="E7164">
        <v>380</v>
      </c>
      <c r="F7164">
        <v>15200</v>
      </c>
      <c r="G7164">
        <v>40</v>
      </c>
    </row>
    <row r="7165" spans="1:7" ht="12.75" customHeight="1">
      <c r="A7165" t="s">
        <v>7499</v>
      </c>
      <c r="B7165" t="s">
        <v>1793</v>
      </c>
      <c r="C7165" t="s">
        <v>7500</v>
      </c>
      <c r="D7165">
        <v>350</v>
      </c>
      <c r="E7165">
        <v>3500</v>
      </c>
      <c r="F7165">
        <v>17500</v>
      </c>
      <c r="G7165">
        <v>50</v>
      </c>
    </row>
    <row r="7166" spans="1:7" ht="12.75" customHeight="1">
      <c r="A7166" t="s">
        <v>12101</v>
      </c>
      <c r="B7166" t="s">
        <v>1793</v>
      </c>
      <c r="C7166" t="s">
        <v>12102</v>
      </c>
      <c r="D7166">
        <v>380</v>
      </c>
      <c r="E7166">
        <v>380</v>
      </c>
      <c r="F7166">
        <v>13680</v>
      </c>
      <c r="G7166">
        <v>36</v>
      </c>
    </row>
    <row r="7167" spans="1:7" ht="12.75" customHeight="1">
      <c r="A7167" t="s">
        <v>7766</v>
      </c>
      <c r="B7167" t="s">
        <v>1793</v>
      </c>
      <c r="C7167" t="s">
        <v>7767</v>
      </c>
      <c r="D7167">
        <v>380</v>
      </c>
      <c r="E7167">
        <v>380</v>
      </c>
      <c r="F7167">
        <v>7600</v>
      </c>
      <c r="G7167">
        <v>20</v>
      </c>
    </row>
    <row r="7168" spans="1:7" ht="12.75" customHeight="1">
      <c r="A7168" t="s">
        <v>9655</v>
      </c>
      <c r="B7168" t="s">
        <v>1793</v>
      </c>
      <c r="C7168" t="s">
        <v>9656</v>
      </c>
      <c r="D7168">
        <v>380</v>
      </c>
      <c r="E7168">
        <v>3040</v>
      </c>
      <c r="F7168">
        <v>18240</v>
      </c>
      <c r="G7168">
        <v>48</v>
      </c>
    </row>
    <row r="7169" spans="1:7" ht="12.75" customHeight="1">
      <c r="A7169" t="s">
        <v>9653</v>
      </c>
      <c r="B7169" t="s">
        <v>1793</v>
      </c>
      <c r="C7169" t="s">
        <v>9654</v>
      </c>
      <c r="D7169">
        <v>380</v>
      </c>
      <c r="E7169">
        <v>7600</v>
      </c>
      <c r="F7169">
        <v>30400</v>
      </c>
      <c r="G7169">
        <v>80</v>
      </c>
    </row>
    <row r="7170" spans="1:7" ht="12.75" customHeight="1">
      <c r="A7170" t="s">
        <v>9518</v>
      </c>
      <c r="B7170" t="s">
        <v>1793</v>
      </c>
      <c r="C7170" t="s">
        <v>9519</v>
      </c>
      <c r="D7170">
        <v>380</v>
      </c>
      <c r="E7170">
        <v>7600</v>
      </c>
      <c r="F7170">
        <v>30400</v>
      </c>
      <c r="G7170">
        <v>80</v>
      </c>
    </row>
    <row r="7171" spans="1:7" ht="12.75" customHeight="1">
      <c r="A7171" t="s">
        <v>12821</v>
      </c>
      <c r="B7171" t="s">
        <v>1793</v>
      </c>
      <c r="C7171" t="s">
        <v>12822</v>
      </c>
      <c r="D7171">
        <v>380</v>
      </c>
      <c r="E7171">
        <v>4560</v>
      </c>
      <c r="F7171">
        <v>18240</v>
      </c>
      <c r="G7171">
        <v>48</v>
      </c>
    </row>
    <row r="7172" spans="1:7" ht="12.75" customHeight="1">
      <c r="A7172" t="s">
        <v>12823</v>
      </c>
      <c r="B7172" t="s">
        <v>1793</v>
      </c>
      <c r="C7172" t="s">
        <v>12824</v>
      </c>
      <c r="D7172">
        <v>380</v>
      </c>
      <c r="E7172">
        <v>4560</v>
      </c>
      <c r="F7172">
        <v>18240</v>
      </c>
      <c r="G7172">
        <v>48</v>
      </c>
    </row>
    <row r="7173" spans="1:7" ht="12.75" customHeight="1">
      <c r="A7173" t="s">
        <v>9699</v>
      </c>
      <c r="B7173" t="s">
        <v>1793</v>
      </c>
      <c r="C7173" t="s">
        <v>9700</v>
      </c>
      <c r="D7173">
        <v>380</v>
      </c>
      <c r="E7173">
        <v>4560</v>
      </c>
      <c r="F7173">
        <v>18240</v>
      </c>
      <c r="G7173">
        <v>48</v>
      </c>
    </row>
    <row r="7174" spans="1:7" ht="12.75" customHeight="1">
      <c r="A7174" t="s">
        <v>7907</v>
      </c>
      <c r="B7174" t="s">
        <v>1793</v>
      </c>
      <c r="C7174" t="s">
        <v>7908</v>
      </c>
      <c r="D7174">
        <v>380</v>
      </c>
      <c r="E7174">
        <v>380</v>
      </c>
      <c r="F7174">
        <v>9120</v>
      </c>
      <c r="G7174">
        <v>24</v>
      </c>
    </row>
    <row r="7175" spans="1:7" ht="12.75" customHeight="1">
      <c r="A7175" t="s">
        <v>7909</v>
      </c>
      <c r="B7175" t="s">
        <v>1793</v>
      </c>
      <c r="C7175" t="s">
        <v>7908</v>
      </c>
      <c r="D7175">
        <v>380</v>
      </c>
      <c r="E7175">
        <v>380</v>
      </c>
      <c r="F7175">
        <v>9120</v>
      </c>
      <c r="G7175">
        <v>24</v>
      </c>
    </row>
    <row r="7176" spans="1:7" ht="12.75" customHeight="1">
      <c r="A7176" t="s">
        <v>9922</v>
      </c>
      <c r="B7176" t="s">
        <v>1793</v>
      </c>
      <c r="C7176" t="s">
        <v>9923</v>
      </c>
      <c r="D7176">
        <v>380</v>
      </c>
      <c r="E7176">
        <v>380</v>
      </c>
      <c r="F7176">
        <v>11400</v>
      </c>
      <c r="G7176">
        <v>30</v>
      </c>
    </row>
    <row r="7177" spans="1:7" ht="12.75" customHeight="1">
      <c r="A7177" t="s">
        <v>19908</v>
      </c>
      <c r="B7177" t="s">
        <v>1793</v>
      </c>
      <c r="C7177" t="s">
        <v>19909</v>
      </c>
      <c r="D7177">
        <v>380</v>
      </c>
      <c r="E7177">
        <v>380</v>
      </c>
      <c r="F7177">
        <v>11400</v>
      </c>
      <c r="G7177">
        <v>30</v>
      </c>
    </row>
    <row r="7178" spans="1:7" ht="12.75" customHeight="1">
      <c r="A7178" t="s">
        <v>12952</v>
      </c>
      <c r="B7178" t="s">
        <v>1793</v>
      </c>
      <c r="C7178" t="s">
        <v>12953</v>
      </c>
      <c r="D7178">
        <v>380</v>
      </c>
      <c r="E7178">
        <v>3800</v>
      </c>
      <c r="F7178">
        <v>30400</v>
      </c>
      <c r="G7178">
        <v>80</v>
      </c>
    </row>
    <row r="7179" spans="1:7" ht="12.75" customHeight="1">
      <c r="A7179" t="s">
        <v>1799</v>
      </c>
      <c r="B7179" t="s">
        <v>1793</v>
      </c>
      <c r="C7179" t="s">
        <v>1800</v>
      </c>
      <c r="D7179">
        <v>380</v>
      </c>
      <c r="E7179">
        <v>380</v>
      </c>
      <c r="F7179">
        <v>7600</v>
      </c>
      <c r="G7179">
        <v>20</v>
      </c>
    </row>
    <row r="7180" spans="1:7" ht="12.75" customHeight="1">
      <c r="A7180" t="s">
        <v>9562</v>
      </c>
      <c r="B7180" t="s">
        <v>1793</v>
      </c>
      <c r="C7180" t="s">
        <v>9563</v>
      </c>
      <c r="D7180">
        <v>380</v>
      </c>
      <c r="E7180">
        <v>6080</v>
      </c>
      <c r="F7180">
        <v>36480</v>
      </c>
      <c r="G7180">
        <v>96</v>
      </c>
    </row>
    <row r="7181" spans="1:7" ht="12.75" customHeight="1">
      <c r="A7181" t="s">
        <v>10346</v>
      </c>
      <c r="B7181" t="s">
        <v>1793</v>
      </c>
      <c r="C7181" t="s">
        <v>10347</v>
      </c>
      <c r="D7181">
        <v>380</v>
      </c>
      <c r="E7181">
        <v>380</v>
      </c>
      <c r="F7181">
        <v>7600</v>
      </c>
      <c r="G7181">
        <v>20</v>
      </c>
    </row>
    <row r="7182" spans="1:7" ht="12.75" customHeight="1">
      <c r="A7182" t="s">
        <v>11443</v>
      </c>
      <c r="B7182" t="s">
        <v>1793</v>
      </c>
      <c r="C7182" t="s">
        <v>11444</v>
      </c>
      <c r="D7182">
        <v>380</v>
      </c>
      <c r="E7182">
        <v>3800</v>
      </c>
      <c r="F7182">
        <v>15200</v>
      </c>
      <c r="G7182">
        <v>40</v>
      </c>
    </row>
    <row r="7183" spans="1:7" ht="12.75" customHeight="1">
      <c r="A7183" t="s">
        <v>10451</v>
      </c>
      <c r="B7183" t="s">
        <v>1793</v>
      </c>
      <c r="C7183" t="s">
        <v>10452</v>
      </c>
      <c r="D7183">
        <v>380</v>
      </c>
      <c r="E7183">
        <v>7600</v>
      </c>
      <c r="F7183">
        <v>30400</v>
      </c>
      <c r="G7183">
        <v>80</v>
      </c>
    </row>
    <row r="7184" spans="1:7" ht="12.75" customHeight="1">
      <c r="A7184" t="s">
        <v>13116</v>
      </c>
      <c r="B7184" t="s">
        <v>1793</v>
      </c>
      <c r="C7184" t="s">
        <v>13117</v>
      </c>
      <c r="D7184">
        <v>380</v>
      </c>
      <c r="E7184">
        <v>380</v>
      </c>
      <c r="F7184">
        <v>12160</v>
      </c>
      <c r="G7184">
        <v>32</v>
      </c>
    </row>
    <row r="7185" spans="1:7" ht="12.75" customHeight="1">
      <c r="A7185" t="s">
        <v>13184</v>
      </c>
      <c r="B7185" t="s">
        <v>1793</v>
      </c>
      <c r="C7185" t="s">
        <v>13185</v>
      </c>
      <c r="D7185">
        <v>380</v>
      </c>
      <c r="E7185">
        <v>4560</v>
      </c>
      <c r="F7185">
        <v>18240</v>
      </c>
      <c r="G7185">
        <v>48</v>
      </c>
    </row>
    <row r="7186" spans="1:7" ht="12.75" customHeight="1">
      <c r="A7186" t="s">
        <v>11868</v>
      </c>
      <c r="B7186" t="s">
        <v>1793</v>
      </c>
      <c r="C7186" t="s">
        <v>11869</v>
      </c>
      <c r="D7186">
        <v>380</v>
      </c>
      <c r="E7186">
        <v>380</v>
      </c>
      <c r="F7186">
        <v>11400</v>
      </c>
      <c r="G7186">
        <v>30</v>
      </c>
    </row>
    <row r="7187" spans="1:7" ht="12.75" customHeight="1">
      <c r="A7187" t="s">
        <v>9035</v>
      </c>
      <c r="B7187" t="s">
        <v>1793</v>
      </c>
      <c r="C7187" t="s">
        <v>9036</v>
      </c>
      <c r="D7187">
        <v>380</v>
      </c>
      <c r="E7187">
        <v>5320</v>
      </c>
      <c r="F7187">
        <v>10640</v>
      </c>
      <c r="G7187">
        <v>28</v>
      </c>
    </row>
    <row r="7188" spans="1:7" ht="12.75" customHeight="1">
      <c r="A7188" t="s">
        <v>9164</v>
      </c>
      <c r="B7188" t="s">
        <v>1793</v>
      </c>
      <c r="C7188" t="s">
        <v>9165</v>
      </c>
      <c r="D7188">
        <v>380</v>
      </c>
      <c r="E7188">
        <v>380</v>
      </c>
      <c r="F7188">
        <v>10640</v>
      </c>
      <c r="G7188">
        <v>28</v>
      </c>
    </row>
    <row r="7189" spans="1:7" ht="12.75" customHeight="1">
      <c r="A7189" t="s">
        <v>9169</v>
      </c>
      <c r="B7189" t="s">
        <v>1793</v>
      </c>
      <c r="C7189" t="s">
        <v>9170</v>
      </c>
      <c r="D7189">
        <v>380</v>
      </c>
      <c r="E7189">
        <v>380</v>
      </c>
      <c r="F7189">
        <v>10640</v>
      </c>
      <c r="G7189">
        <v>28</v>
      </c>
    </row>
    <row r="7190" spans="1:7" ht="12.75" customHeight="1">
      <c r="A7190" t="s">
        <v>9061</v>
      </c>
      <c r="B7190" t="s">
        <v>1793</v>
      </c>
      <c r="C7190" t="s">
        <v>9062</v>
      </c>
      <c r="D7190">
        <v>380</v>
      </c>
      <c r="E7190">
        <v>5320</v>
      </c>
      <c r="F7190">
        <v>10640</v>
      </c>
      <c r="G7190">
        <v>28</v>
      </c>
    </row>
    <row r="7191" spans="1:7" ht="12.75" customHeight="1">
      <c r="A7191" t="s">
        <v>4047</v>
      </c>
      <c r="B7191" t="s">
        <v>1793</v>
      </c>
      <c r="C7191" t="s">
        <v>4048</v>
      </c>
      <c r="D7191">
        <v>380</v>
      </c>
      <c r="E7191">
        <v>9120</v>
      </c>
      <c r="F7191">
        <v>36480</v>
      </c>
      <c r="G7191">
        <v>96</v>
      </c>
    </row>
    <row r="7192" spans="1:7" ht="12.75" customHeight="1">
      <c r="A7192" t="s">
        <v>3829</v>
      </c>
      <c r="B7192" t="s">
        <v>1793</v>
      </c>
      <c r="C7192" t="s">
        <v>3830</v>
      </c>
      <c r="D7192">
        <v>380</v>
      </c>
      <c r="E7192">
        <v>4560</v>
      </c>
      <c r="F7192">
        <v>36480</v>
      </c>
      <c r="G7192">
        <v>96</v>
      </c>
    </row>
    <row r="7193" spans="1:7" ht="12.75" customHeight="1">
      <c r="A7193" t="s">
        <v>3831</v>
      </c>
      <c r="B7193" t="s">
        <v>1793</v>
      </c>
      <c r="C7193" t="s">
        <v>3832</v>
      </c>
      <c r="D7193">
        <v>380</v>
      </c>
      <c r="E7193">
        <v>9120</v>
      </c>
      <c r="F7193">
        <v>36480</v>
      </c>
      <c r="G7193">
        <v>96</v>
      </c>
    </row>
    <row r="7194" spans="1:7" ht="12.75" customHeight="1">
      <c r="A7194" t="s">
        <v>4059</v>
      </c>
      <c r="B7194" t="s">
        <v>1793</v>
      </c>
      <c r="C7194" t="s">
        <v>4060</v>
      </c>
      <c r="D7194">
        <v>181</v>
      </c>
      <c r="E7194">
        <v>4344</v>
      </c>
      <c r="F7194">
        <v>17376</v>
      </c>
      <c r="G7194">
        <v>96</v>
      </c>
    </row>
    <row r="7195" spans="1:7" ht="12.75" customHeight="1">
      <c r="A7195" t="s">
        <v>4081</v>
      </c>
      <c r="B7195" t="s">
        <v>1793</v>
      </c>
      <c r="C7195" t="s">
        <v>4082</v>
      </c>
      <c r="D7195">
        <v>380</v>
      </c>
      <c r="E7195">
        <v>4560</v>
      </c>
      <c r="F7195">
        <v>36480</v>
      </c>
      <c r="G7195">
        <v>96</v>
      </c>
    </row>
    <row r="7196" spans="1:7" ht="12.75" customHeight="1">
      <c r="A7196" t="s">
        <v>4065</v>
      </c>
      <c r="B7196" t="s">
        <v>1793</v>
      </c>
      <c r="C7196" t="s">
        <v>4066</v>
      </c>
      <c r="D7196">
        <v>32.200000000000003</v>
      </c>
      <c r="E7196">
        <v>32.200000000000003</v>
      </c>
      <c r="F7196">
        <v>24729.600000000002</v>
      </c>
      <c r="G7196">
        <v>768</v>
      </c>
    </row>
    <row r="7197" spans="1:7" ht="12.75" customHeight="1">
      <c r="A7197" t="s">
        <v>4099</v>
      </c>
      <c r="B7197" t="s">
        <v>1793</v>
      </c>
      <c r="C7197" t="s">
        <v>4100</v>
      </c>
      <c r="D7197">
        <v>380</v>
      </c>
      <c r="E7197">
        <v>4560</v>
      </c>
      <c r="F7197">
        <v>36480</v>
      </c>
      <c r="G7197">
        <v>96</v>
      </c>
    </row>
    <row r="7198" spans="1:7" ht="12.75" customHeight="1">
      <c r="A7198" t="s">
        <v>4115</v>
      </c>
      <c r="B7198" t="s">
        <v>1793</v>
      </c>
      <c r="C7198" t="s">
        <v>4116</v>
      </c>
      <c r="D7198">
        <v>380</v>
      </c>
      <c r="E7198">
        <v>4560</v>
      </c>
      <c r="F7198">
        <v>36480</v>
      </c>
      <c r="G7198">
        <v>96</v>
      </c>
    </row>
    <row r="7199" spans="1:7" ht="12.75" customHeight="1">
      <c r="A7199" t="s">
        <v>11492</v>
      </c>
      <c r="B7199" t="s">
        <v>1793</v>
      </c>
      <c r="C7199" t="s">
        <v>11493</v>
      </c>
      <c r="D7199">
        <v>380</v>
      </c>
      <c r="E7199">
        <v>380</v>
      </c>
      <c r="F7199">
        <v>9120</v>
      </c>
      <c r="G7199">
        <v>24</v>
      </c>
    </row>
    <row r="7200" spans="1:7" ht="12.75" customHeight="1">
      <c r="A7200" t="s">
        <v>6534</v>
      </c>
      <c r="B7200" t="s">
        <v>1793</v>
      </c>
      <c r="C7200" t="s">
        <v>6535</v>
      </c>
      <c r="D7200">
        <v>380</v>
      </c>
      <c r="E7200">
        <v>380</v>
      </c>
      <c r="F7200">
        <v>11400</v>
      </c>
      <c r="G7200">
        <v>30</v>
      </c>
    </row>
    <row r="7201" spans="1:7" ht="12.75" customHeight="1">
      <c r="A7201" t="s">
        <v>11587</v>
      </c>
      <c r="B7201" t="s">
        <v>1793</v>
      </c>
      <c r="C7201" t="s">
        <v>11588</v>
      </c>
      <c r="D7201">
        <v>380</v>
      </c>
      <c r="E7201">
        <v>380</v>
      </c>
      <c r="F7201">
        <v>15200</v>
      </c>
      <c r="G7201">
        <v>40</v>
      </c>
    </row>
    <row r="7202" spans="1:7" ht="12.75" customHeight="1">
      <c r="A7202" t="s">
        <v>12271</v>
      </c>
      <c r="B7202" t="s">
        <v>1793</v>
      </c>
      <c r="C7202" t="s">
        <v>12272</v>
      </c>
      <c r="D7202">
        <v>380</v>
      </c>
      <c r="E7202">
        <v>3800</v>
      </c>
      <c r="F7202">
        <v>15200</v>
      </c>
      <c r="G7202">
        <v>40</v>
      </c>
    </row>
    <row r="7203" spans="1:7" ht="12.75" customHeight="1">
      <c r="A7203" t="s">
        <v>12048</v>
      </c>
      <c r="B7203" t="s">
        <v>1793</v>
      </c>
      <c r="C7203" t="s">
        <v>12049</v>
      </c>
      <c r="D7203">
        <v>380</v>
      </c>
      <c r="E7203">
        <v>4560</v>
      </c>
      <c r="F7203">
        <v>27360</v>
      </c>
      <c r="G7203">
        <v>72</v>
      </c>
    </row>
    <row r="7204" spans="1:7" ht="12.75" customHeight="1">
      <c r="A7204" t="s">
        <v>12052</v>
      </c>
      <c r="B7204" t="s">
        <v>1793</v>
      </c>
      <c r="C7204" t="s">
        <v>12053</v>
      </c>
      <c r="D7204">
        <v>380</v>
      </c>
      <c r="E7204">
        <v>380</v>
      </c>
      <c r="F7204">
        <v>27360</v>
      </c>
      <c r="G7204">
        <v>72</v>
      </c>
    </row>
    <row r="7205" spans="1:7" ht="12.75" customHeight="1">
      <c r="A7205" t="s">
        <v>13095</v>
      </c>
      <c r="B7205" t="s">
        <v>1793</v>
      </c>
      <c r="C7205" t="s">
        <v>13096</v>
      </c>
      <c r="D7205">
        <v>380</v>
      </c>
      <c r="E7205">
        <v>5700</v>
      </c>
      <c r="F7205">
        <v>45600</v>
      </c>
      <c r="G7205">
        <v>120</v>
      </c>
    </row>
    <row r="7206" spans="1:7" ht="12.75" customHeight="1">
      <c r="A7206" t="s">
        <v>13585</v>
      </c>
      <c r="B7206" t="s">
        <v>1793</v>
      </c>
      <c r="C7206" t="s">
        <v>13586</v>
      </c>
      <c r="D7206">
        <v>380</v>
      </c>
      <c r="E7206">
        <v>5700</v>
      </c>
      <c r="F7206">
        <v>45600</v>
      </c>
      <c r="G7206">
        <v>120</v>
      </c>
    </row>
    <row r="7207" spans="1:7" ht="12.75" customHeight="1">
      <c r="A7207" t="s">
        <v>14669</v>
      </c>
      <c r="B7207" t="s">
        <v>1793</v>
      </c>
      <c r="C7207" t="s">
        <v>14670</v>
      </c>
      <c r="D7207">
        <v>380</v>
      </c>
      <c r="E7207">
        <v>5700</v>
      </c>
      <c r="F7207">
        <v>45600</v>
      </c>
      <c r="G7207">
        <v>120</v>
      </c>
    </row>
    <row r="7208" spans="1:7" ht="12.75" customHeight="1">
      <c r="A7208" t="s">
        <v>13865</v>
      </c>
      <c r="B7208" t="s">
        <v>1793</v>
      </c>
      <c r="C7208" t="s">
        <v>13866</v>
      </c>
      <c r="D7208">
        <v>380</v>
      </c>
      <c r="E7208">
        <v>5700</v>
      </c>
      <c r="F7208">
        <v>45600</v>
      </c>
      <c r="G7208">
        <v>120</v>
      </c>
    </row>
    <row r="7209" spans="1:7" ht="12.75" customHeight="1">
      <c r="A7209" t="s">
        <v>13097</v>
      </c>
      <c r="B7209" t="s">
        <v>1793</v>
      </c>
      <c r="C7209" t="s">
        <v>13098</v>
      </c>
      <c r="D7209">
        <v>380</v>
      </c>
      <c r="E7209">
        <v>5700</v>
      </c>
      <c r="F7209">
        <v>45600</v>
      </c>
      <c r="G7209">
        <v>120</v>
      </c>
    </row>
    <row r="7210" spans="1:7" ht="12.75" customHeight="1">
      <c r="A7210" t="s">
        <v>14576</v>
      </c>
      <c r="B7210" t="s">
        <v>1793</v>
      </c>
      <c r="C7210" t="s">
        <v>14577</v>
      </c>
      <c r="D7210">
        <v>380</v>
      </c>
      <c r="E7210">
        <v>5700</v>
      </c>
      <c r="F7210">
        <v>45600</v>
      </c>
      <c r="G7210">
        <v>120</v>
      </c>
    </row>
    <row r="7211" spans="1:7" ht="12.75" customHeight="1">
      <c r="A7211" t="s">
        <v>13714</v>
      </c>
      <c r="B7211" t="s">
        <v>1793</v>
      </c>
      <c r="C7211" t="s">
        <v>13715</v>
      </c>
      <c r="D7211">
        <v>380</v>
      </c>
      <c r="E7211">
        <v>380</v>
      </c>
      <c r="F7211">
        <v>45600</v>
      </c>
      <c r="G7211">
        <v>120</v>
      </c>
    </row>
    <row r="7212" spans="1:7" ht="12.75" customHeight="1">
      <c r="A7212" t="s">
        <v>13363</v>
      </c>
      <c r="B7212" t="s">
        <v>1793</v>
      </c>
      <c r="C7212" t="s">
        <v>13364</v>
      </c>
      <c r="D7212">
        <v>380</v>
      </c>
      <c r="E7212">
        <v>5700</v>
      </c>
      <c r="F7212">
        <v>45600</v>
      </c>
      <c r="G7212">
        <v>120</v>
      </c>
    </row>
    <row r="7213" spans="1:7" ht="12.75" customHeight="1">
      <c r="A7213" t="s">
        <v>16941</v>
      </c>
      <c r="B7213" t="s">
        <v>1793</v>
      </c>
      <c r="C7213" t="s">
        <v>16942</v>
      </c>
      <c r="D7213">
        <v>380</v>
      </c>
      <c r="E7213">
        <v>5700</v>
      </c>
      <c r="F7213">
        <v>45600</v>
      </c>
      <c r="G7213">
        <v>120</v>
      </c>
    </row>
    <row r="7214" spans="1:7" ht="12.75" customHeight="1">
      <c r="A7214" t="s">
        <v>14574</v>
      </c>
      <c r="B7214" t="s">
        <v>1793</v>
      </c>
      <c r="C7214" t="s">
        <v>14575</v>
      </c>
      <c r="D7214">
        <v>380</v>
      </c>
      <c r="E7214">
        <v>5700</v>
      </c>
      <c r="F7214">
        <v>45600</v>
      </c>
      <c r="G7214">
        <v>120</v>
      </c>
    </row>
    <row r="7215" spans="1:7" ht="12.75" customHeight="1">
      <c r="A7215" t="s">
        <v>14580</v>
      </c>
      <c r="B7215" t="s">
        <v>1793</v>
      </c>
      <c r="C7215" t="s">
        <v>14581</v>
      </c>
      <c r="D7215">
        <v>380</v>
      </c>
      <c r="E7215">
        <v>5700</v>
      </c>
      <c r="F7215">
        <v>45600</v>
      </c>
      <c r="G7215">
        <v>120</v>
      </c>
    </row>
    <row r="7216" spans="1:7" ht="12.75" customHeight="1">
      <c r="A7216" t="s">
        <v>14578</v>
      </c>
      <c r="B7216" t="s">
        <v>1793</v>
      </c>
      <c r="C7216" t="s">
        <v>14579</v>
      </c>
      <c r="D7216">
        <v>380</v>
      </c>
      <c r="E7216">
        <v>5700</v>
      </c>
      <c r="F7216">
        <v>45600</v>
      </c>
      <c r="G7216">
        <v>120</v>
      </c>
    </row>
    <row r="7217" spans="1:7" ht="12.75" customHeight="1">
      <c r="A7217" t="s">
        <v>13559</v>
      </c>
      <c r="B7217" t="s">
        <v>1793</v>
      </c>
      <c r="C7217" t="s">
        <v>13560</v>
      </c>
      <c r="D7217">
        <v>380</v>
      </c>
      <c r="E7217">
        <v>380</v>
      </c>
      <c r="F7217">
        <v>45600</v>
      </c>
      <c r="G7217">
        <v>120</v>
      </c>
    </row>
    <row r="7218" spans="1:7" ht="12.75" customHeight="1">
      <c r="A7218" t="s">
        <v>13651</v>
      </c>
      <c r="B7218" t="s">
        <v>1793</v>
      </c>
      <c r="C7218" t="s">
        <v>13652</v>
      </c>
      <c r="D7218">
        <v>380</v>
      </c>
      <c r="E7218">
        <v>380</v>
      </c>
      <c r="F7218">
        <v>45600</v>
      </c>
      <c r="G7218">
        <v>120</v>
      </c>
    </row>
    <row r="7219" spans="1:7" ht="12.75" customHeight="1">
      <c r="A7219" t="s">
        <v>7025</v>
      </c>
      <c r="B7219" t="s">
        <v>1793</v>
      </c>
      <c r="C7219" t="s">
        <v>7026</v>
      </c>
      <c r="D7219">
        <v>380</v>
      </c>
      <c r="E7219">
        <v>380</v>
      </c>
      <c r="F7219">
        <v>7600</v>
      </c>
      <c r="G7219">
        <v>20</v>
      </c>
    </row>
    <row r="7220" spans="1:7" ht="12.75" customHeight="1">
      <c r="A7220" t="s">
        <v>7039</v>
      </c>
      <c r="B7220" t="s">
        <v>1793</v>
      </c>
      <c r="C7220" t="s">
        <v>7026</v>
      </c>
      <c r="D7220">
        <v>380</v>
      </c>
      <c r="E7220">
        <v>380</v>
      </c>
      <c r="F7220">
        <v>9120</v>
      </c>
      <c r="G7220">
        <v>24</v>
      </c>
    </row>
    <row r="7221" spans="1:7" ht="12.75" customHeight="1">
      <c r="A7221" t="s">
        <v>11019</v>
      </c>
      <c r="B7221" t="s">
        <v>1793</v>
      </c>
      <c r="C7221" t="s">
        <v>11020</v>
      </c>
      <c r="D7221">
        <v>380</v>
      </c>
      <c r="E7221">
        <v>380</v>
      </c>
      <c r="F7221">
        <v>9120</v>
      </c>
      <c r="G7221">
        <v>24</v>
      </c>
    </row>
    <row r="7222" spans="1:7" ht="12.75" customHeight="1">
      <c r="A7222" t="s">
        <v>7027</v>
      </c>
      <c r="B7222" t="s">
        <v>1793</v>
      </c>
      <c r="C7222" t="s">
        <v>7028</v>
      </c>
      <c r="D7222">
        <v>380</v>
      </c>
      <c r="E7222">
        <v>380</v>
      </c>
      <c r="F7222">
        <v>9120</v>
      </c>
      <c r="G7222">
        <v>24</v>
      </c>
    </row>
    <row r="7223" spans="1:7" ht="12.75" customHeight="1">
      <c r="A7223" t="s">
        <v>16588</v>
      </c>
      <c r="B7223" t="s">
        <v>1793</v>
      </c>
      <c r="C7223" t="s">
        <v>16589</v>
      </c>
      <c r="D7223">
        <v>380</v>
      </c>
      <c r="E7223">
        <v>380</v>
      </c>
      <c r="F7223">
        <v>12160</v>
      </c>
      <c r="G7223">
        <v>32</v>
      </c>
    </row>
    <row r="7224" spans="1:7" ht="12.75" customHeight="1">
      <c r="A7224" t="s">
        <v>7698</v>
      </c>
      <c r="B7224" t="s">
        <v>1793</v>
      </c>
      <c r="C7224" t="s">
        <v>7699</v>
      </c>
      <c r="D7224">
        <v>380</v>
      </c>
      <c r="E7224">
        <v>380</v>
      </c>
      <c r="F7224">
        <v>9120</v>
      </c>
      <c r="G7224">
        <v>24</v>
      </c>
    </row>
    <row r="7225" spans="1:7" ht="12.75" customHeight="1">
      <c r="A7225" t="s">
        <v>6369</v>
      </c>
      <c r="B7225" t="s">
        <v>1793</v>
      </c>
      <c r="C7225" t="s">
        <v>6370</v>
      </c>
      <c r="D7225">
        <v>380</v>
      </c>
      <c r="E7225">
        <v>380</v>
      </c>
      <c r="F7225">
        <v>11400</v>
      </c>
      <c r="G7225">
        <v>30</v>
      </c>
    </row>
    <row r="7226" spans="1:7" ht="12.75" customHeight="1">
      <c r="A7226" t="s">
        <v>6666</v>
      </c>
      <c r="B7226" t="s">
        <v>1793</v>
      </c>
      <c r="C7226" t="s">
        <v>6370</v>
      </c>
      <c r="D7226">
        <v>380</v>
      </c>
      <c r="E7226">
        <v>11400</v>
      </c>
      <c r="F7226">
        <v>11400</v>
      </c>
      <c r="G7226">
        <v>30</v>
      </c>
    </row>
    <row r="7227" spans="1:7" ht="12.75" customHeight="1">
      <c r="A7227" t="s">
        <v>7772</v>
      </c>
      <c r="B7227" t="s">
        <v>1793</v>
      </c>
      <c r="C7227" t="s">
        <v>6370</v>
      </c>
      <c r="D7227">
        <v>380</v>
      </c>
      <c r="E7227">
        <v>380</v>
      </c>
      <c r="F7227">
        <v>11400</v>
      </c>
      <c r="G7227">
        <v>30</v>
      </c>
    </row>
    <row r="7228" spans="1:7" ht="12.75" customHeight="1">
      <c r="A7228" t="s">
        <v>5422</v>
      </c>
      <c r="B7228" t="s">
        <v>1793</v>
      </c>
      <c r="C7228" t="s">
        <v>5423</v>
      </c>
      <c r="D7228">
        <v>380</v>
      </c>
      <c r="E7228">
        <v>380</v>
      </c>
      <c r="F7228">
        <v>4560</v>
      </c>
      <c r="G7228">
        <v>12</v>
      </c>
    </row>
    <row r="7229" spans="1:7" ht="12.75" customHeight="1">
      <c r="A7229" t="s">
        <v>19550</v>
      </c>
      <c r="B7229" t="s">
        <v>1793</v>
      </c>
      <c r="C7229" t="s">
        <v>19551</v>
      </c>
      <c r="D7229">
        <v>380</v>
      </c>
      <c r="E7229">
        <v>380</v>
      </c>
      <c r="F7229">
        <v>11400</v>
      </c>
      <c r="G7229">
        <v>30</v>
      </c>
    </row>
    <row r="7230" spans="1:7" ht="12.75" customHeight="1">
      <c r="A7230" t="s">
        <v>10978</v>
      </c>
      <c r="B7230" t="s">
        <v>1793</v>
      </c>
      <c r="C7230" t="s">
        <v>10979</v>
      </c>
      <c r="D7230">
        <v>380</v>
      </c>
      <c r="E7230">
        <v>380</v>
      </c>
      <c r="F7230">
        <v>6080</v>
      </c>
      <c r="G7230">
        <v>16</v>
      </c>
    </row>
    <row r="7231" spans="1:7" ht="12.75" customHeight="1">
      <c r="A7231" t="s">
        <v>6642</v>
      </c>
      <c r="B7231" t="s">
        <v>1793</v>
      </c>
      <c r="C7231" t="s">
        <v>6643</v>
      </c>
      <c r="D7231">
        <v>275</v>
      </c>
      <c r="E7231">
        <v>275</v>
      </c>
      <c r="F7231">
        <v>11550</v>
      </c>
      <c r="G7231">
        <v>42</v>
      </c>
    </row>
    <row r="7232" spans="1:7" ht="12.75" customHeight="1">
      <c r="A7232" t="s">
        <v>5424</v>
      </c>
      <c r="B7232" t="s">
        <v>1793</v>
      </c>
      <c r="C7232" t="s">
        <v>5425</v>
      </c>
      <c r="D7232">
        <v>380</v>
      </c>
      <c r="E7232">
        <v>380</v>
      </c>
      <c r="F7232">
        <v>7600</v>
      </c>
      <c r="G7232">
        <v>20</v>
      </c>
    </row>
    <row r="7233" spans="1:7" ht="12.75" customHeight="1">
      <c r="A7233" t="s">
        <v>2526</v>
      </c>
      <c r="B7233" t="s">
        <v>1793</v>
      </c>
      <c r="C7233" t="s">
        <v>2527</v>
      </c>
      <c r="D7233">
        <v>380</v>
      </c>
      <c r="E7233">
        <v>380</v>
      </c>
      <c r="F7233">
        <v>7600</v>
      </c>
      <c r="G7233">
        <v>20</v>
      </c>
    </row>
    <row r="7234" spans="1:7" ht="12.75" customHeight="1">
      <c r="A7234" t="s">
        <v>2524</v>
      </c>
      <c r="B7234" t="s">
        <v>1793</v>
      </c>
      <c r="C7234" t="s">
        <v>2525</v>
      </c>
      <c r="D7234">
        <v>380</v>
      </c>
      <c r="E7234">
        <v>380</v>
      </c>
      <c r="F7234">
        <v>7600</v>
      </c>
      <c r="G7234">
        <v>20</v>
      </c>
    </row>
    <row r="7235" spans="1:7" ht="12.75" customHeight="1">
      <c r="A7235" t="s">
        <v>7861</v>
      </c>
      <c r="B7235" t="s">
        <v>1793</v>
      </c>
      <c r="C7235" t="s">
        <v>7862</v>
      </c>
      <c r="D7235">
        <v>380</v>
      </c>
      <c r="E7235">
        <v>380</v>
      </c>
      <c r="F7235">
        <v>11400</v>
      </c>
      <c r="G7235">
        <v>30</v>
      </c>
    </row>
    <row r="7236" spans="1:7" ht="12.75" customHeight="1">
      <c r="A7236" t="s">
        <v>10748</v>
      </c>
      <c r="B7236" t="s">
        <v>1793</v>
      </c>
      <c r="C7236" t="s">
        <v>10749</v>
      </c>
      <c r="D7236">
        <v>380</v>
      </c>
      <c r="E7236">
        <v>380</v>
      </c>
      <c r="F7236">
        <v>11400</v>
      </c>
      <c r="G7236">
        <v>30</v>
      </c>
    </row>
    <row r="7237" spans="1:7" ht="12.75" customHeight="1">
      <c r="A7237" t="s">
        <v>1833</v>
      </c>
      <c r="B7237" t="s">
        <v>1793</v>
      </c>
      <c r="C7237" t="s">
        <v>1834</v>
      </c>
      <c r="D7237">
        <v>380</v>
      </c>
      <c r="E7237">
        <v>380</v>
      </c>
      <c r="F7237">
        <v>7600</v>
      </c>
      <c r="G7237">
        <v>20</v>
      </c>
    </row>
    <row r="7238" spans="1:7" ht="12.75" customHeight="1">
      <c r="A7238" t="s">
        <v>14582</v>
      </c>
      <c r="B7238" t="s">
        <v>1793</v>
      </c>
      <c r="C7238" t="s">
        <v>14583</v>
      </c>
      <c r="D7238">
        <v>380</v>
      </c>
      <c r="E7238">
        <v>11400</v>
      </c>
      <c r="F7238">
        <v>45600</v>
      </c>
      <c r="G7238">
        <v>120</v>
      </c>
    </row>
    <row r="7239" spans="1:7" ht="12.75" customHeight="1">
      <c r="A7239" t="s">
        <v>14584</v>
      </c>
      <c r="B7239" t="s">
        <v>1793</v>
      </c>
      <c r="C7239" t="s">
        <v>14585</v>
      </c>
      <c r="D7239">
        <v>380</v>
      </c>
      <c r="E7239">
        <v>11400</v>
      </c>
      <c r="F7239">
        <v>45600</v>
      </c>
      <c r="G7239">
        <v>120</v>
      </c>
    </row>
    <row r="7240" spans="1:7" ht="12.75" customHeight="1">
      <c r="A7240" t="s">
        <v>9570</v>
      </c>
      <c r="B7240" t="s">
        <v>1793</v>
      </c>
      <c r="C7240" t="s">
        <v>9571</v>
      </c>
      <c r="D7240">
        <v>380</v>
      </c>
      <c r="E7240">
        <v>9120</v>
      </c>
      <c r="F7240">
        <v>36480</v>
      </c>
      <c r="G7240">
        <v>96</v>
      </c>
    </row>
    <row r="7241" spans="1:7" ht="12.75" customHeight="1">
      <c r="A7241" t="s">
        <v>2218</v>
      </c>
      <c r="B7241" t="s">
        <v>1793</v>
      </c>
      <c r="C7241" t="s">
        <v>2219</v>
      </c>
      <c r="D7241">
        <v>380</v>
      </c>
      <c r="E7241">
        <v>11400</v>
      </c>
      <c r="F7241">
        <v>34200</v>
      </c>
      <c r="G7241">
        <v>90</v>
      </c>
    </row>
    <row r="7242" spans="1:7" ht="12.75" customHeight="1">
      <c r="A7242" t="s">
        <v>10325</v>
      </c>
      <c r="B7242" t="s">
        <v>1793</v>
      </c>
      <c r="C7242" t="s">
        <v>2219</v>
      </c>
      <c r="D7242">
        <v>380</v>
      </c>
      <c r="E7242">
        <v>11400</v>
      </c>
      <c r="F7242">
        <v>34200</v>
      </c>
      <c r="G7242">
        <v>90</v>
      </c>
    </row>
    <row r="7243" spans="1:7" ht="12.75" customHeight="1">
      <c r="A7243" t="s">
        <v>3841</v>
      </c>
      <c r="B7243" t="s">
        <v>1793</v>
      </c>
      <c r="C7243" t="s">
        <v>3842</v>
      </c>
      <c r="D7243">
        <v>380</v>
      </c>
      <c r="E7243">
        <v>3800</v>
      </c>
      <c r="F7243">
        <v>45600</v>
      </c>
      <c r="G7243">
        <v>120</v>
      </c>
    </row>
    <row r="7244" spans="1:7" ht="12.75" customHeight="1">
      <c r="A7244" t="s">
        <v>1241</v>
      </c>
      <c r="B7244" t="s">
        <v>1793</v>
      </c>
      <c r="C7244" t="s">
        <v>4365</v>
      </c>
      <c r="D7244">
        <v>380</v>
      </c>
      <c r="E7244">
        <v>4560</v>
      </c>
      <c r="F7244">
        <v>54720</v>
      </c>
      <c r="G7244">
        <v>144</v>
      </c>
    </row>
    <row r="7245" spans="1:7" ht="12.75" customHeight="1">
      <c r="A7245" t="s">
        <v>9522</v>
      </c>
      <c r="B7245" t="s">
        <v>1793</v>
      </c>
      <c r="C7245" t="s">
        <v>9523</v>
      </c>
      <c r="D7245">
        <v>380</v>
      </c>
      <c r="E7245">
        <v>3800</v>
      </c>
      <c r="F7245">
        <v>30400</v>
      </c>
      <c r="G7245">
        <v>80</v>
      </c>
    </row>
    <row r="7246" spans="1:7" ht="12.75" customHeight="1">
      <c r="A7246" t="s">
        <v>3085</v>
      </c>
      <c r="B7246" t="s">
        <v>1793</v>
      </c>
      <c r="C7246" t="s">
        <v>3086</v>
      </c>
      <c r="D7246">
        <v>380</v>
      </c>
      <c r="E7246">
        <v>3040</v>
      </c>
      <c r="F7246">
        <v>24320</v>
      </c>
      <c r="G7246">
        <v>64</v>
      </c>
    </row>
    <row r="7247" spans="1:7" ht="12.75" customHeight="1">
      <c r="A7247" t="s">
        <v>2608</v>
      </c>
      <c r="B7247" t="s">
        <v>1793</v>
      </c>
      <c r="C7247" t="s">
        <v>2609</v>
      </c>
      <c r="D7247">
        <v>380</v>
      </c>
      <c r="E7247">
        <v>380</v>
      </c>
      <c r="F7247">
        <v>7600</v>
      </c>
      <c r="G7247">
        <v>20</v>
      </c>
    </row>
    <row r="7248" spans="1:7" ht="12.75" customHeight="1">
      <c r="A7248" t="s">
        <v>1792</v>
      </c>
      <c r="B7248" t="s">
        <v>1793</v>
      </c>
      <c r="C7248" t="s">
        <v>1794</v>
      </c>
      <c r="D7248">
        <v>380</v>
      </c>
      <c r="E7248">
        <v>380</v>
      </c>
      <c r="F7248">
        <v>7600</v>
      </c>
      <c r="G7248">
        <v>20</v>
      </c>
    </row>
    <row r="7249" spans="1:7" ht="12.75" customHeight="1">
      <c r="A7249" t="s">
        <v>2050</v>
      </c>
      <c r="B7249" t="s">
        <v>1793</v>
      </c>
      <c r="C7249" t="s">
        <v>2051</v>
      </c>
      <c r="D7249">
        <v>380</v>
      </c>
      <c r="E7249">
        <v>380</v>
      </c>
      <c r="F7249">
        <v>7600</v>
      </c>
      <c r="G7249">
        <v>20</v>
      </c>
    </row>
    <row r="7250" spans="1:7" ht="12.75" customHeight="1">
      <c r="A7250" t="s">
        <v>3835</v>
      </c>
      <c r="B7250" t="s">
        <v>1793</v>
      </c>
      <c r="C7250" t="s">
        <v>3836</v>
      </c>
      <c r="D7250">
        <v>380</v>
      </c>
      <c r="E7250">
        <v>3800</v>
      </c>
      <c r="F7250">
        <v>30400</v>
      </c>
      <c r="G7250">
        <v>80</v>
      </c>
    </row>
    <row r="7251" spans="1:7" ht="12.75" customHeight="1">
      <c r="A7251" t="s">
        <v>12570</v>
      </c>
      <c r="B7251" t="s">
        <v>1793</v>
      </c>
      <c r="C7251" t="s">
        <v>12571</v>
      </c>
      <c r="D7251">
        <v>380</v>
      </c>
      <c r="E7251">
        <v>380</v>
      </c>
      <c r="F7251">
        <v>7600</v>
      </c>
      <c r="G7251">
        <v>20</v>
      </c>
    </row>
    <row r="7252" spans="1:7" ht="12.75" customHeight="1">
      <c r="A7252" t="s">
        <v>12572</v>
      </c>
      <c r="B7252" t="s">
        <v>1793</v>
      </c>
      <c r="C7252" t="s">
        <v>12573</v>
      </c>
      <c r="D7252">
        <v>380</v>
      </c>
      <c r="E7252">
        <v>380</v>
      </c>
      <c r="F7252">
        <v>7600</v>
      </c>
      <c r="G7252">
        <v>20</v>
      </c>
    </row>
    <row r="7253" spans="1:7" ht="12.75" customHeight="1">
      <c r="A7253" t="s">
        <v>1929</v>
      </c>
      <c r="B7253" t="s">
        <v>1793</v>
      </c>
      <c r="C7253" t="s">
        <v>1930</v>
      </c>
      <c r="D7253">
        <v>380</v>
      </c>
      <c r="E7253">
        <v>380</v>
      </c>
      <c r="F7253">
        <v>7600</v>
      </c>
      <c r="G7253">
        <v>20</v>
      </c>
    </row>
    <row r="7254" spans="1:7" ht="12.75" customHeight="1">
      <c r="A7254" t="s">
        <v>11944</v>
      </c>
      <c r="B7254" t="s">
        <v>1793</v>
      </c>
      <c r="C7254" t="s">
        <v>11945</v>
      </c>
      <c r="D7254">
        <v>380</v>
      </c>
      <c r="E7254">
        <v>380</v>
      </c>
      <c r="F7254">
        <v>11400</v>
      </c>
      <c r="G7254">
        <v>30</v>
      </c>
    </row>
    <row r="7255" spans="1:7" ht="12.75" customHeight="1">
      <c r="A7255" t="s">
        <v>14554</v>
      </c>
      <c r="B7255" t="s">
        <v>1793</v>
      </c>
      <c r="C7255" t="s">
        <v>14555</v>
      </c>
      <c r="D7255">
        <v>380</v>
      </c>
      <c r="E7255">
        <v>380</v>
      </c>
      <c r="F7255">
        <v>11400</v>
      </c>
      <c r="G7255">
        <v>30</v>
      </c>
    </row>
    <row r="7256" spans="1:7" ht="12.75" customHeight="1">
      <c r="A7256" t="s">
        <v>14372</v>
      </c>
      <c r="B7256" t="s">
        <v>1793</v>
      </c>
      <c r="C7256" t="s">
        <v>14373</v>
      </c>
      <c r="D7256">
        <v>380</v>
      </c>
      <c r="E7256">
        <v>380</v>
      </c>
      <c r="F7256">
        <v>11400</v>
      </c>
      <c r="G7256">
        <v>30</v>
      </c>
    </row>
    <row r="7257" spans="1:7" ht="12.75" customHeight="1">
      <c r="A7257" t="s">
        <v>11990</v>
      </c>
      <c r="B7257" t="s">
        <v>1793</v>
      </c>
      <c r="C7257" t="s">
        <v>11991</v>
      </c>
      <c r="D7257">
        <v>380</v>
      </c>
      <c r="E7257">
        <v>380</v>
      </c>
      <c r="F7257">
        <v>27360</v>
      </c>
      <c r="G7257">
        <v>72</v>
      </c>
    </row>
    <row r="7258" spans="1:7" ht="12.75" customHeight="1">
      <c r="A7258" t="s">
        <v>12015</v>
      </c>
      <c r="B7258" t="s">
        <v>1793</v>
      </c>
      <c r="C7258" t="s">
        <v>12016</v>
      </c>
      <c r="D7258">
        <v>380</v>
      </c>
      <c r="E7258">
        <v>4560</v>
      </c>
      <c r="F7258">
        <v>27360</v>
      </c>
      <c r="G7258">
        <v>72</v>
      </c>
    </row>
    <row r="7259" spans="1:7" ht="12.75" customHeight="1">
      <c r="A7259" t="s">
        <v>2825</v>
      </c>
      <c r="B7259" t="s">
        <v>1793</v>
      </c>
      <c r="C7259" t="s">
        <v>2826</v>
      </c>
      <c r="D7259">
        <v>380</v>
      </c>
      <c r="E7259">
        <v>3040</v>
      </c>
      <c r="F7259">
        <v>24320</v>
      </c>
      <c r="G7259">
        <v>64</v>
      </c>
    </row>
    <row r="7260" spans="1:7" ht="12.75" customHeight="1">
      <c r="A7260" t="s">
        <v>9400</v>
      </c>
      <c r="B7260" t="s">
        <v>1793</v>
      </c>
      <c r="C7260" t="s">
        <v>9401</v>
      </c>
      <c r="D7260">
        <v>380</v>
      </c>
      <c r="E7260">
        <v>4560</v>
      </c>
      <c r="F7260">
        <v>27360</v>
      </c>
      <c r="G7260">
        <v>72</v>
      </c>
    </row>
    <row r="7261" spans="1:7" ht="12.75" customHeight="1">
      <c r="A7261" t="s">
        <v>3057</v>
      </c>
      <c r="B7261" t="s">
        <v>1793</v>
      </c>
      <c r="C7261" t="s">
        <v>3058</v>
      </c>
      <c r="D7261">
        <v>380</v>
      </c>
      <c r="E7261">
        <v>3040</v>
      </c>
      <c r="F7261">
        <v>24320</v>
      </c>
      <c r="G7261">
        <v>64</v>
      </c>
    </row>
    <row r="7262" spans="1:7" ht="12.75" customHeight="1">
      <c r="A7262" t="s">
        <v>2220</v>
      </c>
      <c r="B7262" t="s">
        <v>1793</v>
      </c>
      <c r="C7262" t="s">
        <v>2221</v>
      </c>
      <c r="D7262">
        <v>380</v>
      </c>
      <c r="E7262">
        <v>11400</v>
      </c>
      <c r="F7262">
        <v>22800</v>
      </c>
      <c r="G7262">
        <v>60</v>
      </c>
    </row>
    <row r="7263" spans="1:7" ht="12.75" customHeight="1">
      <c r="A7263" t="s">
        <v>10332</v>
      </c>
      <c r="B7263" t="s">
        <v>1793</v>
      </c>
      <c r="C7263" t="s">
        <v>10333</v>
      </c>
      <c r="D7263">
        <v>380</v>
      </c>
      <c r="E7263">
        <v>11400</v>
      </c>
      <c r="F7263">
        <v>22800</v>
      </c>
      <c r="G7263">
        <v>60</v>
      </c>
    </row>
    <row r="7264" spans="1:7" ht="12.75" customHeight="1">
      <c r="A7264" t="s">
        <v>14870</v>
      </c>
      <c r="B7264" t="s">
        <v>1793</v>
      </c>
      <c r="C7264" t="s">
        <v>14871</v>
      </c>
      <c r="D7264">
        <v>380</v>
      </c>
      <c r="E7264">
        <v>380</v>
      </c>
      <c r="F7264">
        <v>9120</v>
      </c>
      <c r="G7264">
        <v>24</v>
      </c>
    </row>
    <row r="7265" spans="1:7" ht="12.75" customHeight="1">
      <c r="A7265" t="s">
        <v>6453</v>
      </c>
      <c r="B7265" t="s">
        <v>1793</v>
      </c>
      <c r="C7265" t="s">
        <v>6454</v>
      </c>
      <c r="D7265">
        <v>380</v>
      </c>
      <c r="E7265">
        <v>380</v>
      </c>
      <c r="F7265">
        <v>11400</v>
      </c>
      <c r="G7265">
        <v>30</v>
      </c>
    </row>
    <row r="7266" spans="1:7" ht="12.75" customHeight="1">
      <c r="A7266" t="s">
        <v>9277</v>
      </c>
      <c r="B7266" t="s">
        <v>1793</v>
      </c>
      <c r="C7266" t="s">
        <v>9278</v>
      </c>
      <c r="D7266">
        <v>380</v>
      </c>
      <c r="E7266">
        <v>6840</v>
      </c>
      <c r="F7266">
        <v>27360</v>
      </c>
      <c r="G7266">
        <v>72</v>
      </c>
    </row>
    <row r="7267" spans="1:7" ht="12.75" customHeight="1">
      <c r="A7267" t="s">
        <v>4612</v>
      </c>
      <c r="B7267" t="s">
        <v>1793</v>
      </c>
      <c r="C7267" t="s">
        <v>4613</v>
      </c>
      <c r="D7267">
        <v>380</v>
      </c>
      <c r="E7267">
        <v>380</v>
      </c>
      <c r="F7267">
        <v>10640</v>
      </c>
      <c r="G7267">
        <v>28</v>
      </c>
    </row>
    <row r="7268" spans="1:7" ht="12.75" customHeight="1">
      <c r="A7268" t="s">
        <v>8062</v>
      </c>
      <c r="B7268" t="s">
        <v>1793</v>
      </c>
      <c r="C7268" t="s">
        <v>8063</v>
      </c>
      <c r="D7268">
        <v>380</v>
      </c>
      <c r="E7268">
        <v>380</v>
      </c>
      <c r="F7268">
        <v>10640</v>
      </c>
      <c r="G7268">
        <v>28</v>
      </c>
    </row>
    <row r="7269" spans="1:7" ht="12.75" customHeight="1">
      <c r="A7269" t="s">
        <v>9649</v>
      </c>
      <c r="B7269" t="s">
        <v>1793</v>
      </c>
      <c r="C7269" t="s">
        <v>9650</v>
      </c>
      <c r="D7269">
        <v>380</v>
      </c>
      <c r="E7269">
        <v>4560</v>
      </c>
      <c r="F7269">
        <v>27360</v>
      </c>
      <c r="G7269">
        <v>72</v>
      </c>
    </row>
    <row r="7270" spans="1:7" ht="12.75" customHeight="1">
      <c r="A7270" t="s">
        <v>3083</v>
      </c>
      <c r="B7270" t="s">
        <v>1793</v>
      </c>
      <c r="C7270" t="s">
        <v>3084</v>
      </c>
      <c r="D7270">
        <v>380</v>
      </c>
      <c r="E7270">
        <v>3040</v>
      </c>
      <c r="F7270">
        <v>18240</v>
      </c>
      <c r="G7270">
        <v>48</v>
      </c>
    </row>
    <row r="7271" spans="1:7" ht="12.75" customHeight="1">
      <c r="A7271" t="s">
        <v>8253</v>
      </c>
      <c r="B7271" t="s">
        <v>1793</v>
      </c>
      <c r="C7271" t="s">
        <v>8254</v>
      </c>
      <c r="D7271">
        <v>380</v>
      </c>
      <c r="E7271">
        <v>380</v>
      </c>
      <c r="F7271">
        <v>7600</v>
      </c>
      <c r="G7271">
        <v>20</v>
      </c>
    </row>
    <row r="7272" spans="1:7" ht="12.75" customHeight="1">
      <c r="A7272" t="s">
        <v>8275</v>
      </c>
      <c r="B7272" t="s">
        <v>1793</v>
      </c>
      <c r="C7272" t="s">
        <v>8276</v>
      </c>
      <c r="D7272">
        <v>380</v>
      </c>
      <c r="E7272">
        <v>380</v>
      </c>
      <c r="F7272">
        <v>9120</v>
      </c>
      <c r="G7272">
        <v>24</v>
      </c>
    </row>
    <row r="7273" spans="1:7" ht="12.75" customHeight="1">
      <c r="A7273" t="s">
        <v>8273</v>
      </c>
      <c r="B7273" t="s">
        <v>1793</v>
      </c>
      <c r="C7273" t="s">
        <v>8274</v>
      </c>
      <c r="D7273">
        <v>192.09</v>
      </c>
      <c r="E7273">
        <v>192.09</v>
      </c>
      <c r="F7273">
        <v>3841.8</v>
      </c>
      <c r="G7273">
        <v>20</v>
      </c>
    </row>
    <row r="7274" spans="1:7" ht="12.75" customHeight="1">
      <c r="A7274" t="s">
        <v>4614</v>
      </c>
      <c r="B7274" t="s">
        <v>1793</v>
      </c>
      <c r="C7274" t="s">
        <v>4615</v>
      </c>
      <c r="D7274">
        <v>380</v>
      </c>
      <c r="E7274">
        <v>380</v>
      </c>
      <c r="F7274">
        <v>6840</v>
      </c>
      <c r="G7274">
        <v>18</v>
      </c>
    </row>
    <row r="7275" spans="1:7" ht="12.75" customHeight="1">
      <c r="A7275" t="s">
        <v>8132</v>
      </c>
      <c r="B7275" t="s">
        <v>1793</v>
      </c>
      <c r="C7275" t="s">
        <v>8133</v>
      </c>
      <c r="D7275">
        <v>380</v>
      </c>
      <c r="E7275">
        <v>2280</v>
      </c>
      <c r="F7275">
        <v>9120</v>
      </c>
      <c r="G7275">
        <v>24</v>
      </c>
    </row>
    <row r="7276" spans="1:7" ht="12.75" customHeight="1">
      <c r="A7276" t="s">
        <v>8104</v>
      </c>
      <c r="B7276" t="s">
        <v>1793</v>
      </c>
      <c r="C7276" t="s">
        <v>8105</v>
      </c>
      <c r="D7276">
        <v>380</v>
      </c>
      <c r="E7276">
        <v>380</v>
      </c>
      <c r="F7276">
        <v>9120</v>
      </c>
      <c r="G7276">
        <v>24</v>
      </c>
    </row>
    <row r="7277" spans="1:7" ht="12.75" customHeight="1">
      <c r="A7277" t="s">
        <v>10094</v>
      </c>
      <c r="B7277" t="s">
        <v>1793</v>
      </c>
      <c r="C7277" t="s">
        <v>10095</v>
      </c>
      <c r="D7277">
        <v>380</v>
      </c>
      <c r="E7277">
        <v>4560</v>
      </c>
      <c r="F7277">
        <v>36480</v>
      </c>
      <c r="G7277">
        <v>96</v>
      </c>
    </row>
    <row r="7278" spans="1:7" ht="12.75" customHeight="1">
      <c r="A7278" t="s">
        <v>13851</v>
      </c>
      <c r="B7278" t="s">
        <v>1793</v>
      </c>
      <c r="C7278" t="s">
        <v>13852</v>
      </c>
      <c r="D7278">
        <v>380</v>
      </c>
      <c r="E7278">
        <v>380</v>
      </c>
      <c r="F7278">
        <v>38000</v>
      </c>
      <c r="G7278">
        <v>100</v>
      </c>
    </row>
    <row r="7279" spans="1:7" ht="12.75" customHeight="1">
      <c r="A7279" t="s">
        <v>2907</v>
      </c>
      <c r="B7279" t="s">
        <v>1793</v>
      </c>
      <c r="C7279" t="s">
        <v>2908</v>
      </c>
      <c r="D7279">
        <v>380</v>
      </c>
      <c r="E7279">
        <v>3800</v>
      </c>
      <c r="F7279">
        <v>45600</v>
      </c>
      <c r="G7279">
        <v>120</v>
      </c>
    </row>
    <row r="7280" spans="1:7" ht="12.75" customHeight="1">
      <c r="A7280" t="s">
        <v>10379</v>
      </c>
      <c r="B7280" t="s">
        <v>1793</v>
      </c>
      <c r="C7280" t="s">
        <v>10380</v>
      </c>
      <c r="D7280">
        <v>380</v>
      </c>
      <c r="E7280">
        <v>9120</v>
      </c>
      <c r="F7280">
        <v>72960</v>
      </c>
      <c r="G7280">
        <v>192</v>
      </c>
    </row>
    <row r="7281" spans="1:7" ht="12.75" customHeight="1">
      <c r="A7281" t="s">
        <v>10375</v>
      </c>
      <c r="B7281" t="s">
        <v>1793</v>
      </c>
      <c r="C7281" t="s">
        <v>10376</v>
      </c>
      <c r="D7281">
        <v>380</v>
      </c>
      <c r="E7281">
        <v>9120</v>
      </c>
      <c r="F7281">
        <v>72960</v>
      </c>
      <c r="G7281">
        <v>192</v>
      </c>
    </row>
    <row r="7282" spans="1:7" ht="12.75" customHeight="1">
      <c r="A7282" t="s">
        <v>10462</v>
      </c>
      <c r="B7282" t="s">
        <v>1793</v>
      </c>
      <c r="C7282" t="s">
        <v>10463</v>
      </c>
      <c r="D7282">
        <v>380</v>
      </c>
      <c r="E7282">
        <v>9120</v>
      </c>
      <c r="F7282">
        <v>36480</v>
      </c>
      <c r="G7282">
        <v>96</v>
      </c>
    </row>
    <row r="7283" spans="1:7" ht="12.75" customHeight="1">
      <c r="A7283" t="s">
        <v>9753</v>
      </c>
      <c r="B7283" t="s">
        <v>1793</v>
      </c>
      <c r="C7283" t="s">
        <v>9754</v>
      </c>
      <c r="D7283">
        <v>380</v>
      </c>
      <c r="E7283">
        <v>4560</v>
      </c>
      <c r="F7283">
        <v>18240</v>
      </c>
      <c r="G7283">
        <v>48</v>
      </c>
    </row>
    <row r="7284" spans="1:7" ht="12.75" customHeight="1">
      <c r="A7284" t="s">
        <v>19898</v>
      </c>
      <c r="B7284" t="s">
        <v>1793</v>
      </c>
      <c r="C7284" t="s">
        <v>19899</v>
      </c>
      <c r="D7284">
        <v>380</v>
      </c>
      <c r="E7284">
        <v>4560</v>
      </c>
      <c r="F7284">
        <v>18240</v>
      </c>
      <c r="G7284">
        <v>48</v>
      </c>
    </row>
    <row r="7285" spans="1:7" ht="12.75" customHeight="1">
      <c r="A7285" t="s">
        <v>13209</v>
      </c>
      <c r="B7285" t="s">
        <v>1793</v>
      </c>
      <c r="C7285" t="s">
        <v>13210</v>
      </c>
      <c r="D7285">
        <v>380</v>
      </c>
      <c r="E7285">
        <v>380</v>
      </c>
      <c r="F7285">
        <v>12160</v>
      </c>
      <c r="G7285">
        <v>32</v>
      </c>
    </row>
    <row r="7286" spans="1:7" ht="12.75" customHeight="1">
      <c r="A7286" t="s">
        <v>3851</v>
      </c>
      <c r="B7286" t="s">
        <v>1793</v>
      </c>
      <c r="C7286" t="s">
        <v>3852</v>
      </c>
      <c r="D7286">
        <v>380</v>
      </c>
      <c r="E7286">
        <v>4560</v>
      </c>
      <c r="F7286">
        <v>18240</v>
      </c>
      <c r="G7286">
        <v>48</v>
      </c>
    </row>
    <row r="7287" spans="1:7" ht="12.75" customHeight="1">
      <c r="A7287" t="s">
        <v>7780</v>
      </c>
      <c r="B7287" t="s">
        <v>1793</v>
      </c>
      <c r="C7287" t="s">
        <v>7781</v>
      </c>
      <c r="D7287">
        <v>380</v>
      </c>
      <c r="E7287">
        <v>380</v>
      </c>
      <c r="F7287">
        <v>7600</v>
      </c>
      <c r="G7287">
        <v>20</v>
      </c>
    </row>
    <row r="7288" spans="1:7" ht="12.75" customHeight="1">
      <c r="A7288" t="s">
        <v>7813</v>
      </c>
      <c r="B7288" t="s">
        <v>1793</v>
      </c>
      <c r="C7288" t="s">
        <v>7814</v>
      </c>
      <c r="D7288">
        <v>380</v>
      </c>
      <c r="E7288">
        <v>380</v>
      </c>
      <c r="F7288">
        <v>9120</v>
      </c>
      <c r="G7288">
        <v>24</v>
      </c>
    </row>
    <row r="7289" spans="1:7" ht="12.75" customHeight="1">
      <c r="A7289" t="s">
        <v>17791</v>
      </c>
      <c r="B7289" t="s">
        <v>1793</v>
      </c>
      <c r="C7289" t="s">
        <v>17792</v>
      </c>
      <c r="D7289">
        <v>380</v>
      </c>
      <c r="E7289">
        <v>5700</v>
      </c>
      <c r="F7289">
        <v>34200</v>
      </c>
      <c r="G7289">
        <v>90</v>
      </c>
    </row>
    <row r="7290" spans="1:7" ht="12.75" customHeight="1">
      <c r="A7290" t="s">
        <v>11551</v>
      </c>
      <c r="B7290" t="s">
        <v>1793</v>
      </c>
      <c r="C7290" t="s">
        <v>11552</v>
      </c>
      <c r="D7290">
        <v>380</v>
      </c>
      <c r="E7290">
        <v>380</v>
      </c>
      <c r="F7290">
        <v>27360</v>
      </c>
      <c r="G7290">
        <v>72</v>
      </c>
    </row>
    <row r="7291" spans="1:7" ht="12.75" customHeight="1">
      <c r="A7291" t="s">
        <v>4061</v>
      </c>
      <c r="B7291" t="s">
        <v>1793</v>
      </c>
      <c r="C7291" t="s">
        <v>4062</v>
      </c>
      <c r="D7291">
        <v>380</v>
      </c>
      <c r="E7291">
        <v>6840</v>
      </c>
      <c r="F7291">
        <v>82080</v>
      </c>
      <c r="G7291">
        <v>216</v>
      </c>
    </row>
    <row r="7292" spans="1:7" ht="12.75" customHeight="1">
      <c r="A7292" t="s">
        <v>7800</v>
      </c>
      <c r="B7292" t="s">
        <v>1793</v>
      </c>
      <c r="C7292" t="s">
        <v>7801</v>
      </c>
      <c r="D7292">
        <v>380</v>
      </c>
      <c r="E7292">
        <v>380</v>
      </c>
      <c r="F7292">
        <v>11400</v>
      </c>
      <c r="G7292">
        <v>30</v>
      </c>
    </row>
    <row r="7293" spans="1:7" ht="12.75" customHeight="1">
      <c r="A7293" t="s">
        <v>11727</v>
      </c>
      <c r="B7293" t="s">
        <v>1793</v>
      </c>
      <c r="C7293" t="s">
        <v>11728</v>
      </c>
      <c r="D7293">
        <v>380</v>
      </c>
      <c r="E7293">
        <v>380</v>
      </c>
      <c r="F7293">
        <v>15200</v>
      </c>
      <c r="G7293">
        <v>40</v>
      </c>
    </row>
    <row r="7294" spans="1:7" ht="12.75" customHeight="1">
      <c r="A7294" t="s">
        <v>12730</v>
      </c>
      <c r="B7294" t="s">
        <v>1793</v>
      </c>
      <c r="C7294" t="s">
        <v>12731</v>
      </c>
      <c r="D7294">
        <v>380</v>
      </c>
      <c r="E7294">
        <v>380</v>
      </c>
      <c r="F7294">
        <v>11400</v>
      </c>
      <c r="G7294">
        <v>30</v>
      </c>
    </row>
    <row r="7295" spans="1:7" ht="12.75" customHeight="1">
      <c r="A7295" t="s">
        <v>9791</v>
      </c>
      <c r="B7295" t="s">
        <v>1793</v>
      </c>
      <c r="C7295" t="s">
        <v>9792</v>
      </c>
      <c r="D7295">
        <v>380</v>
      </c>
      <c r="E7295">
        <v>6840</v>
      </c>
      <c r="F7295">
        <v>27360</v>
      </c>
      <c r="G7295">
        <v>72</v>
      </c>
    </row>
    <row r="7296" spans="1:7" ht="12.75" customHeight="1">
      <c r="A7296" t="s">
        <v>8060</v>
      </c>
      <c r="B7296" t="s">
        <v>1793</v>
      </c>
      <c r="C7296" t="s">
        <v>8061</v>
      </c>
      <c r="D7296">
        <v>380</v>
      </c>
      <c r="E7296">
        <v>380</v>
      </c>
      <c r="F7296">
        <v>6840</v>
      </c>
      <c r="G7296">
        <v>18</v>
      </c>
    </row>
    <row r="7297" spans="1:7" ht="12.75" customHeight="1">
      <c r="A7297" t="s">
        <v>2068</v>
      </c>
      <c r="B7297" t="s">
        <v>1793</v>
      </c>
      <c r="C7297" t="s">
        <v>2069</v>
      </c>
      <c r="D7297">
        <v>365</v>
      </c>
      <c r="E7297">
        <v>365</v>
      </c>
      <c r="F7297">
        <v>6570</v>
      </c>
      <c r="G7297">
        <v>18</v>
      </c>
    </row>
    <row r="7298" spans="1:7" ht="12.75" customHeight="1">
      <c r="A7298" t="s">
        <v>6823</v>
      </c>
      <c r="B7298" t="s">
        <v>1793</v>
      </c>
      <c r="C7298" t="s">
        <v>6824</v>
      </c>
      <c r="D7298">
        <v>380</v>
      </c>
      <c r="E7298">
        <v>380</v>
      </c>
      <c r="F7298">
        <v>11400</v>
      </c>
      <c r="G7298">
        <v>30</v>
      </c>
    </row>
    <row r="7299" spans="1:7" ht="12.75" customHeight="1">
      <c r="A7299" t="s">
        <v>6821</v>
      </c>
      <c r="B7299" t="s">
        <v>1793</v>
      </c>
      <c r="C7299" t="s">
        <v>6822</v>
      </c>
      <c r="D7299">
        <v>380</v>
      </c>
      <c r="E7299">
        <v>380</v>
      </c>
      <c r="F7299">
        <v>11400</v>
      </c>
      <c r="G7299">
        <v>30</v>
      </c>
    </row>
    <row r="7300" spans="1:7" ht="12.75" customHeight="1">
      <c r="A7300" t="s">
        <v>3789</v>
      </c>
      <c r="B7300" t="s">
        <v>1793</v>
      </c>
      <c r="C7300" t="s">
        <v>3790</v>
      </c>
      <c r="D7300">
        <v>2160.1</v>
      </c>
      <c r="E7300">
        <v>2160.1</v>
      </c>
      <c r="F7300">
        <v>21601</v>
      </c>
      <c r="G7300">
        <v>10</v>
      </c>
    </row>
    <row r="7301" spans="1:7" ht="12.75" customHeight="1">
      <c r="A7301" t="s">
        <v>6769</v>
      </c>
      <c r="B7301" t="s">
        <v>1793</v>
      </c>
      <c r="C7301" t="s">
        <v>6770</v>
      </c>
      <c r="D7301">
        <v>380</v>
      </c>
      <c r="E7301">
        <v>380</v>
      </c>
      <c r="F7301">
        <v>15200</v>
      </c>
      <c r="G7301">
        <v>40</v>
      </c>
    </row>
    <row r="7302" spans="1:7" ht="12.75" customHeight="1">
      <c r="A7302" t="s">
        <v>3913</v>
      </c>
      <c r="B7302" t="s">
        <v>1793</v>
      </c>
      <c r="C7302" t="s">
        <v>3914</v>
      </c>
      <c r="D7302">
        <v>380</v>
      </c>
      <c r="E7302">
        <v>380</v>
      </c>
      <c r="F7302">
        <v>18240</v>
      </c>
      <c r="G7302">
        <v>48</v>
      </c>
    </row>
    <row r="7303" spans="1:7" ht="12.75" customHeight="1">
      <c r="A7303" t="s">
        <v>4367</v>
      </c>
      <c r="B7303" t="s">
        <v>1793</v>
      </c>
      <c r="C7303" t="s">
        <v>4368</v>
      </c>
      <c r="D7303">
        <v>380</v>
      </c>
      <c r="E7303">
        <v>19000</v>
      </c>
      <c r="F7303">
        <v>152000</v>
      </c>
      <c r="G7303">
        <v>400</v>
      </c>
    </row>
    <row r="7304" spans="1:7" ht="12.75" customHeight="1">
      <c r="A7304" t="s">
        <v>11021</v>
      </c>
      <c r="B7304" t="s">
        <v>1793</v>
      </c>
      <c r="C7304" t="s">
        <v>11022</v>
      </c>
      <c r="D7304">
        <v>380</v>
      </c>
      <c r="E7304">
        <v>380</v>
      </c>
      <c r="F7304">
        <v>7600</v>
      </c>
      <c r="G7304">
        <v>20</v>
      </c>
    </row>
    <row r="7305" spans="1:7" ht="12.75" customHeight="1">
      <c r="A7305" t="s">
        <v>7044</v>
      </c>
      <c r="B7305" t="s">
        <v>1793</v>
      </c>
      <c r="C7305" t="s">
        <v>7045</v>
      </c>
      <c r="D7305">
        <v>380</v>
      </c>
      <c r="E7305">
        <v>380</v>
      </c>
      <c r="F7305">
        <v>9120</v>
      </c>
      <c r="G7305">
        <v>24</v>
      </c>
    </row>
    <row r="7306" spans="1:7" ht="12.75" customHeight="1">
      <c r="A7306" t="s">
        <v>2543</v>
      </c>
      <c r="B7306" t="s">
        <v>1793</v>
      </c>
      <c r="C7306" t="s">
        <v>2544</v>
      </c>
      <c r="D7306">
        <v>380</v>
      </c>
      <c r="E7306">
        <v>380</v>
      </c>
      <c r="F7306">
        <v>7600</v>
      </c>
      <c r="G7306">
        <v>20</v>
      </c>
    </row>
    <row r="7307" spans="1:7" ht="12.75" customHeight="1">
      <c r="A7307" t="s">
        <v>1903</v>
      </c>
      <c r="B7307" t="s">
        <v>1793</v>
      </c>
      <c r="C7307" t="s">
        <v>1904</v>
      </c>
      <c r="D7307">
        <v>380</v>
      </c>
      <c r="E7307">
        <v>380</v>
      </c>
      <c r="F7307">
        <v>7600</v>
      </c>
      <c r="G7307">
        <v>20</v>
      </c>
    </row>
    <row r="7308" spans="1:7" ht="12.75" customHeight="1">
      <c r="A7308" t="s">
        <v>10998</v>
      </c>
      <c r="B7308" t="s">
        <v>1793</v>
      </c>
      <c r="C7308" t="s">
        <v>10999</v>
      </c>
      <c r="D7308">
        <v>380</v>
      </c>
      <c r="E7308">
        <v>380</v>
      </c>
      <c r="F7308">
        <v>7600</v>
      </c>
      <c r="G7308">
        <v>20</v>
      </c>
    </row>
    <row r="7309" spans="1:7" ht="12.75" customHeight="1">
      <c r="A7309" t="s">
        <v>9667</v>
      </c>
      <c r="B7309" t="s">
        <v>1793</v>
      </c>
      <c r="C7309" t="s">
        <v>9668</v>
      </c>
      <c r="D7309">
        <v>380</v>
      </c>
      <c r="E7309">
        <v>4560</v>
      </c>
      <c r="F7309">
        <v>27360</v>
      </c>
      <c r="G7309">
        <v>72</v>
      </c>
    </row>
    <row r="7310" spans="1:7" ht="12.75" customHeight="1">
      <c r="A7310" t="s">
        <v>9603</v>
      </c>
      <c r="B7310" t="s">
        <v>1793</v>
      </c>
      <c r="C7310" t="s">
        <v>9604</v>
      </c>
      <c r="D7310">
        <v>380</v>
      </c>
      <c r="E7310">
        <v>4560</v>
      </c>
      <c r="F7310">
        <v>27360</v>
      </c>
      <c r="G7310">
        <v>72</v>
      </c>
    </row>
    <row r="7311" spans="1:7" ht="12.75" customHeight="1">
      <c r="A7311" t="s">
        <v>13396</v>
      </c>
      <c r="B7311" t="s">
        <v>1793</v>
      </c>
      <c r="C7311" t="s">
        <v>13397</v>
      </c>
      <c r="D7311">
        <v>380</v>
      </c>
      <c r="E7311">
        <v>7600</v>
      </c>
      <c r="F7311">
        <v>30400</v>
      </c>
      <c r="G7311">
        <v>80</v>
      </c>
    </row>
    <row r="7312" spans="1:7" ht="12.75" customHeight="1">
      <c r="A7312" t="s">
        <v>1604</v>
      </c>
      <c r="B7312" t="s">
        <v>1793</v>
      </c>
      <c r="C7312" t="s">
        <v>19083</v>
      </c>
      <c r="D7312">
        <v>309.09000000000003</v>
      </c>
      <c r="E7312">
        <v>6181.8</v>
      </c>
      <c r="F7312">
        <v>24727.200000000001</v>
      </c>
      <c r="G7312">
        <v>80</v>
      </c>
    </row>
    <row r="7313" spans="1:7" ht="12.75" customHeight="1">
      <c r="A7313" t="s">
        <v>10588</v>
      </c>
      <c r="B7313" t="s">
        <v>1793</v>
      </c>
      <c r="C7313" t="s">
        <v>10589</v>
      </c>
      <c r="D7313">
        <v>380</v>
      </c>
      <c r="E7313">
        <v>7600</v>
      </c>
      <c r="F7313">
        <v>30400</v>
      </c>
      <c r="G7313">
        <v>80</v>
      </c>
    </row>
    <row r="7314" spans="1:7" ht="12.75" customHeight="1">
      <c r="A7314" t="s">
        <v>13510</v>
      </c>
      <c r="B7314" t="s">
        <v>1793</v>
      </c>
      <c r="C7314" t="s">
        <v>13511</v>
      </c>
      <c r="D7314">
        <v>380</v>
      </c>
      <c r="E7314">
        <v>7600</v>
      </c>
      <c r="F7314">
        <v>30400</v>
      </c>
      <c r="G7314">
        <v>80</v>
      </c>
    </row>
    <row r="7315" spans="1:7" ht="12.75" customHeight="1">
      <c r="A7315" t="s">
        <v>7040</v>
      </c>
      <c r="B7315" t="s">
        <v>1793</v>
      </c>
      <c r="C7315" t="s">
        <v>7041</v>
      </c>
      <c r="D7315">
        <v>380</v>
      </c>
      <c r="E7315">
        <v>380</v>
      </c>
      <c r="F7315">
        <v>7600</v>
      </c>
      <c r="G7315">
        <v>20</v>
      </c>
    </row>
    <row r="7316" spans="1:7" ht="12.75" customHeight="1">
      <c r="A7316" t="s">
        <v>6572</v>
      </c>
      <c r="B7316" t="s">
        <v>1793</v>
      </c>
      <c r="C7316" t="s">
        <v>6573</v>
      </c>
      <c r="D7316">
        <v>380</v>
      </c>
      <c r="E7316">
        <v>11400</v>
      </c>
      <c r="F7316">
        <v>11400</v>
      </c>
      <c r="G7316">
        <v>30</v>
      </c>
    </row>
    <row r="7317" spans="1:7" ht="12.75" customHeight="1">
      <c r="A7317" t="s">
        <v>6334</v>
      </c>
      <c r="B7317" t="s">
        <v>1793</v>
      </c>
      <c r="C7317" t="s">
        <v>6335</v>
      </c>
      <c r="D7317">
        <v>380</v>
      </c>
      <c r="E7317">
        <v>380</v>
      </c>
      <c r="F7317">
        <v>11400</v>
      </c>
      <c r="G7317">
        <v>30</v>
      </c>
    </row>
    <row r="7318" spans="1:7" ht="12.75" customHeight="1">
      <c r="A7318" t="s">
        <v>6351</v>
      </c>
      <c r="B7318" t="s">
        <v>1793</v>
      </c>
      <c r="C7318" t="s">
        <v>6352</v>
      </c>
      <c r="D7318">
        <v>136.61000000000001</v>
      </c>
      <c r="E7318">
        <v>136.61000000000001</v>
      </c>
      <c r="F7318">
        <v>4098.3</v>
      </c>
      <c r="G7318">
        <v>30</v>
      </c>
    </row>
    <row r="7319" spans="1:7" ht="12.75" customHeight="1">
      <c r="A7319" t="s">
        <v>6422</v>
      </c>
      <c r="B7319" t="s">
        <v>1793</v>
      </c>
      <c r="C7319" t="s">
        <v>6423</v>
      </c>
      <c r="D7319">
        <v>380</v>
      </c>
      <c r="E7319">
        <v>380</v>
      </c>
      <c r="F7319">
        <v>11400</v>
      </c>
      <c r="G7319">
        <v>30</v>
      </c>
    </row>
    <row r="7320" spans="1:7" ht="12.75" customHeight="1">
      <c r="A7320" t="s">
        <v>6408</v>
      </c>
      <c r="B7320" t="s">
        <v>1793</v>
      </c>
      <c r="C7320" t="s">
        <v>6409</v>
      </c>
      <c r="D7320">
        <v>380</v>
      </c>
      <c r="E7320">
        <v>380</v>
      </c>
      <c r="F7320">
        <v>11400</v>
      </c>
      <c r="G7320">
        <v>30</v>
      </c>
    </row>
    <row r="7321" spans="1:7" ht="12.75" customHeight="1">
      <c r="A7321" t="s">
        <v>6617</v>
      </c>
      <c r="B7321" t="s">
        <v>1793</v>
      </c>
      <c r="C7321" t="s">
        <v>6618</v>
      </c>
      <c r="D7321">
        <v>380</v>
      </c>
      <c r="E7321">
        <v>380</v>
      </c>
      <c r="F7321">
        <v>11400</v>
      </c>
      <c r="G7321">
        <v>30</v>
      </c>
    </row>
    <row r="7322" spans="1:7" ht="12.75" customHeight="1">
      <c r="A7322" t="s">
        <v>19576</v>
      </c>
      <c r="B7322" t="s">
        <v>1793</v>
      </c>
      <c r="C7322" t="s">
        <v>19577</v>
      </c>
      <c r="D7322">
        <v>380</v>
      </c>
      <c r="E7322">
        <v>380</v>
      </c>
      <c r="F7322">
        <v>11400</v>
      </c>
      <c r="G7322">
        <v>30</v>
      </c>
    </row>
    <row r="7323" spans="1:7" ht="12.75" customHeight="1">
      <c r="A7323" t="s">
        <v>8014</v>
      </c>
      <c r="B7323" t="s">
        <v>1793</v>
      </c>
      <c r="C7323" t="s">
        <v>8015</v>
      </c>
      <c r="D7323">
        <v>380</v>
      </c>
      <c r="E7323">
        <v>380</v>
      </c>
      <c r="F7323">
        <v>7600</v>
      </c>
      <c r="G7323">
        <v>20</v>
      </c>
    </row>
    <row r="7324" spans="1:7" ht="12.75" customHeight="1">
      <c r="A7324" t="s">
        <v>8277</v>
      </c>
      <c r="B7324" t="s">
        <v>1793</v>
      </c>
      <c r="C7324" t="s">
        <v>8278</v>
      </c>
      <c r="D7324">
        <v>380</v>
      </c>
      <c r="E7324">
        <v>380</v>
      </c>
      <c r="F7324">
        <v>9120</v>
      </c>
      <c r="G7324">
        <v>24</v>
      </c>
    </row>
    <row r="7325" spans="1:7" ht="12.75" customHeight="1">
      <c r="A7325" t="s">
        <v>5516</v>
      </c>
      <c r="B7325" t="s">
        <v>1793</v>
      </c>
      <c r="C7325" t="s">
        <v>5517</v>
      </c>
      <c r="D7325">
        <v>380</v>
      </c>
      <c r="E7325">
        <v>380</v>
      </c>
      <c r="F7325">
        <v>7600</v>
      </c>
      <c r="G7325">
        <v>20</v>
      </c>
    </row>
    <row r="7326" spans="1:7" ht="12.75" customHeight="1">
      <c r="A7326" t="s">
        <v>5511</v>
      </c>
      <c r="B7326" t="s">
        <v>1793</v>
      </c>
      <c r="C7326" t="s">
        <v>5512</v>
      </c>
      <c r="D7326">
        <v>342</v>
      </c>
      <c r="E7326">
        <v>342</v>
      </c>
      <c r="F7326">
        <v>6840</v>
      </c>
      <c r="G7326">
        <v>20</v>
      </c>
    </row>
    <row r="7327" spans="1:7" ht="12.75" customHeight="1">
      <c r="A7327" t="s">
        <v>5530</v>
      </c>
      <c r="B7327" t="s">
        <v>1793</v>
      </c>
      <c r="C7327" t="s">
        <v>5531</v>
      </c>
      <c r="D7327">
        <v>380</v>
      </c>
      <c r="E7327">
        <v>380</v>
      </c>
      <c r="F7327">
        <v>7600</v>
      </c>
      <c r="G7327">
        <v>20</v>
      </c>
    </row>
    <row r="7328" spans="1:7" ht="12.75" customHeight="1">
      <c r="A7328" t="s">
        <v>11916</v>
      </c>
      <c r="B7328" t="s">
        <v>1793</v>
      </c>
      <c r="C7328" t="s">
        <v>11917</v>
      </c>
      <c r="D7328">
        <v>380</v>
      </c>
      <c r="E7328">
        <v>380</v>
      </c>
      <c r="F7328">
        <v>11400</v>
      </c>
      <c r="G7328">
        <v>30</v>
      </c>
    </row>
    <row r="7329" spans="1:7" ht="12.75" customHeight="1">
      <c r="A7329" t="s">
        <v>11625</v>
      </c>
      <c r="B7329" t="s">
        <v>1793</v>
      </c>
      <c r="C7329" t="s">
        <v>11626</v>
      </c>
      <c r="D7329">
        <v>380</v>
      </c>
      <c r="E7329">
        <v>380</v>
      </c>
      <c r="F7329">
        <v>11400</v>
      </c>
      <c r="G7329">
        <v>30</v>
      </c>
    </row>
    <row r="7330" spans="1:7" ht="12.75" customHeight="1">
      <c r="A7330" t="s">
        <v>6499</v>
      </c>
      <c r="B7330" t="s">
        <v>1793</v>
      </c>
      <c r="C7330" t="s">
        <v>6500</v>
      </c>
      <c r="D7330">
        <v>380</v>
      </c>
      <c r="E7330">
        <v>380</v>
      </c>
      <c r="F7330">
        <v>11400</v>
      </c>
      <c r="G7330">
        <v>30</v>
      </c>
    </row>
    <row r="7331" spans="1:7" ht="12.75" customHeight="1">
      <c r="A7331" t="s">
        <v>10458</v>
      </c>
      <c r="B7331" t="s">
        <v>1793</v>
      </c>
      <c r="C7331" t="s">
        <v>10459</v>
      </c>
      <c r="D7331">
        <v>380</v>
      </c>
      <c r="E7331">
        <v>6840</v>
      </c>
      <c r="F7331">
        <v>41040</v>
      </c>
      <c r="G7331">
        <v>108</v>
      </c>
    </row>
    <row r="7332" spans="1:7" ht="12.75" customHeight="1">
      <c r="A7332" t="s">
        <v>9222</v>
      </c>
      <c r="B7332" t="s">
        <v>1793</v>
      </c>
      <c r="C7332" t="s">
        <v>9223</v>
      </c>
      <c r="D7332">
        <v>380</v>
      </c>
      <c r="E7332">
        <v>7600</v>
      </c>
      <c r="F7332">
        <v>60800</v>
      </c>
      <c r="G7332">
        <v>160</v>
      </c>
    </row>
    <row r="7333" spans="1:7" ht="12.75" customHeight="1">
      <c r="A7333" t="s">
        <v>11241</v>
      </c>
      <c r="B7333" t="s">
        <v>1793</v>
      </c>
      <c r="C7333" t="s">
        <v>11242</v>
      </c>
      <c r="D7333">
        <v>380</v>
      </c>
      <c r="E7333">
        <v>4560</v>
      </c>
      <c r="F7333">
        <v>18240</v>
      </c>
      <c r="G7333">
        <v>48</v>
      </c>
    </row>
    <row r="7334" spans="1:7" ht="12.75" customHeight="1">
      <c r="A7334" t="s">
        <v>1201</v>
      </c>
      <c r="B7334" t="s">
        <v>1793</v>
      </c>
      <c r="C7334" t="s">
        <v>3707</v>
      </c>
      <c r="D7334">
        <v>380</v>
      </c>
      <c r="E7334">
        <v>7600</v>
      </c>
      <c r="F7334">
        <v>60800</v>
      </c>
      <c r="G7334">
        <v>160</v>
      </c>
    </row>
    <row r="7335" spans="1:7" ht="12.75" customHeight="1">
      <c r="A7335" t="s">
        <v>19891</v>
      </c>
      <c r="B7335" t="s">
        <v>1793</v>
      </c>
      <c r="C7335" t="s">
        <v>19892</v>
      </c>
      <c r="D7335">
        <v>380</v>
      </c>
      <c r="E7335">
        <v>4560</v>
      </c>
      <c r="F7335">
        <v>18240</v>
      </c>
      <c r="G7335">
        <v>48</v>
      </c>
    </row>
    <row r="7336" spans="1:7" ht="12.75" customHeight="1">
      <c r="A7336" t="s">
        <v>19893</v>
      </c>
      <c r="B7336" t="s">
        <v>1793</v>
      </c>
      <c r="C7336" t="s">
        <v>19892</v>
      </c>
      <c r="D7336">
        <v>380</v>
      </c>
      <c r="E7336">
        <v>4560</v>
      </c>
      <c r="F7336">
        <v>18240</v>
      </c>
      <c r="G7336">
        <v>48</v>
      </c>
    </row>
    <row r="7337" spans="1:7" ht="12.75" customHeight="1">
      <c r="A7337" t="s">
        <v>9238</v>
      </c>
      <c r="B7337" t="s">
        <v>1793</v>
      </c>
      <c r="C7337" t="s">
        <v>9239</v>
      </c>
      <c r="D7337">
        <v>380</v>
      </c>
      <c r="E7337">
        <v>4560</v>
      </c>
      <c r="F7337">
        <v>18240</v>
      </c>
      <c r="G7337">
        <v>48</v>
      </c>
    </row>
    <row r="7338" spans="1:7" ht="12.75" customHeight="1">
      <c r="A7338" t="s">
        <v>8698</v>
      </c>
      <c r="B7338" t="s">
        <v>1793</v>
      </c>
      <c r="C7338" t="s">
        <v>8699</v>
      </c>
      <c r="D7338">
        <v>380</v>
      </c>
      <c r="E7338">
        <v>4560</v>
      </c>
      <c r="F7338">
        <v>22800</v>
      </c>
      <c r="G7338">
        <v>60</v>
      </c>
    </row>
    <row r="7339" spans="1:7" ht="12.75" customHeight="1">
      <c r="A7339" t="s">
        <v>1516</v>
      </c>
      <c r="B7339" t="s">
        <v>1793</v>
      </c>
      <c r="C7339" t="s">
        <v>9301</v>
      </c>
      <c r="D7339">
        <v>380</v>
      </c>
      <c r="E7339">
        <v>4560</v>
      </c>
      <c r="F7339">
        <v>18240</v>
      </c>
      <c r="G7339">
        <v>48</v>
      </c>
    </row>
    <row r="7340" spans="1:7" ht="12.75" customHeight="1">
      <c r="A7340" t="s">
        <v>9257</v>
      </c>
      <c r="B7340" t="s">
        <v>1793</v>
      </c>
      <c r="C7340" t="s">
        <v>9258</v>
      </c>
      <c r="D7340">
        <v>380</v>
      </c>
      <c r="E7340">
        <v>4560</v>
      </c>
      <c r="F7340">
        <v>18240</v>
      </c>
      <c r="G7340">
        <v>48</v>
      </c>
    </row>
    <row r="7341" spans="1:7" ht="12.75" customHeight="1">
      <c r="A7341" t="s">
        <v>9244</v>
      </c>
      <c r="B7341" t="s">
        <v>1793</v>
      </c>
      <c r="C7341" t="s">
        <v>9245</v>
      </c>
      <c r="D7341">
        <v>380</v>
      </c>
      <c r="E7341">
        <v>4560</v>
      </c>
      <c r="F7341">
        <v>41040</v>
      </c>
      <c r="G7341">
        <v>108</v>
      </c>
    </row>
    <row r="7342" spans="1:7" ht="12.75" customHeight="1">
      <c r="A7342" t="s">
        <v>9255</v>
      </c>
      <c r="B7342" t="s">
        <v>1793</v>
      </c>
      <c r="C7342" t="s">
        <v>9256</v>
      </c>
      <c r="D7342">
        <v>380</v>
      </c>
      <c r="E7342">
        <v>4560</v>
      </c>
      <c r="F7342">
        <v>18240</v>
      </c>
      <c r="G7342">
        <v>48</v>
      </c>
    </row>
    <row r="7343" spans="1:7" ht="12.75" customHeight="1">
      <c r="A7343" t="s">
        <v>9253</v>
      </c>
      <c r="B7343" t="s">
        <v>1793</v>
      </c>
      <c r="C7343" t="s">
        <v>9254</v>
      </c>
      <c r="D7343">
        <v>380</v>
      </c>
      <c r="E7343">
        <v>4560</v>
      </c>
      <c r="F7343">
        <v>36480</v>
      </c>
      <c r="G7343">
        <v>96</v>
      </c>
    </row>
    <row r="7344" spans="1:7" ht="12.75" customHeight="1">
      <c r="A7344" t="s">
        <v>1203</v>
      </c>
      <c r="B7344" t="s">
        <v>1793</v>
      </c>
      <c r="C7344" t="s">
        <v>3709</v>
      </c>
      <c r="D7344">
        <v>380</v>
      </c>
      <c r="E7344">
        <v>7600</v>
      </c>
      <c r="F7344">
        <v>60800</v>
      </c>
      <c r="G7344">
        <v>160</v>
      </c>
    </row>
    <row r="7345" spans="1:7" ht="12.75" customHeight="1">
      <c r="A7345" t="s">
        <v>6379</v>
      </c>
      <c r="B7345" t="s">
        <v>1793</v>
      </c>
      <c r="C7345" t="s">
        <v>6380</v>
      </c>
      <c r="D7345">
        <v>380</v>
      </c>
      <c r="E7345">
        <v>380</v>
      </c>
      <c r="F7345">
        <v>11400</v>
      </c>
      <c r="G7345">
        <v>30</v>
      </c>
    </row>
    <row r="7346" spans="1:7" ht="12.75" customHeight="1">
      <c r="A7346" t="s">
        <v>19556</v>
      </c>
      <c r="B7346" t="s">
        <v>1793</v>
      </c>
      <c r="C7346" t="s">
        <v>19557</v>
      </c>
      <c r="D7346">
        <v>380</v>
      </c>
      <c r="E7346">
        <v>380</v>
      </c>
      <c r="F7346">
        <v>11400</v>
      </c>
      <c r="G7346">
        <v>30</v>
      </c>
    </row>
    <row r="7347" spans="1:7" ht="12.75" customHeight="1">
      <c r="A7347" t="s">
        <v>6375</v>
      </c>
      <c r="B7347" t="s">
        <v>1793</v>
      </c>
      <c r="C7347" t="s">
        <v>6376</v>
      </c>
      <c r="D7347">
        <v>380</v>
      </c>
      <c r="E7347">
        <v>380</v>
      </c>
      <c r="F7347">
        <v>11400</v>
      </c>
      <c r="G7347">
        <v>30</v>
      </c>
    </row>
    <row r="7348" spans="1:7" ht="12.75" customHeight="1">
      <c r="A7348" t="s">
        <v>19552</v>
      </c>
      <c r="B7348" t="s">
        <v>1793</v>
      </c>
      <c r="C7348" t="s">
        <v>19553</v>
      </c>
      <c r="D7348">
        <v>380</v>
      </c>
      <c r="E7348">
        <v>380</v>
      </c>
      <c r="F7348">
        <v>11400</v>
      </c>
      <c r="G7348">
        <v>30</v>
      </c>
    </row>
    <row r="7349" spans="1:7" ht="12.75" customHeight="1">
      <c r="A7349" t="s">
        <v>6377</v>
      </c>
      <c r="B7349" t="s">
        <v>1793</v>
      </c>
      <c r="C7349" t="s">
        <v>6378</v>
      </c>
      <c r="D7349">
        <v>380</v>
      </c>
      <c r="E7349">
        <v>380</v>
      </c>
      <c r="F7349">
        <v>11400</v>
      </c>
      <c r="G7349">
        <v>30</v>
      </c>
    </row>
    <row r="7350" spans="1:7" ht="12.75" customHeight="1">
      <c r="A7350" t="s">
        <v>19554</v>
      </c>
      <c r="B7350" t="s">
        <v>1793</v>
      </c>
      <c r="C7350" t="s">
        <v>19555</v>
      </c>
      <c r="D7350">
        <v>380</v>
      </c>
      <c r="E7350">
        <v>380</v>
      </c>
      <c r="F7350">
        <v>11400</v>
      </c>
      <c r="G7350">
        <v>30</v>
      </c>
    </row>
    <row r="7351" spans="1:7" ht="12.75" customHeight="1">
      <c r="A7351" t="s">
        <v>10309</v>
      </c>
      <c r="B7351" t="s">
        <v>1793</v>
      </c>
      <c r="C7351" t="s">
        <v>10310</v>
      </c>
      <c r="D7351">
        <v>380</v>
      </c>
      <c r="E7351">
        <v>3040</v>
      </c>
      <c r="F7351">
        <v>18240</v>
      </c>
      <c r="G7351">
        <v>48</v>
      </c>
    </row>
    <row r="7352" spans="1:7" ht="12.75" customHeight="1">
      <c r="A7352" t="s">
        <v>1972</v>
      </c>
      <c r="B7352" t="s">
        <v>1793</v>
      </c>
      <c r="C7352" t="s">
        <v>1973</v>
      </c>
      <c r="D7352">
        <v>380</v>
      </c>
      <c r="E7352">
        <v>5700</v>
      </c>
      <c r="F7352">
        <v>51300</v>
      </c>
      <c r="G7352">
        <v>135</v>
      </c>
    </row>
    <row r="7353" spans="1:7" ht="12.75" customHeight="1">
      <c r="A7353" t="s">
        <v>1988</v>
      </c>
      <c r="B7353" t="s">
        <v>1793</v>
      </c>
      <c r="C7353" t="s">
        <v>1989</v>
      </c>
      <c r="D7353">
        <v>380</v>
      </c>
      <c r="E7353">
        <v>5700</v>
      </c>
      <c r="F7353">
        <v>51300</v>
      </c>
      <c r="G7353">
        <v>135</v>
      </c>
    </row>
    <row r="7354" spans="1:7" ht="12.75" customHeight="1">
      <c r="A7354" t="s">
        <v>1986</v>
      </c>
      <c r="B7354" t="s">
        <v>1793</v>
      </c>
      <c r="C7354" t="s">
        <v>1987</v>
      </c>
      <c r="D7354">
        <v>380</v>
      </c>
      <c r="E7354">
        <v>5700</v>
      </c>
      <c r="F7354">
        <v>51300</v>
      </c>
      <c r="G7354">
        <v>135</v>
      </c>
    </row>
    <row r="7355" spans="1:7" ht="12.75" customHeight="1">
      <c r="A7355" t="s">
        <v>8183</v>
      </c>
      <c r="B7355" t="s">
        <v>1793</v>
      </c>
      <c r="C7355" t="s">
        <v>8184</v>
      </c>
      <c r="D7355">
        <v>380</v>
      </c>
      <c r="E7355">
        <v>380</v>
      </c>
      <c r="F7355">
        <v>15200</v>
      </c>
      <c r="G7355">
        <v>40</v>
      </c>
    </row>
    <row r="7356" spans="1:7" ht="12.75" customHeight="1">
      <c r="A7356" t="s">
        <v>11898</v>
      </c>
      <c r="B7356" t="s">
        <v>1793</v>
      </c>
      <c r="C7356" t="s">
        <v>11899</v>
      </c>
      <c r="D7356">
        <v>380</v>
      </c>
      <c r="E7356">
        <v>6840</v>
      </c>
      <c r="F7356">
        <v>41040</v>
      </c>
      <c r="G7356">
        <v>108</v>
      </c>
    </row>
    <row r="7357" spans="1:7" ht="12.75" customHeight="1">
      <c r="A7357" t="s">
        <v>9179</v>
      </c>
      <c r="B7357" t="s">
        <v>1793</v>
      </c>
      <c r="C7357" t="s">
        <v>9180</v>
      </c>
      <c r="D7357">
        <v>380</v>
      </c>
      <c r="E7357">
        <v>6840</v>
      </c>
      <c r="F7357">
        <v>27360</v>
      </c>
      <c r="G7357">
        <v>72</v>
      </c>
    </row>
    <row r="7358" spans="1:7" ht="12.75" customHeight="1">
      <c r="A7358" t="s">
        <v>10980</v>
      </c>
      <c r="B7358" t="s">
        <v>1793</v>
      </c>
      <c r="C7358" t="s">
        <v>10981</v>
      </c>
      <c r="D7358">
        <v>380</v>
      </c>
      <c r="E7358">
        <v>380</v>
      </c>
      <c r="F7358">
        <v>18240</v>
      </c>
      <c r="G7358">
        <v>48</v>
      </c>
    </row>
    <row r="7359" spans="1:7" ht="12.75" customHeight="1">
      <c r="A7359" t="s">
        <v>10039</v>
      </c>
      <c r="B7359" t="s">
        <v>1793</v>
      </c>
      <c r="C7359" t="s">
        <v>10040</v>
      </c>
      <c r="D7359">
        <v>380</v>
      </c>
      <c r="E7359">
        <v>380</v>
      </c>
      <c r="F7359">
        <v>13680</v>
      </c>
      <c r="G7359">
        <v>36</v>
      </c>
    </row>
    <row r="7360" spans="1:7" ht="12.75" customHeight="1">
      <c r="A7360" t="s">
        <v>15902</v>
      </c>
      <c r="B7360" t="s">
        <v>1793</v>
      </c>
      <c r="C7360" t="s">
        <v>15903</v>
      </c>
      <c r="D7360">
        <v>380</v>
      </c>
      <c r="E7360">
        <v>11400</v>
      </c>
      <c r="F7360">
        <v>45600</v>
      </c>
      <c r="G7360">
        <v>120</v>
      </c>
    </row>
    <row r="7361" spans="1:7" ht="12.75" customHeight="1">
      <c r="A7361" t="s">
        <v>15904</v>
      </c>
      <c r="B7361" t="s">
        <v>1793</v>
      </c>
      <c r="C7361" t="s">
        <v>15905</v>
      </c>
      <c r="D7361">
        <v>380</v>
      </c>
      <c r="E7361">
        <v>11400</v>
      </c>
      <c r="F7361">
        <v>45600</v>
      </c>
      <c r="G7361">
        <v>120</v>
      </c>
    </row>
    <row r="7362" spans="1:7" ht="12.75" customHeight="1">
      <c r="A7362" t="s">
        <v>12829</v>
      </c>
      <c r="B7362" t="s">
        <v>1793</v>
      </c>
      <c r="C7362" t="s">
        <v>12830</v>
      </c>
      <c r="D7362">
        <v>380</v>
      </c>
      <c r="E7362">
        <v>380</v>
      </c>
      <c r="F7362">
        <v>15200</v>
      </c>
      <c r="G7362">
        <v>40</v>
      </c>
    </row>
    <row r="7363" spans="1:7" ht="12.75" customHeight="1">
      <c r="A7363" t="s">
        <v>12906</v>
      </c>
      <c r="B7363" t="s">
        <v>1793</v>
      </c>
      <c r="C7363" t="s">
        <v>12907</v>
      </c>
      <c r="D7363">
        <v>380</v>
      </c>
      <c r="E7363">
        <v>380</v>
      </c>
      <c r="F7363">
        <v>15200</v>
      </c>
      <c r="G7363">
        <v>40</v>
      </c>
    </row>
    <row r="7364" spans="1:7" ht="12.75" customHeight="1">
      <c r="A7364" t="s">
        <v>12674</v>
      </c>
      <c r="B7364" t="s">
        <v>1793</v>
      </c>
      <c r="C7364" t="s">
        <v>12675</v>
      </c>
      <c r="D7364">
        <v>380</v>
      </c>
      <c r="E7364">
        <v>380</v>
      </c>
      <c r="F7364">
        <v>15200</v>
      </c>
      <c r="G7364">
        <v>40</v>
      </c>
    </row>
    <row r="7365" spans="1:7" ht="12.75" customHeight="1">
      <c r="A7365" t="s">
        <v>11484</v>
      </c>
      <c r="B7365" t="s">
        <v>1793</v>
      </c>
      <c r="C7365" t="s">
        <v>11485</v>
      </c>
      <c r="D7365">
        <v>380</v>
      </c>
      <c r="E7365">
        <v>36480</v>
      </c>
      <c r="F7365">
        <v>36480</v>
      </c>
      <c r="G7365">
        <v>96</v>
      </c>
    </row>
    <row r="7366" spans="1:7" ht="12.75" customHeight="1">
      <c r="A7366" t="s">
        <v>12392</v>
      </c>
      <c r="B7366" t="s">
        <v>1793</v>
      </c>
      <c r="C7366" t="s">
        <v>11485</v>
      </c>
      <c r="D7366">
        <v>380</v>
      </c>
      <c r="E7366">
        <v>4560</v>
      </c>
      <c r="F7366">
        <v>36480</v>
      </c>
      <c r="G7366">
        <v>96</v>
      </c>
    </row>
    <row r="7367" spans="1:7" ht="12.75" customHeight="1">
      <c r="A7367" t="s">
        <v>11439</v>
      </c>
      <c r="B7367" t="s">
        <v>1793</v>
      </c>
      <c r="C7367" t="s">
        <v>11440</v>
      </c>
      <c r="D7367">
        <v>380</v>
      </c>
      <c r="E7367">
        <v>3800</v>
      </c>
      <c r="F7367">
        <v>30400</v>
      </c>
      <c r="G7367">
        <v>80</v>
      </c>
    </row>
    <row r="7368" spans="1:7" ht="12.75" customHeight="1">
      <c r="A7368" t="s">
        <v>11846</v>
      </c>
      <c r="B7368" t="s">
        <v>1793</v>
      </c>
      <c r="C7368" t="s">
        <v>11847</v>
      </c>
      <c r="D7368">
        <v>380</v>
      </c>
      <c r="E7368">
        <v>380</v>
      </c>
      <c r="F7368">
        <v>30400</v>
      </c>
      <c r="G7368">
        <v>80</v>
      </c>
    </row>
    <row r="7369" spans="1:7" ht="12.75" customHeight="1">
      <c r="A7369" t="s">
        <v>12446</v>
      </c>
      <c r="B7369" t="s">
        <v>1793</v>
      </c>
      <c r="C7369" t="s">
        <v>11847</v>
      </c>
      <c r="D7369">
        <v>380</v>
      </c>
      <c r="E7369">
        <v>4560</v>
      </c>
      <c r="F7369">
        <v>36480</v>
      </c>
      <c r="G7369">
        <v>96</v>
      </c>
    </row>
    <row r="7370" spans="1:7" ht="12.75" customHeight="1">
      <c r="A7370" t="s">
        <v>11997</v>
      </c>
      <c r="B7370" t="s">
        <v>1793</v>
      </c>
      <c r="C7370" t="s">
        <v>11998</v>
      </c>
      <c r="D7370">
        <v>380</v>
      </c>
      <c r="E7370">
        <v>380</v>
      </c>
      <c r="F7370">
        <v>30400</v>
      </c>
      <c r="G7370">
        <v>80</v>
      </c>
    </row>
    <row r="7371" spans="1:7" ht="12.75" customHeight="1">
      <c r="A7371" t="s">
        <v>12720</v>
      </c>
      <c r="B7371" t="s">
        <v>1793</v>
      </c>
      <c r="C7371" t="s">
        <v>11998</v>
      </c>
      <c r="D7371">
        <v>380</v>
      </c>
      <c r="E7371">
        <v>4560</v>
      </c>
      <c r="F7371">
        <v>36480</v>
      </c>
      <c r="G7371">
        <v>96</v>
      </c>
    </row>
    <row r="7372" spans="1:7" ht="12.75" customHeight="1">
      <c r="A7372" t="s">
        <v>9158</v>
      </c>
      <c r="B7372" t="s">
        <v>1793</v>
      </c>
      <c r="C7372" t="s">
        <v>9159</v>
      </c>
      <c r="D7372">
        <v>380</v>
      </c>
      <c r="E7372">
        <v>380</v>
      </c>
      <c r="F7372">
        <v>7600</v>
      </c>
      <c r="G7372">
        <v>20</v>
      </c>
    </row>
    <row r="7373" spans="1:7" ht="12.75" customHeight="1">
      <c r="A7373" t="s">
        <v>9156</v>
      </c>
      <c r="B7373" t="s">
        <v>1793</v>
      </c>
      <c r="C7373" t="s">
        <v>9157</v>
      </c>
      <c r="D7373">
        <v>380</v>
      </c>
      <c r="E7373">
        <v>380</v>
      </c>
      <c r="F7373">
        <v>7600</v>
      </c>
      <c r="G7373">
        <v>20</v>
      </c>
    </row>
    <row r="7374" spans="1:7" ht="12.75" customHeight="1">
      <c r="A7374" t="s">
        <v>4189</v>
      </c>
      <c r="B7374" t="s">
        <v>1793</v>
      </c>
      <c r="C7374" t="s">
        <v>4190</v>
      </c>
      <c r="D7374">
        <v>350</v>
      </c>
      <c r="E7374">
        <v>4200</v>
      </c>
      <c r="F7374">
        <v>25200</v>
      </c>
      <c r="G7374">
        <v>72</v>
      </c>
    </row>
    <row r="7375" spans="1:7" ht="12.75" customHeight="1">
      <c r="A7375" t="s">
        <v>9746</v>
      </c>
      <c r="B7375" t="s">
        <v>1793</v>
      </c>
      <c r="C7375" t="s">
        <v>4190</v>
      </c>
      <c r="D7375">
        <v>350</v>
      </c>
      <c r="E7375">
        <v>4200</v>
      </c>
      <c r="F7375">
        <v>16800</v>
      </c>
      <c r="G7375">
        <v>48</v>
      </c>
    </row>
    <row r="7376" spans="1:7" ht="12.75" customHeight="1">
      <c r="A7376" t="s">
        <v>9761</v>
      </c>
      <c r="B7376" t="s">
        <v>1793</v>
      </c>
      <c r="C7376" t="s">
        <v>9762</v>
      </c>
      <c r="D7376">
        <v>160</v>
      </c>
      <c r="E7376">
        <v>1920</v>
      </c>
      <c r="F7376">
        <v>7680</v>
      </c>
      <c r="G7376">
        <v>48</v>
      </c>
    </row>
    <row r="7377" spans="1:7" ht="12.75" customHeight="1">
      <c r="A7377" t="s">
        <v>10482</v>
      </c>
      <c r="B7377" t="s">
        <v>1793</v>
      </c>
      <c r="C7377" t="s">
        <v>10483</v>
      </c>
      <c r="D7377">
        <v>380</v>
      </c>
      <c r="E7377">
        <v>6840</v>
      </c>
      <c r="F7377">
        <v>27360</v>
      </c>
      <c r="G7377">
        <v>72</v>
      </c>
    </row>
    <row r="7378" spans="1:7" ht="12.75" customHeight="1">
      <c r="A7378" t="s">
        <v>13110</v>
      </c>
      <c r="B7378" t="s">
        <v>1793</v>
      </c>
      <c r="C7378" t="s">
        <v>13111</v>
      </c>
      <c r="D7378">
        <v>380</v>
      </c>
      <c r="E7378">
        <v>380</v>
      </c>
      <c r="F7378">
        <v>15200</v>
      </c>
      <c r="G7378">
        <v>40</v>
      </c>
    </row>
    <row r="7379" spans="1:7" ht="12.75" customHeight="1">
      <c r="A7379" t="s">
        <v>9183</v>
      </c>
      <c r="B7379" t="s">
        <v>1793</v>
      </c>
      <c r="C7379" t="s">
        <v>9184</v>
      </c>
      <c r="D7379">
        <v>380</v>
      </c>
      <c r="E7379">
        <v>7600</v>
      </c>
      <c r="F7379">
        <v>22800</v>
      </c>
      <c r="G7379">
        <v>60</v>
      </c>
    </row>
    <row r="7380" spans="1:7" ht="12.75" customHeight="1">
      <c r="A7380" t="s">
        <v>10547</v>
      </c>
      <c r="B7380" t="s">
        <v>1793</v>
      </c>
      <c r="C7380" t="s">
        <v>10548</v>
      </c>
      <c r="D7380">
        <v>380</v>
      </c>
      <c r="E7380">
        <v>6840</v>
      </c>
      <c r="F7380">
        <v>20520</v>
      </c>
      <c r="G7380">
        <v>54</v>
      </c>
    </row>
    <row r="7381" spans="1:7" ht="12.75" customHeight="1">
      <c r="A7381" t="s">
        <v>9516</v>
      </c>
      <c r="B7381" t="s">
        <v>1793</v>
      </c>
      <c r="C7381" t="s">
        <v>9517</v>
      </c>
      <c r="D7381">
        <v>380</v>
      </c>
      <c r="E7381">
        <v>3800</v>
      </c>
      <c r="F7381">
        <v>30400</v>
      </c>
      <c r="G7381">
        <v>80</v>
      </c>
    </row>
    <row r="7382" spans="1:7" ht="12.75" customHeight="1">
      <c r="A7382" t="s">
        <v>2625</v>
      </c>
      <c r="B7382" t="s">
        <v>1793</v>
      </c>
      <c r="C7382" t="s">
        <v>2626</v>
      </c>
      <c r="D7382">
        <v>365</v>
      </c>
      <c r="E7382">
        <v>365</v>
      </c>
      <c r="F7382">
        <v>6570</v>
      </c>
      <c r="G7382">
        <v>18</v>
      </c>
    </row>
    <row r="7383" spans="1:7" ht="12.75" customHeight="1">
      <c r="A7383" t="s">
        <v>2551</v>
      </c>
      <c r="B7383" t="s">
        <v>1793</v>
      </c>
      <c r="C7383" t="s">
        <v>2552</v>
      </c>
      <c r="D7383">
        <v>380</v>
      </c>
      <c r="E7383">
        <v>380</v>
      </c>
      <c r="F7383">
        <v>7600</v>
      </c>
      <c r="G7383">
        <v>20</v>
      </c>
    </row>
    <row r="7384" spans="1:7" ht="12.75" customHeight="1">
      <c r="A7384" t="s">
        <v>7810</v>
      </c>
      <c r="B7384" t="s">
        <v>1793</v>
      </c>
      <c r="C7384" t="s">
        <v>7811</v>
      </c>
      <c r="D7384">
        <v>380</v>
      </c>
      <c r="E7384">
        <v>380</v>
      </c>
      <c r="F7384">
        <v>9120</v>
      </c>
      <c r="G7384">
        <v>24</v>
      </c>
    </row>
    <row r="7385" spans="1:7" ht="12.75" customHeight="1">
      <c r="A7385" t="s">
        <v>18358</v>
      </c>
      <c r="B7385" t="s">
        <v>1793</v>
      </c>
      <c r="C7385" t="s">
        <v>18359</v>
      </c>
      <c r="D7385">
        <v>327</v>
      </c>
      <c r="E7385">
        <v>327</v>
      </c>
      <c r="F7385">
        <v>7848</v>
      </c>
      <c r="G7385">
        <v>24</v>
      </c>
    </row>
    <row r="7386" spans="1:7" ht="12.75" customHeight="1">
      <c r="A7386" t="s">
        <v>14075</v>
      </c>
      <c r="B7386" t="s">
        <v>1793</v>
      </c>
      <c r="C7386" t="s">
        <v>14076</v>
      </c>
      <c r="D7386">
        <v>380</v>
      </c>
      <c r="E7386">
        <v>380</v>
      </c>
      <c r="F7386">
        <v>12160</v>
      </c>
      <c r="G7386">
        <v>32</v>
      </c>
    </row>
    <row r="7387" spans="1:7" ht="12.75" customHeight="1">
      <c r="A7387" t="s">
        <v>14183</v>
      </c>
      <c r="B7387" t="s">
        <v>1793</v>
      </c>
      <c r="C7387" t="s">
        <v>14184</v>
      </c>
      <c r="D7387">
        <v>380</v>
      </c>
      <c r="E7387">
        <v>380</v>
      </c>
      <c r="F7387">
        <v>13680</v>
      </c>
      <c r="G7387">
        <v>36</v>
      </c>
    </row>
    <row r="7388" spans="1:7" ht="12.75" customHeight="1">
      <c r="A7388" t="s">
        <v>14333</v>
      </c>
      <c r="B7388" t="s">
        <v>1793</v>
      </c>
      <c r="C7388" t="s">
        <v>14334</v>
      </c>
      <c r="D7388">
        <v>380</v>
      </c>
      <c r="E7388">
        <v>380</v>
      </c>
      <c r="F7388">
        <v>12160</v>
      </c>
      <c r="G7388">
        <v>32</v>
      </c>
    </row>
    <row r="7389" spans="1:7" ht="12.75" customHeight="1">
      <c r="A7389" t="s">
        <v>8241</v>
      </c>
      <c r="B7389" t="s">
        <v>1793</v>
      </c>
      <c r="C7389" t="s">
        <v>8242</v>
      </c>
      <c r="D7389">
        <v>380</v>
      </c>
      <c r="E7389">
        <v>380</v>
      </c>
      <c r="F7389">
        <v>9120</v>
      </c>
      <c r="G7389">
        <v>24</v>
      </c>
    </row>
    <row r="7390" spans="1:7" ht="12.75" customHeight="1">
      <c r="A7390" t="s">
        <v>8239</v>
      </c>
      <c r="B7390" t="s">
        <v>1793</v>
      </c>
      <c r="C7390" t="s">
        <v>8240</v>
      </c>
      <c r="D7390">
        <v>380</v>
      </c>
      <c r="E7390">
        <v>380</v>
      </c>
      <c r="F7390">
        <v>9120</v>
      </c>
      <c r="G7390">
        <v>24</v>
      </c>
    </row>
    <row r="7391" spans="1:7" ht="12.75" customHeight="1">
      <c r="A7391" t="s">
        <v>11162</v>
      </c>
      <c r="B7391" t="s">
        <v>1793</v>
      </c>
      <c r="C7391" t="s">
        <v>11163</v>
      </c>
      <c r="D7391">
        <v>380</v>
      </c>
      <c r="E7391">
        <v>380</v>
      </c>
      <c r="F7391">
        <v>15200</v>
      </c>
      <c r="G7391">
        <v>40</v>
      </c>
    </row>
    <row r="7392" spans="1:7" ht="12.75" customHeight="1">
      <c r="A7392" t="s">
        <v>11160</v>
      </c>
      <c r="B7392" t="s">
        <v>1793</v>
      </c>
      <c r="C7392" t="s">
        <v>11161</v>
      </c>
      <c r="D7392">
        <v>380</v>
      </c>
      <c r="E7392">
        <v>380</v>
      </c>
      <c r="F7392">
        <v>15200</v>
      </c>
      <c r="G7392">
        <v>40</v>
      </c>
    </row>
    <row r="7393" spans="1:7" ht="12.75" customHeight="1">
      <c r="A7393" t="s">
        <v>1183</v>
      </c>
      <c r="B7393" t="s">
        <v>1793</v>
      </c>
      <c r="C7393" t="s">
        <v>3677</v>
      </c>
      <c r="D7393">
        <v>380</v>
      </c>
      <c r="E7393">
        <v>7600</v>
      </c>
      <c r="F7393">
        <v>114000</v>
      </c>
      <c r="G7393">
        <v>300</v>
      </c>
    </row>
    <row r="7394" spans="1:7" ht="12.75" customHeight="1">
      <c r="A7394" t="s">
        <v>882</v>
      </c>
      <c r="B7394" t="s">
        <v>1793</v>
      </c>
      <c r="C7394" t="s">
        <v>3676</v>
      </c>
      <c r="D7394">
        <v>380</v>
      </c>
      <c r="E7394">
        <v>7600</v>
      </c>
      <c r="F7394">
        <v>114000</v>
      </c>
      <c r="G7394">
        <v>300</v>
      </c>
    </row>
    <row r="7395" spans="1:7" ht="12.75" customHeight="1">
      <c r="A7395" t="s">
        <v>18024</v>
      </c>
      <c r="B7395" t="s">
        <v>1793</v>
      </c>
      <c r="C7395" t="s">
        <v>18025</v>
      </c>
      <c r="D7395">
        <v>281</v>
      </c>
      <c r="E7395">
        <v>5620</v>
      </c>
      <c r="F7395">
        <v>84300</v>
      </c>
      <c r="G7395">
        <v>300</v>
      </c>
    </row>
    <row r="7396" spans="1:7" ht="12.75" customHeight="1">
      <c r="A7396" t="s">
        <v>1180</v>
      </c>
      <c r="B7396" t="s">
        <v>1793</v>
      </c>
      <c r="C7396" t="s">
        <v>3663</v>
      </c>
      <c r="D7396">
        <v>380</v>
      </c>
      <c r="E7396">
        <v>7600</v>
      </c>
      <c r="F7396">
        <v>114000</v>
      </c>
      <c r="G7396">
        <v>300</v>
      </c>
    </row>
    <row r="7397" spans="1:7" ht="12.75" customHeight="1">
      <c r="A7397" t="s">
        <v>553</v>
      </c>
      <c r="B7397" t="s">
        <v>1793</v>
      </c>
      <c r="C7397" t="s">
        <v>554</v>
      </c>
      <c r="D7397">
        <v>380</v>
      </c>
      <c r="E7397">
        <v>7600</v>
      </c>
      <c r="F7397">
        <v>114000</v>
      </c>
      <c r="G7397">
        <v>300</v>
      </c>
    </row>
    <row r="7398" spans="1:7" ht="12.75" customHeight="1">
      <c r="A7398" t="s">
        <v>1031</v>
      </c>
      <c r="B7398" t="s">
        <v>1793</v>
      </c>
      <c r="C7398" t="s">
        <v>1032</v>
      </c>
      <c r="D7398">
        <v>380</v>
      </c>
      <c r="E7398">
        <v>7600</v>
      </c>
      <c r="F7398">
        <v>68400</v>
      </c>
      <c r="G7398">
        <v>180</v>
      </c>
    </row>
    <row r="7399" spans="1:7" ht="12.75" customHeight="1">
      <c r="A7399" t="s">
        <v>1216</v>
      </c>
      <c r="B7399" t="s">
        <v>1793</v>
      </c>
      <c r="C7399" t="s">
        <v>3745</v>
      </c>
      <c r="D7399">
        <v>380</v>
      </c>
      <c r="E7399">
        <v>7600</v>
      </c>
      <c r="F7399">
        <v>114000</v>
      </c>
      <c r="G7399">
        <v>300</v>
      </c>
    </row>
    <row r="7400" spans="1:7" ht="12.75" customHeight="1">
      <c r="A7400" t="s">
        <v>1217</v>
      </c>
      <c r="B7400" t="s">
        <v>1793</v>
      </c>
      <c r="C7400" t="s">
        <v>3746</v>
      </c>
      <c r="D7400">
        <v>380</v>
      </c>
      <c r="E7400">
        <v>7600</v>
      </c>
      <c r="F7400">
        <v>114000</v>
      </c>
      <c r="G7400">
        <v>300</v>
      </c>
    </row>
    <row r="7401" spans="1:7" ht="12.75" customHeight="1">
      <c r="A7401" t="s">
        <v>3753</v>
      </c>
      <c r="B7401" t="s">
        <v>1793</v>
      </c>
      <c r="C7401" t="s">
        <v>3746</v>
      </c>
      <c r="D7401">
        <v>380</v>
      </c>
      <c r="E7401">
        <v>7600</v>
      </c>
      <c r="F7401">
        <v>68400</v>
      </c>
      <c r="G7401">
        <v>180</v>
      </c>
    </row>
    <row r="7402" spans="1:7" ht="12.75" customHeight="1">
      <c r="A7402" t="s">
        <v>1202</v>
      </c>
      <c r="B7402" t="s">
        <v>1793</v>
      </c>
      <c r="C7402" t="s">
        <v>3708</v>
      </c>
      <c r="D7402">
        <v>380</v>
      </c>
      <c r="E7402">
        <v>7600</v>
      </c>
      <c r="F7402">
        <v>114000</v>
      </c>
      <c r="G7402">
        <v>300</v>
      </c>
    </row>
    <row r="7403" spans="1:7" ht="12.75" customHeight="1">
      <c r="A7403" t="s">
        <v>932</v>
      </c>
      <c r="B7403" t="s">
        <v>1793</v>
      </c>
      <c r="C7403" t="s">
        <v>933</v>
      </c>
      <c r="D7403">
        <v>380</v>
      </c>
      <c r="E7403">
        <v>7600</v>
      </c>
      <c r="F7403">
        <v>60800</v>
      </c>
      <c r="G7403">
        <v>160</v>
      </c>
    </row>
    <row r="7404" spans="1:7" ht="12.75" customHeight="1">
      <c r="A7404" t="s">
        <v>926</v>
      </c>
      <c r="B7404" t="s">
        <v>1793</v>
      </c>
      <c r="C7404" t="s">
        <v>927</v>
      </c>
      <c r="D7404">
        <v>380</v>
      </c>
      <c r="E7404">
        <v>7600</v>
      </c>
      <c r="F7404">
        <v>60800</v>
      </c>
      <c r="G7404">
        <v>160</v>
      </c>
    </row>
    <row r="7405" spans="1:7" ht="12.75" customHeight="1">
      <c r="A7405" t="s">
        <v>4768</v>
      </c>
      <c r="B7405" t="s">
        <v>1793</v>
      </c>
      <c r="C7405" t="s">
        <v>4769</v>
      </c>
      <c r="D7405">
        <v>380</v>
      </c>
      <c r="E7405">
        <v>380</v>
      </c>
      <c r="F7405">
        <v>11400</v>
      </c>
      <c r="G7405">
        <v>30</v>
      </c>
    </row>
    <row r="7406" spans="1:7" ht="12.75" customHeight="1">
      <c r="A7406" t="s">
        <v>8442</v>
      </c>
      <c r="B7406" t="s">
        <v>1793</v>
      </c>
      <c r="C7406" t="s">
        <v>4769</v>
      </c>
      <c r="D7406">
        <v>380</v>
      </c>
      <c r="E7406">
        <v>380</v>
      </c>
      <c r="F7406">
        <v>11400</v>
      </c>
      <c r="G7406">
        <v>30</v>
      </c>
    </row>
    <row r="7407" spans="1:7" ht="12.75" customHeight="1">
      <c r="A7407" t="s">
        <v>11464</v>
      </c>
      <c r="B7407" t="s">
        <v>1793</v>
      </c>
      <c r="C7407" t="s">
        <v>11465</v>
      </c>
      <c r="D7407">
        <v>380</v>
      </c>
      <c r="E7407">
        <v>380</v>
      </c>
      <c r="F7407">
        <v>11400</v>
      </c>
      <c r="G7407">
        <v>30</v>
      </c>
    </row>
    <row r="7408" spans="1:7" ht="12.75" customHeight="1">
      <c r="A7408" t="s">
        <v>11269</v>
      </c>
      <c r="B7408" t="s">
        <v>1793</v>
      </c>
      <c r="C7408" t="s">
        <v>11270</v>
      </c>
      <c r="D7408">
        <v>380</v>
      </c>
      <c r="E7408">
        <v>380</v>
      </c>
      <c r="F7408">
        <v>9120</v>
      </c>
      <c r="G7408">
        <v>24</v>
      </c>
    </row>
    <row r="7409" spans="1:7" ht="12.75" customHeight="1">
      <c r="A7409" t="s">
        <v>11267</v>
      </c>
      <c r="B7409" t="s">
        <v>1793</v>
      </c>
      <c r="C7409" t="s">
        <v>11268</v>
      </c>
      <c r="D7409">
        <v>380</v>
      </c>
      <c r="E7409">
        <v>380</v>
      </c>
      <c r="F7409">
        <v>9120</v>
      </c>
      <c r="G7409">
        <v>24</v>
      </c>
    </row>
    <row r="7410" spans="1:7" ht="12.75" customHeight="1">
      <c r="A7410" t="s">
        <v>4778</v>
      </c>
      <c r="B7410" t="s">
        <v>1793</v>
      </c>
      <c r="C7410" t="s">
        <v>4779</v>
      </c>
      <c r="D7410">
        <v>380</v>
      </c>
      <c r="E7410">
        <v>380</v>
      </c>
      <c r="F7410">
        <v>15200</v>
      </c>
      <c r="G7410">
        <v>40</v>
      </c>
    </row>
    <row r="7411" spans="1:7" ht="12.75" customHeight="1">
      <c r="A7411" t="s">
        <v>19367</v>
      </c>
      <c r="B7411" t="s">
        <v>1793</v>
      </c>
      <c r="C7411" t="s">
        <v>19368</v>
      </c>
      <c r="D7411">
        <v>380</v>
      </c>
      <c r="E7411">
        <v>380</v>
      </c>
      <c r="F7411">
        <v>15200</v>
      </c>
      <c r="G7411">
        <v>40</v>
      </c>
    </row>
    <row r="7412" spans="1:7" ht="12.75" customHeight="1">
      <c r="A7412" t="s">
        <v>4780</v>
      </c>
      <c r="B7412" t="s">
        <v>1793</v>
      </c>
      <c r="C7412" t="s">
        <v>4781</v>
      </c>
      <c r="D7412">
        <v>190.6</v>
      </c>
      <c r="E7412">
        <v>190.6</v>
      </c>
      <c r="F7412">
        <v>7624</v>
      </c>
      <c r="G7412">
        <v>40</v>
      </c>
    </row>
    <row r="7413" spans="1:7" ht="12.75" customHeight="1">
      <c r="A7413" t="s">
        <v>18193</v>
      </c>
      <c r="B7413" t="s">
        <v>1793</v>
      </c>
      <c r="C7413" t="s">
        <v>18194</v>
      </c>
      <c r="D7413">
        <v>327</v>
      </c>
      <c r="E7413">
        <v>327</v>
      </c>
      <c r="F7413">
        <v>13080</v>
      </c>
      <c r="G7413">
        <v>40</v>
      </c>
    </row>
    <row r="7414" spans="1:7" ht="12.75" customHeight="1">
      <c r="A7414" t="s">
        <v>2632</v>
      </c>
      <c r="B7414" t="s">
        <v>1793</v>
      </c>
      <c r="C7414" t="s">
        <v>2633</v>
      </c>
      <c r="D7414">
        <v>365</v>
      </c>
      <c r="E7414">
        <v>365</v>
      </c>
      <c r="F7414">
        <v>8760</v>
      </c>
      <c r="G7414">
        <v>24</v>
      </c>
    </row>
    <row r="7415" spans="1:7" ht="12.75" customHeight="1">
      <c r="A7415" t="s">
        <v>1970</v>
      </c>
      <c r="B7415" t="s">
        <v>1793</v>
      </c>
      <c r="C7415" t="s">
        <v>1971</v>
      </c>
      <c r="D7415">
        <v>365</v>
      </c>
      <c r="E7415">
        <v>365</v>
      </c>
      <c r="F7415">
        <v>8760</v>
      </c>
      <c r="G7415">
        <v>24</v>
      </c>
    </row>
    <row r="7416" spans="1:7" ht="12.75" customHeight="1">
      <c r="A7416" t="s">
        <v>8381</v>
      </c>
      <c r="B7416" t="s">
        <v>1793</v>
      </c>
      <c r="C7416" t="s">
        <v>8382</v>
      </c>
      <c r="D7416">
        <v>380</v>
      </c>
      <c r="E7416">
        <v>380</v>
      </c>
      <c r="F7416">
        <v>11400</v>
      </c>
      <c r="G7416">
        <v>30</v>
      </c>
    </row>
    <row r="7417" spans="1:7" ht="12.75" customHeight="1">
      <c r="A7417" t="s">
        <v>19717</v>
      </c>
      <c r="B7417" t="s">
        <v>1793</v>
      </c>
      <c r="C7417" t="s">
        <v>19718</v>
      </c>
      <c r="D7417">
        <v>380</v>
      </c>
      <c r="E7417">
        <v>380</v>
      </c>
      <c r="F7417">
        <v>11400</v>
      </c>
      <c r="G7417">
        <v>30</v>
      </c>
    </row>
    <row r="7418" spans="1:7" ht="12.75" customHeight="1">
      <c r="A7418" t="s">
        <v>11938</v>
      </c>
      <c r="B7418" t="s">
        <v>1793</v>
      </c>
      <c r="C7418" t="s">
        <v>11939</v>
      </c>
      <c r="D7418">
        <v>380</v>
      </c>
      <c r="E7418">
        <v>4560</v>
      </c>
      <c r="F7418">
        <v>27360</v>
      </c>
      <c r="G7418">
        <v>72</v>
      </c>
    </row>
    <row r="7419" spans="1:7" ht="12.75" customHeight="1">
      <c r="A7419" t="s">
        <v>12036</v>
      </c>
      <c r="B7419" t="s">
        <v>1793</v>
      </c>
      <c r="C7419" t="s">
        <v>12037</v>
      </c>
      <c r="D7419">
        <v>380</v>
      </c>
      <c r="E7419">
        <v>4560</v>
      </c>
      <c r="F7419">
        <v>27360</v>
      </c>
      <c r="G7419">
        <v>72</v>
      </c>
    </row>
    <row r="7420" spans="1:7" ht="12.75" customHeight="1">
      <c r="A7420" t="s">
        <v>4691</v>
      </c>
      <c r="B7420" t="s">
        <v>1793</v>
      </c>
      <c r="C7420" t="s">
        <v>4692</v>
      </c>
      <c r="D7420">
        <v>380</v>
      </c>
      <c r="E7420">
        <v>380</v>
      </c>
      <c r="F7420">
        <v>9120</v>
      </c>
      <c r="G7420">
        <v>24</v>
      </c>
    </row>
    <row r="7421" spans="1:7" ht="12.75" customHeight="1">
      <c r="A7421" t="s">
        <v>6459</v>
      </c>
      <c r="B7421" t="s">
        <v>1793</v>
      </c>
      <c r="C7421" t="s">
        <v>6460</v>
      </c>
      <c r="D7421">
        <v>380</v>
      </c>
      <c r="E7421">
        <v>380</v>
      </c>
      <c r="F7421">
        <v>11400</v>
      </c>
      <c r="G7421">
        <v>30</v>
      </c>
    </row>
    <row r="7422" spans="1:7" ht="12.75" customHeight="1">
      <c r="A7422" t="s">
        <v>19650</v>
      </c>
      <c r="B7422" t="s">
        <v>1793</v>
      </c>
      <c r="C7422" t="s">
        <v>19651</v>
      </c>
      <c r="D7422">
        <v>380</v>
      </c>
      <c r="E7422">
        <v>380</v>
      </c>
      <c r="F7422">
        <v>11400</v>
      </c>
      <c r="G7422">
        <v>30</v>
      </c>
    </row>
    <row r="7423" spans="1:7" ht="12.75" customHeight="1">
      <c r="A7423" t="s">
        <v>1795</v>
      </c>
      <c r="B7423" t="s">
        <v>1793</v>
      </c>
      <c r="C7423" t="s">
        <v>1796</v>
      </c>
      <c r="D7423">
        <v>380</v>
      </c>
      <c r="E7423">
        <v>380</v>
      </c>
      <c r="F7423">
        <v>7600</v>
      </c>
      <c r="G7423">
        <v>20</v>
      </c>
    </row>
    <row r="7424" spans="1:7" ht="12.75" customHeight="1">
      <c r="A7424" t="s">
        <v>10364</v>
      </c>
      <c r="B7424" t="s">
        <v>1793</v>
      </c>
      <c r="C7424" t="s">
        <v>10365</v>
      </c>
      <c r="D7424">
        <v>380</v>
      </c>
      <c r="E7424">
        <v>7600</v>
      </c>
      <c r="F7424">
        <v>30400</v>
      </c>
      <c r="G7424">
        <v>80</v>
      </c>
    </row>
    <row r="7425" spans="1:7" ht="12.75" customHeight="1">
      <c r="A7425" t="s">
        <v>4241</v>
      </c>
      <c r="B7425" t="s">
        <v>1793</v>
      </c>
      <c r="C7425" t="s">
        <v>4242</v>
      </c>
      <c r="D7425">
        <v>380</v>
      </c>
      <c r="E7425">
        <v>4560</v>
      </c>
      <c r="F7425">
        <v>18240</v>
      </c>
      <c r="G7425">
        <v>48</v>
      </c>
    </row>
    <row r="7426" spans="1:7" ht="12.75" customHeight="1">
      <c r="A7426" t="s">
        <v>10634</v>
      </c>
      <c r="B7426" t="s">
        <v>1793</v>
      </c>
      <c r="C7426" t="s">
        <v>10635</v>
      </c>
      <c r="D7426">
        <v>380</v>
      </c>
      <c r="E7426">
        <v>7600</v>
      </c>
      <c r="F7426">
        <v>30400</v>
      </c>
      <c r="G7426">
        <v>80</v>
      </c>
    </row>
    <row r="7427" spans="1:7" ht="12.75" customHeight="1">
      <c r="A7427" t="s">
        <v>10996</v>
      </c>
      <c r="B7427" t="s">
        <v>1793</v>
      </c>
      <c r="C7427" t="s">
        <v>10997</v>
      </c>
      <c r="D7427">
        <v>380</v>
      </c>
      <c r="E7427">
        <v>380</v>
      </c>
      <c r="F7427">
        <v>7600</v>
      </c>
      <c r="G7427">
        <v>20</v>
      </c>
    </row>
    <row r="7428" spans="1:7" ht="12.75" customHeight="1">
      <c r="A7428" t="s">
        <v>2686</v>
      </c>
      <c r="B7428" t="s">
        <v>1793</v>
      </c>
      <c r="C7428" t="s">
        <v>2687</v>
      </c>
      <c r="D7428">
        <v>380</v>
      </c>
      <c r="E7428">
        <v>380</v>
      </c>
      <c r="F7428">
        <v>7600</v>
      </c>
      <c r="G7428">
        <v>20</v>
      </c>
    </row>
    <row r="7429" spans="1:7" ht="12.75" customHeight="1">
      <c r="A7429" t="s">
        <v>6491</v>
      </c>
      <c r="B7429" t="s">
        <v>1793</v>
      </c>
      <c r="C7429" t="s">
        <v>6492</v>
      </c>
      <c r="D7429">
        <v>380</v>
      </c>
      <c r="E7429">
        <v>380</v>
      </c>
      <c r="F7429">
        <v>11400</v>
      </c>
      <c r="G7429">
        <v>30</v>
      </c>
    </row>
    <row r="7430" spans="1:7" ht="12.75" customHeight="1">
      <c r="A7430" t="s">
        <v>19630</v>
      </c>
      <c r="B7430" t="s">
        <v>1793</v>
      </c>
      <c r="C7430" t="s">
        <v>19631</v>
      </c>
      <c r="D7430">
        <v>380</v>
      </c>
      <c r="E7430">
        <v>380</v>
      </c>
      <c r="F7430">
        <v>11400</v>
      </c>
      <c r="G7430">
        <v>30</v>
      </c>
    </row>
    <row r="7431" spans="1:7" ht="12.75" customHeight="1">
      <c r="A7431" t="s">
        <v>19636</v>
      </c>
      <c r="B7431" t="s">
        <v>1793</v>
      </c>
      <c r="C7431" t="s">
        <v>19637</v>
      </c>
      <c r="D7431">
        <v>380</v>
      </c>
      <c r="E7431">
        <v>380</v>
      </c>
      <c r="F7431">
        <v>11400</v>
      </c>
      <c r="G7431">
        <v>30</v>
      </c>
    </row>
    <row r="7432" spans="1:7" ht="12.75" customHeight="1">
      <c r="A7432" t="s">
        <v>7824</v>
      </c>
      <c r="B7432" t="s">
        <v>1793</v>
      </c>
      <c r="C7432" t="s">
        <v>7825</v>
      </c>
      <c r="D7432">
        <v>380</v>
      </c>
      <c r="E7432">
        <v>380</v>
      </c>
      <c r="F7432">
        <v>15200</v>
      </c>
      <c r="G7432">
        <v>40</v>
      </c>
    </row>
    <row r="7433" spans="1:7" ht="12.75" customHeight="1">
      <c r="A7433" t="s">
        <v>17666</v>
      </c>
      <c r="B7433" t="s">
        <v>1793</v>
      </c>
      <c r="C7433" t="s">
        <v>17667</v>
      </c>
      <c r="D7433">
        <v>380</v>
      </c>
      <c r="E7433">
        <v>5700</v>
      </c>
      <c r="F7433">
        <v>34200</v>
      </c>
      <c r="G7433">
        <v>90</v>
      </c>
    </row>
    <row r="7434" spans="1:7" ht="12.75" customHeight="1">
      <c r="A7434" t="s">
        <v>16669</v>
      </c>
      <c r="B7434" t="s">
        <v>1793</v>
      </c>
      <c r="C7434" t="s">
        <v>16670</v>
      </c>
      <c r="D7434">
        <v>380</v>
      </c>
      <c r="E7434">
        <v>7600</v>
      </c>
      <c r="F7434">
        <v>60800</v>
      </c>
      <c r="G7434">
        <v>160</v>
      </c>
    </row>
    <row r="7435" spans="1:7" ht="12.75" customHeight="1">
      <c r="A7435" t="s">
        <v>17670</v>
      </c>
      <c r="B7435" t="s">
        <v>1793</v>
      </c>
      <c r="C7435" t="s">
        <v>17671</v>
      </c>
      <c r="D7435">
        <v>380</v>
      </c>
      <c r="E7435">
        <v>5700</v>
      </c>
      <c r="F7435">
        <v>34200</v>
      </c>
      <c r="G7435">
        <v>90</v>
      </c>
    </row>
    <row r="7436" spans="1:7" ht="12.75" customHeight="1">
      <c r="A7436" t="s">
        <v>17674</v>
      </c>
      <c r="B7436" t="s">
        <v>1793</v>
      </c>
      <c r="C7436" t="s">
        <v>17675</v>
      </c>
      <c r="D7436">
        <v>380</v>
      </c>
      <c r="E7436">
        <v>5700</v>
      </c>
      <c r="F7436">
        <v>34200</v>
      </c>
      <c r="G7436">
        <v>90</v>
      </c>
    </row>
    <row r="7437" spans="1:7" ht="12.75" customHeight="1">
      <c r="A7437" t="s">
        <v>17672</v>
      </c>
      <c r="B7437" t="s">
        <v>1793</v>
      </c>
      <c r="C7437" t="s">
        <v>17673</v>
      </c>
      <c r="D7437">
        <v>380</v>
      </c>
      <c r="E7437">
        <v>5700</v>
      </c>
      <c r="F7437">
        <v>34200</v>
      </c>
      <c r="G7437">
        <v>90</v>
      </c>
    </row>
    <row r="7438" spans="1:7" ht="12.75" customHeight="1">
      <c r="A7438" t="s">
        <v>17668</v>
      </c>
      <c r="B7438" t="s">
        <v>1793</v>
      </c>
      <c r="C7438" t="s">
        <v>17669</v>
      </c>
      <c r="D7438">
        <v>380</v>
      </c>
      <c r="E7438">
        <v>5700</v>
      </c>
      <c r="F7438">
        <v>34200</v>
      </c>
      <c r="G7438">
        <v>90</v>
      </c>
    </row>
    <row r="7439" spans="1:7" ht="12.75" customHeight="1">
      <c r="A7439" t="s">
        <v>17839</v>
      </c>
      <c r="B7439" t="s">
        <v>1793</v>
      </c>
      <c r="C7439" t="s">
        <v>17840</v>
      </c>
      <c r="D7439">
        <v>380</v>
      </c>
      <c r="E7439">
        <v>5700</v>
      </c>
      <c r="F7439">
        <v>34200</v>
      </c>
      <c r="G7439">
        <v>90</v>
      </c>
    </row>
    <row r="7440" spans="1:7" ht="12.75" customHeight="1">
      <c r="A7440" t="s">
        <v>10499</v>
      </c>
      <c r="B7440" t="s">
        <v>1793</v>
      </c>
      <c r="C7440" t="s">
        <v>10500</v>
      </c>
      <c r="D7440">
        <v>380</v>
      </c>
      <c r="E7440">
        <v>9120</v>
      </c>
      <c r="F7440">
        <v>36480</v>
      </c>
      <c r="G7440">
        <v>96</v>
      </c>
    </row>
    <row r="7441" spans="1:7" ht="12.75" customHeight="1">
      <c r="A7441" t="s">
        <v>5471</v>
      </c>
      <c r="B7441" t="s">
        <v>1793</v>
      </c>
      <c r="C7441" t="s">
        <v>5472</v>
      </c>
      <c r="D7441">
        <v>380</v>
      </c>
      <c r="E7441">
        <v>380</v>
      </c>
      <c r="F7441">
        <v>13680</v>
      </c>
      <c r="G7441">
        <v>36</v>
      </c>
    </row>
    <row r="7442" spans="1:7" ht="12.75" customHeight="1">
      <c r="A7442" t="s">
        <v>19509</v>
      </c>
      <c r="B7442" t="s">
        <v>1793</v>
      </c>
      <c r="C7442" t="s">
        <v>19510</v>
      </c>
      <c r="D7442">
        <v>380</v>
      </c>
      <c r="E7442">
        <v>380</v>
      </c>
      <c r="F7442">
        <v>13680</v>
      </c>
      <c r="G7442">
        <v>36</v>
      </c>
    </row>
    <row r="7443" spans="1:7" ht="12.75" customHeight="1">
      <c r="A7443" t="s">
        <v>5483</v>
      </c>
      <c r="B7443" t="s">
        <v>1793</v>
      </c>
      <c r="C7443" t="s">
        <v>5484</v>
      </c>
      <c r="D7443">
        <v>171.70000000000002</v>
      </c>
      <c r="E7443">
        <v>171.70000000000002</v>
      </c>
      <c r="F7443">
        <v>6181.2</v>
      </c>
      <c r="G7443">
        <v>36</v>
      </c>
    </row>
    <row r="7444" spans="1:7" ht="12.75" customHeight="1">
      <c r="A7444" t="s">
        <v>18257</v>
      </c>
      <c r="B7444" t="s">
        <v>1793</v>
      </c>
      <c r="C7444" t="s">
        <v>18258</v>
      </c>
      <c r="D7444">
        <v>327</v>
      </c>
      <c r="E7444">
        <v>327</v>
      </c>
      <c r="F7444">
        <v>11772</v>
      </c>
      <c r="G7444">
        <v>36</v>
      </c>
    </row>
    <row r="7445" spans="1:7" ht="12.75" customHeight="1">
      <c r="A7445" t="s">
        <v>13736</v>
      </c>
      <c r="B7445" t="s">
        <v>1793</v>
      </c>
      <c r="C7445" t="s">
        <v>13737</v>
      </c>
      <c r="D7445">
        <v>380</v>
      </c>
      <c r="E7445">
        <v>380</v>
      </c>
      <c r="F7445">
        <v>12160</v>
      </c>
      <c r="G7445">
        <v>32</v>
      </c>
    </row>
    <row r="7446" spans="1:7" ht="12.75" customHeight="1">
      <c r="A7446" t="s">
        <v>6593</v>
      </c>
      <c r="B7446" t="s">
        <v>1793</v>
      </c>
      <c r="C7446" t="s">
        <v>6594</v>
      </c>
      <c r="D7446">
        <v>380</v>
      </c>
      <c r="E7446">
        <v>380</v>
      </c>
      <c r="F7446">
        <v>11400</v>
      </c>
      <c r="G7446">
        <v>30</v>
      </c>
    </row>
    <row r="7447" spans="1:7" ht="12.75" customHeight="1">
      <c r="A7447" t="s">
        <v>6355</v>
      </c>
      <c r="B7447" t="s">
        <v>1793</v>
      </c>
      <c r="C7447" t="s">
        <v>6356</v>
      </c>
      <c r="D7447">
        <v>380</v>
      </c>
      <c r="E7447">
        <v>380</v>
      </c>
      <c r="F7447">
        <v>11400</v>
      </c>
      <c r="G7447">
        <v>30</v>
      </c>
    </row>
    <row r="7448" spans="1:7" ht="12.75" customHeight="1">
      <c r="A7448" t="s">
        <v>19538</v>
      </c>
      <c r="B7448" t="s">
        <v>1793</v>
      </c>
      <c r="C7448" t="s">
        <v>19539</v>
      </c>
      <c r="D7448">
        <v>380</v>
      </c>
      <c r="E7448">
        <v>380</v>
      </c>
      <c r="F7448">
        <v>11400</v>
      </c>
      <c r="G7448">
        <v>30</v>
      </c>
    </row>
    <row r="7449" spans="1:7" ht="12.75" customHeight="1">
      <c r="A7449" t="s">
        <v>5693</v>
      </c>
      <c r="B7449" t="s">
        <v>1793</v>
      </c>
      <c r="C7449" t="s">
        <v>5694</v>
      </c>
      <c r="D7449">
        <v>380</v>
      </c>
      <c r="E7449">
        <v>5320</v>
      </c>
      <c r="F7449">
        <v>15960</v>
      </c>
      <c r="G7449">
        <v>42</v>
      </c>
    </row>
    <row r="7450" spans="1:7" ht="12.75" customHeight="1">
      <c r="A7450" t="s">
        <v>11429</v>
      </c>
      <c r="B7450" t="s">
        <v>1793</v>
      </c>
      <c r="C7450" t="s">
        <v>11430</v>
      </c>
      <c r="D7450">
        <v>380</v>
      </c>
      <c r="E7450">
        <v>380</v>
      </c>
      <c r="F7450">
        <v>9120</v>
      </c>
      <c r="G7450">
        <v>24</v>
      </c>
    </row>
    <row r="7451" spans="1:7" ht="12.75" customHeight="1">
      <c r="A7451" t="s">
        <v>12098</v>
      </c>
      <c r="B7451" t="s">
        <v>1793</v>
      </c>
      <c r="C7451" t="s">
        <v>11430</v>
      </c>
      <c r="D7451">
        <v>380</v>
      </c>
      <c r="E7451">
        <v>380</v>
      </c>
      <c r="F7451">
        <v>12160</v>
      </c>
      <c r="G7451">
        <v>32</v>
      </c>
    </row>
    <row r="7452" spans="1:7" ht="12.75" customHeight="1">
      <c r="A7452" t="s">
        <v>11757</v>
      </c>
      <c r="B7452" t="s">
        <v>1793</v>
      </c>
      <c r="C7452" t="s">
        <v>11758</v>
      </c>
      <c r="D7452">
        <v>380</v>
      </c>
      <c r="E7452">
        <v>380</v>
      </c>
      <c r="F7452">
        <v>9120</v>
      </c>
      <c r="G7452">
        <v>24</v>
      </c>
    </row>
    <row r="7453" spans="1:7" ht="12.75" customHeight="1">
      <c r="A7453" t="s">
        <v>4555</v>
      </c>
      <c r="B7453" t="s">
        <v>1793</v>
      </c>
      <c r="C7453" t="s">
        <v>4556</v>
      </c>
      <c r="D7453">
        <v>380</v>
      </c>
      <c r="E7453">
        <v>380</v>
      </c>
      <c r="F7453">
        <v>7600</v>
      </c>
      <c r="G7453">
        <v>20</v>
      </c>
    </row>
    <row r="7454" spans="1:7" ht="12.75" customHeight="1">
      <c r="A7454" t="s">
        <v>4557</v>
      </c>
      <c r="B7454" t="s">
        <v>1793</v>
      </c>
      <c r="C7454" t="s">
        <v>4558</v>
      </c>
      <c r="D7454">
        <v>380</v>
      </c>
      <c r="E7454">
        <v>380</v>
      </c>
      <c r="F7454">
        <v>7600</v>
      </c>
      <c r="G7454">
        <v>20</v>
      </c>
    </row>
    <row r="7455" spans="1:7" ht="12.75" customHeight="1">
      <c r="A7455" t="s">
        <v>9532</v>
      </c>
      <c r="B7455" t="s">
        <v>1793</v>
      </c>
      <c r="C7455" t="s">
        <v>9533</v>
      </c>
      <c r="D7455">
        <v>380</v>
      </c>
      <c r="E7455">
        <v>3800</v>
      </c>
      <c r="F7455">
        <v>15200</v>
      </c>
      <c r="G7455">
        <v>40</v>
      </c>
    </row>
    <row r="7456" spans="1:7" ht="12.75" customHeight="1">
      <c r="A7456" t="s">
        <v>3583</v>
      </c>
      <c r="B7456" t="s">
        <v>1793</v>
      </c>
      <c r="C7456" t="s">
        <v>3584</v>
      </c>
      <c r="D7456">
        <v>380</v>
      </c>
      <c r="E7456">
        <v>4560</v>
      </c>
      <c r="F7456">
        <v>41040</v>
      </c>
      <c r="G7456">
        <v>108</v>
      </c>
    </row>
    <row r="7457" spans="1:7" ht="12.75" customHeight="1">
      <c r="A7457" t="s">
        <v>11300</v>
      </c>
      <c r="B7457" t="s">
        <v>1793</v>
      </c>
      <c r="C7457" t="s">
        <v>11301</v>
      </c>
      <c r="D7457">
        <v>380</v>
      </c>
      <c r="E7457">
        <v>380</v>
      </c>
      <c r="F7457">
        <v>30400</v>
      </c>
      <c r="G7457">
        <v>80</v>
      </c>
    </row>
    <row r="7458" spans="1:7" ht="12.75" customHeight="1">
      <c r="A7458" t="s">
        <v>14817</v>
      </c>
      <c r="B7458" t="s">
        <v>1793</v>
      </c>
      <c r="C7458" t="s">
        <v>14818</v>
      </c>
      <c r="D7458">
        <v>380</v>
      </c>
      <c r="E7458">
        <v>5700</v>
      </c>
      <c r="F7458">
        <v>45600</v>
      </c>
      <c r="G7458">
        <v>120</v>
      </c>
    </row>
    <row r="7459" spans="1:7" ht="12.75" customHeight="1">
      <c r="A7459" t="s">
        <v>14813</v>
      </c>
      <c r="B7459" t="s">
        <v>1793</v>
      </c>
      <c r="C7459" t="s">
        <v>14814</v>
      </c>
      <c r="D7459">
        <v>380</v>
      </c>
      <c r="E7459">
        <v>5700</v>
      </c>
      <c r="F7459">
        <v>45600</v>
      </c>
      <c r="G7459">
        <v>120</v>
      </c>
    </row>
    <row r="7460" spans="1:7" ht="12.75" customHeight="1">
      <c r="A7460" t="s">
        <v>6295</v>
      </c>
      <c r="B7460" t="s">
        <v>1793</v>
      </c>
      <c r="C7460" t="s">
        <v>6296</v>
      </c>
      <c r="D7460">
        <v>380</v>
      </c>
      <c r="E7460">
        <v>380</v>
      </c>
      <c r="F7460">
        <v>11400</v>
      </c>
      <c r="G7460">
        <v>30</v>
      </c>
    </row>
    <row r="7461" spans="1:7" ht="12.75" customHeight="1">
      <c r="A7461" t="s">
        <v>6345</v>
      </c>
      <c r="B7461" t="s">
        <v>1793</v>
      </c>
      <c r="C7461" t="s">
        <v>6296</v>
      </c>
      <c r="D7461">
        <v>380</v>
      </c>
      <c r="E7461">
        <v>380</v>
      </c>
      <c r="F7461">
        <v>11400</v>
      </c>
      <c r="G7461">
        <v>30</v>
      </c>
    </row>
    <row r="7462" spans="1:7" ht="12.75" customHeight="1">
      <c r="A7462" t="s">
        <v>19534</v>
      </c>
      <c r="B7462" t="s">
        <v>1793</v>
      </c>
      <c r="C7462" t="s">
        <v>19535</v>
      </c>
      <c r="D7462">
        <v>380</v>
      </c>
      <c r="E7462">
        <v>380</v>
      </c>
      <c r="F7462">
        <v>11400</v>
      </c>
      <c r="G7462">
        <v>30</v>
      </c>
    </row>
    <row r="7463" spans="1:7" ht="12.75" customHeight="1">
      <c r="A7463" t="s">
        <v>6310</v>
      </c>
      <c r="B7463" t="s">
        <v>1793</v>
      </c>
      <c r="C7463" t="s">
        <v>6311</v>
      </c>
      <c r="D7463">
        <v>160.80000000000001</v>
      </c>
      <c r="E7463">
        <v>160.80000000000001</v>
      </c>
      <c r="F7463">
        <v>4824</v>
      </c>
      <c r="G7463">
        <v>30</v>
      </c>
    </row>
    <row r="7464" spans="1:7" ht="12.75" customHeight="1">
      <c r="A7464" t="s">
        <v>6342</v>
      </c>
      <c r="B7464" t="s">
        <v>1793</v>
      </c>
      <c r="C7464" t="s">
        <v>6311</v>
      </c>
      <c r="D7464">
        <v>182.1</v>
      </c>
      <c r="E7464">
        <v>182.1</v>
      </c>
      <c r="F7464">
        <v>5463</v>
      </c>
      <c r="G7464">
        <v>30</v>
      </c>
    </row>
    <row r="7465" spans="1:7" ht="12.75" customHeight="1">
      <c r="A7465" t="s">
        <v>6320</v>
      </c>
      <c r="B7465" t="s">
        <v>1793</v>
      </c>
      <c r="C7465" t="s">
        <v>6321</v>
      </c>
      <c r="D7465">
        <v>380</v>
      </c>
      <c r="E7465">
        <v>380</v>
      </c>
      <c r="F7465">
        <v>11400</v>
      </c>
      <c r="G7465">
        <v>30</v>
      </c>
    </row>
    <row r="7466" spans="1:7" ht="12.75" customHeight="1">
      <c r="A7466" t="s">
        <v>6346</v>
      </c>
      <c r="B7466" t="s">
        <v>1793</v>
      </c>
      <c r="C7466" t="s">
        <v>6321</v>
      </c>
      <c r="D7466">
        <v>380</v>
      </c>
      <c r="E7466">
        <v>380</v>
      </c>
      <c r="F7466">
        <v>11400</v>
      </c>
      <c r="G7466">
        <v>30</v>
      </c>
    </row>
    <row r="7467" spans="1:7" ht="12.75" customHeight="1">
      <c r="A7467" t="s">
        <v>19536</v>
      </c>
      <c r="B7467" t="s">
        <v>1793</v>
      </c>
      <c r="C7467" t="s">
        <v>19537</v>
      </c>
      <c r="D7467">
        <v>380</v>
      </c>
      <c r="E7467">
        <v>380</v>
      </c>
      <c r="F7467">
        <v>11400</v>
      </c>
      <c r="G7467">
        <v>30</v>
      </c>
    </row>
    <row r="7468" spans="1:7" ht="12.75" customHeight="1">
      <c r="A7468" t="s">
        <v>6343</v>
      </c>
      <c r="B7468" t="s">
        <v>1793</v>
      </c>
      <c r="C7468" t="s">
        <v>6344</v>
      </c>
      <c r="D7468">
        <v>182.1</v>
      </c>
      <c r="E7468">
        <v>182.1</v>
      </c>
      <c r="F7468">
        <v>5463</v>
      </c>
      <c r="G7468">
        <v>30</v>
      </c>
    </row>
    <row r="7469" spans="1:7" ht="12.75" customHeight="1">
      <c r="A7469" t="s">
        <v>5504</v>
      </c>
      <c r="B7469" t="s">
        <v>1793</v>
      </c>
      <c r="C7469" t="s">
        <v>5505</v>
      </c>
      <c r="D7469">
        <v>318.18</v>
      </c>
      <c r="E7469">
        <v>318.18</v>
      </c>
      <c r="F7469">
        <v>6363.6</v>
      </c>
      <c r="G7469">
        <v>20</v>
      </c>
    </row>
    <row r="7470" spans="1:7" ht="12.75" customHeight="1">
      <c r="A7470" t="s">
        <v>6678</v>
      </c>
      <c r="B7470" t="s">
        <v>1793</v>
      </c>
      <c r="C7470" t="s">
        <v>6679</v>
      </c>
      <c r="D7470">
        <v>380</v>
      </c>
      <c r="E7470">
        <v>380</v>
      </c>
      <c r="F7470">
        <v>11400</v>
      </c>
      <c r="G7470">
        <v>30</v>
      </c>
    </row>
    <row r="7471" spans="1:7" ht="12.75" customHeight="1">
      <c r="A7471" t="s">
        <v>9814</v>
      </c>
      <c r="B7471" t="s">
        <v>1793</v>
      </c>
      <c r="C7471" t="s">
        <v>9815</v>
      </c>
      <c r="D7471">
        <v>380</v>
      </c>
      <c r="E7471">
        <v>380</v>
      </c>
      <c r="F7471">
        <v>22800</v>
      </c>
      <c r="G7471">
        <v>60</v>
      </c>
    </row>
    <row r="7472" spans="1:7" ht="12.75" customHeight="1">
      <c r="A7472" t="s">
        <v>9816</v>
      </c>
      <c r="B7472" t="s">
        <v>1793</v>
      </c>
      <c r="C7472" t="s">
        <v>9817</v>
      </c>
      <c r="D7472">
        <v>380</v>
      </c>
      <c r="E7472">
        <v>380</v>
      </c>
      <c r="F7472">
        <v>22800</v>
      </c>
      <c r="G7472">
        <v>60</v>
      </c>
    </row>
    <row r="7473" spans="1:7" ht="12.75" customHeight="1">
      <c r="A7473" t="s">
        <v>9812</v>
      </c>
      <c r="B7473" t="s">
        <v>1793</v>
      </c>
      <c r="C7473" t="s">
        <v>9813</v>
      </c>
      <c r="D7473">
        <v>380</v>
      </c>
      <c r="E7473">
        <v>380</v>
      </c>
      <c r="F7473">
        <v>22800</v>
      </c>
      <c r="G7473">
        <v>60</v>
      </c>
    </row>
    <row r="7474" spans="1:7" ht="12.75" customHeight="1">
      <c r="A7474" t="s">
        <v>19680</v>
      </c>
      <c r="B7474" t="s">
        <v>1793</v>
      </c>
      <c r="C7474" t="s">
        <v>19681</v>
      </c>
      <c r="D7474">
        <v>380</v>
      </c>
      <c r="E7474">
        <v>380</v>
      </c>
      <c r="F7474">
        <v>11400</v>
      </c>
      <c r="G7474">
        <v>30</v>
      </c>
    </row>
    <row r="7475" spans="1:7" ht="12.75" customHeight="1">
      <c r="A7475" t="s">
        <v>2006</v>
      </c>
      <c r="B7475" t="s">
        <v>1793</v>
      </c>
      <c r="C7475" t="s">
        <v>2007</v>
      </c>
      <c r="D7475">
        <v>380</v>
      </c>
      <c r="E7475">
        <v>5700</v>
      </c>
      <c r="F7475">
        <v>51300</v>
      </c>
      <c r="G7475">
        <v>135</v>
      </c>
    </row>
    <row r="7476" spans="1:7" ht="12.75" customHeight="1">
      <c r="A7476" t="s">
        <v>16479</v>
      </c>
      <c r="B7476" t="s">
        <v>1793</v>
      </c>
      <c r="C7476" t="s">
        <v>16480</v>
      </c>
      <c r="D7476">
        <v>380</v>
      </c>
      <c r="E7476">
        <v>380</v>
      </c>
      <c r="F7476">
        <v>30400</v>
      </c>
      <c r="G7476">
        <v>80</v>
      </c>
    </row>
    <row r="7477" spans="1:7" ht="12.75" customHeight="1">
      <c r="A7477" t="s">
        <v>16481</v>
      </c>
      <c r="B7477" t="s">
        <v>1793</v>
      </c>
      <c r="C7477" t="s">
        <v>16482</v>
      </c>
      <c r="D7477">
        <v>380</v>
      </c>
      <c r="E7477">
        <v>380</v>
      </c>
      <c r="F7477">
        <v>30400</v>
      </c>
      <c r="G7477">
        <v>80</v>
      </c>
    </row>
    <row r="7478" spans="1:7" ht="12.75" customHeight="1">
      <c r="A7478" t="s">
        <v>20283</v>
      </c>
      <c r="B7478" t="s">
        <v>1793</v>
      </c>
      <c r="C7478" t="s">
        <v>20284</v>
      </c>
      <c r="D7478">
        <v>380</v>
      </c>
      <c r="E7478">
        <v>380</v>
      </c>
      <c r="F7478">
        <v>7600</v>
      </c>
      <c r="G7478">
        <v>20</v>
      </c>
    </row>
    <row r="7479" spans="1:7" ht="12.75" customHeight="1">
      <c r="A7479" t="s">
        <v>20255</v>
      </c>
      <c r="B7479" t="s">
        <v>1793</v>
      </c>
      <c r="C7479" t="s">
        <v>20256</v>
      </c>
      <c r="D7479">
        <v>342</v>
      </c>
      <c r="E7479">
        <v>342</v>
      </c>
      <c r="F7479">
        <v>4104</v>
      </c>
      <c r="G7479">
        <v>12</v>
      </c>
    </row>
    <row r="7480" spans="1:7" ht="12.75" customHeight="1">
      <c r="A7480" t="s">
        <v>19985</v>
      </c>
      <c r="B7480" t="s">
        <v>1793</v>
      </c>
      <c r="C7480" t="s">
        <v>19986</v>
      </c>
      <c r="D7480">
        <v>380</v>
      </c>
      <c r="E7480">
        <v>7600</v>
      </c>
      <c r="F7480">
        <v>68400</v>
      </c>
      <c r="G7480">
        <v>180</v>
      </c>
    </row>
    <row r="7481" spans="1:7" ht="12.75" customHeight="1">
      <c r="A7481" t="s">
        <v>19954</v>
      </c>
      <c r="B7481" t="s">
        <v>1793</v>
      </c>
      <c r="C7481" t="s">
        <v>19955</v>
      </c>
      <c r="D7481">
        <v>214.8</v>
      </c>
      <c r="E7481">
        <v>214.8</v>
      </c>
      <c r="F7481">
        <v>4296</v>
      </c>
      <c r="G7481">
        <v>20</v>
      </c>
    </row>
    <row r="7482" spans="1:7" ht="12.75" customHeight="1">
      <c r="A7482" t="s">
        <v>19981</v>
      </c>
      <c r="B7482" t="s">
        <v>1793</v>
      </c>
      <c r="C7482" t="s">
        <v>19982</v>
      </c>
      <c r="D7482">
        <v>380</v>
      </c>
      <c r="E7482">
        <v>5700</v>
      </c>
      <c r="F7482">
        <v>68400</v>
      </c>
      <c r="G7482">
        <v>180</v>
      </c>
    </row>
    <row r="7483" spans="1:7" ht="12.75" customHeight="1">
      <c r="A7483" t="s">
        <v>19940</v>
      </c>
      <c r="B7483" t="s">
        <v>1793</v>
      </c>
      <c r="C7483" t="s">
        <v>19941</v>
      </c>
      <c r="D7483">
        <v>380</v>
      </c>
      <c r="E7483">
        <v>380</v>
      </c>
      <c r="F7483">
        <v>7600</v>
      </c>
      <c r="G7483">
        <v>20</v>
      </c>
    </row>
    <row r="7484" spans="1:7" ht="12.75" customHeight="1">
      <c r="A7484" t="s">
        <v>19983</v>
      </c>
      <c r="B7484" t="s">
        <v>1793</v>
      </c>
      <c r="C7484" t="s">
        <v>19984</v>
      </c>
      <c r="D7484">
        <v>380</v>
      </c>
      <c r="E7484">
        <v>7600</v>
      </c>
      <c r="F7484">
        <v>68400</v>
      </c>
      <c r="G7484">
        <v>180</v>
      </c>
    </row>
    <row r="7485" spans="1:7" ht="12.75" customHeight="1">
      <c r="A7485" t="s">
        <v>20247</v>
      </c>
      <c r="B7485" t="s">
        <v>1793</v>
      </c>
      <c r="C7485" t="s">
        <v>20248</v>
      </c>
      <c r="D7485">
        <v>233.86</v>
      </c>
      <c r="E7485">
        <v>233.86</v>
      </c>
      <c r="F7485">
        <v>7015.8</v>
      </c>
      <c r="G7485">
        <v>30</v>
      </c>
    </row>
    <row r="7486" spans="1:7" ht="12.75" customHeight="1">
      <c r="A7486" t="s">
        <v>20158</v>
      </c>
      <c r="B7486" t="s">
        <v>1793</v>
      </c>
      <c r="C7486" t="s">
        <v>20159</v>
      </c>
      <c r="D7486">
        <v>421.6</v>
      </c>
      <c r="E7486">
        <v>421.6</v>
      </c>
      <c r="F7486">
        <v>8432</v>
      </c>
      <c r="G7486">
        <v>20</v>
      </c>
    </row>
    <row r="7487" spans="1:7" ht="12.75" customHeight="1">
      <c r="A7487" t="s">
        <v>20251</v>
      </c>
      <c r="B7487" t="s">
        <v>1793</v>
      </c>
      <c r="C7487" t="s">
        <v>20252</v>
      </c>
      <c r="D7487">
        <v>324</v>
      </c>
      <c r="E7487">
        <v>324</v>
      </c>
      <c r="F7487">
        <v>6480</v>
      </c>
      <c r="G7487">
        <v>20</v>
      </c>
    </row>
    <row r="7488" spans="1:7" ht="12.75" customHeight="1">
      <c r="A7488" t="s">
        <v>9023</v>
      </c>
      <c r="B7488" t="s">
        <v>1793</v>
      </c>
      <c r="C7488" t="s">
        <v>9024</v>
      </c>
      <c r="D7488">
        <v>365</v>
      </c>
      <c r="E7488">
        <v>365</v>
      </c>
      <c r="F7488">
        <v>8760</v>
      </c>
      <c r="G7488">
        <v>24</v>
      </c>
    </row>
    <row r="7489" spans="1:7" ht="12.75" customHeight="1">
      <c r="A7489" t="s">
        <v>9027</v>
      </c>
      <c r="B7489" t="s">
        <v>1793</v>
      </c>
      <c r="C7489" t="s">
        <v>9028</v>
      </c>
      <c r="D7489">
        <v>380</v>
      </c>
      <c r="E7489">
        <v>380</v>
      </c>
      <c r="F7489">
        <v>9120</v>
      </c>
      <c r="G7489">
        <v>24</v>
      </c>
    </row>
    <row r="7490" spans="1:7" ht="12.75" customHeight="1">
      <c r="A7490" t="s">
        <v>9025</v>
      </c>
      <c r="B7490" t="s">
        <v>1793</v>
      </c>
      <c r="C7490" t="s">
        <v>9026</v>
      </c>
      <c r="D7490">
        <v>380</v>
      </c>
      <c r="E7490">
        <v>380</v>
      </c>
      <c r="F7490">
        <v>9120</v>
      </c>
      <c r="G7490">
        <v>24</v>
      </c>
    </row>
    <row r="7491" spans="1:7" ht="12.75" customHeight="1">
      <c r="A7491" t="s">
        <v>9021</v>
      </c>
      <c r="B7491" t="s">
        <v>1793</v>
      </c>
      <c r="C7491" t="s">
        <v>9022</v>
      </c>
      <c r="D7491">
        <v>365</v>
      </c>
      <c r="E7491">
        <v>365</v>
      </c>
      <c r="F7491">
        <v>8760</v>
      </c>
      <c r="G7491">
        <v>24</v>
      </c>
    </row>
    <row r="7492" spans="1:7" ht="12.75" customHeight="1">
      <c r="A7492" t="s">
        <v>19979</v>
      </c>
      <c r="B7492" t="s">
        <v>1793</v>
      </c>
      <c r="C7492" t="s">
        <v>19980</v>
      </c>
      <c r="D7492">
        <v>380</v>
      </c>
      <c r="E7492">
        <v>5700</v>
      </c>
      <c r="F7492">
        <v>68400</v>
      </c>
      <c r="G7492">
        <v>180</v>
      </c>
    </row>
    <row r="7493" spans="1:7" ht="12.75" customHeight="1">
      <c r="A7493" t="s">
        <v>3899</v>
      </c>
      <c r="B7493" t="s">
        <v>1793</v>
      </c>
      <c r="C7493" t="s">
        <v>3900</v>
      </c>
      <c r="D7493">
        <v>380</v>
      </c>
      <c r="E7493">
        <v>4560</v>
      </c>
      <c r="F7493">
        <v>45600</v>
      </c>
      <c r="G7493">
        <v>120</v>
      </c>
    </row>
    <row r="7494" spans="1:7" ht="12.75" customHeight="1">
      <c r="A7494" t="s">
        <v>12410</v>
      </c>
      <c r="B7494" t="s">
        <v>1793</v>
      </c>
      <c r="C7494" t="s">
        <v>12411</v>
      </c>
      <c r="D7494">
        <v>380</v>
      </c>
      <c r="E7494">
        <v>380</v>
      </c>
      <c r="F7494">
        <v>11400</v>
      </c>
      <c r="G7494">
        <v>30</v>
      </c>
    </row>
    <row r="7495" spans="1:7" ht="12.75" customHeight="1">
      <c r="A7495" t="s">
        <v>11721</v>
      </c>
      <c r="B7495" t="s">
        <v>1793</v>
      </c>
      <c r="C7495" t="s">
        <v>11722</v>
      </c>
      <c r="D7495">
        <v>380</v>
      </c>
      <c r="E7495">
        <v>380</v>
      </c>
      <c r="F7495">
        <v>9120</v>
      </c>
      <c r="G7495">
        <v>24</v>
      </c>
    </row>
    <row r="7496" spans="1:7" ht="12.75" customHeight="1">
      <c r="A7496" t="s">
        <v>19612</v>
      </c>
      <c r="B7496" t="s">
        <v>1793</v>
      </c>
      <c r="C7496" t="s">
        <v>19613</v>
      </c>
      <c r="D7496">
        <v>380</v>
      </c>
      <c r="E7496">
        <v>380</v>
      </c>
      <c r="F7496">
        <v>11400</v>
      </c>
      <c r="G7496">
        <v>30</v>
      </c>
    </row>
    <row r="7497" spans="1:7" ht="12.75" customHeight="1">
      <c r="A7497" t="s">
        <v>19578</v>
      </c>
      <c r="B7497" t="s">
        <v>1793</v>
      </c>
      <c r="C7497" t="s">
        <v>19579</v>
      </c>
      <c r="D7497">
        <v>380</v>
      </c>
      <c r="E7497">
        <v>380</v>
      </c>
      <c r="F7497">
        <v>11400</v>
      </c>
      <c r="G7497">
        <v>30</v>
      </c>
    </row>
    <row r="7498" spans="1:7" ht="12.75" customHeight="1">
      <c r="A7498" t="s">
        <v>10989</v>
      </c>
      <c r="B7498" t="s">
        <v>1793</v>
      </c>
      <c r="C7498" t="s">
        <v>10990</v>
      </c>
      <c r="D7498">
        <v>380</v>
      </c>
      <c r="E7498">
        <v>380</v>
      </c>
      <c r="F7498">
        <v>9120</v>
      </c>
      <c r="G7498">
        <v>24</v>
      </c>
    </row>
    <row r="7499" spans="1:7" ht="12.75" customHeight="1">
      <c r="A7499" t="s">
        <v>10084</v>
      </c>
      <c r="B7499" t="s">
        <v>1793</v>
      </c>
      <c r="C7499" t="s">
        <v>10085</v>
      </c>
      <c r="D7499">
        <v>380</v>
      </c>
      <c r="E7499">
        <v>4560</v>
      </c>
      <c r="F7499">
        <v>27360</v>
      </c>
      <c r="G7499">
        <v>72</v>
      </c>
    </row>
    <row r="7500" spans="1:7" ht="12.75" customHeight="1">
      <c r="A7500" t="s">
        <v>7620</v>
      </c>
      <c r="B7500" t="s">
        <v>1793</v>
      </c>
      <c r="C7500" t="s">
        <v>7621</v>
      </c>
      <c r="D7500">
        <v>275</v>
      </c>
      <c r="E7500">
        <v>6600</v>
      </c>
      <c r="F7500">
        <v>39600</v>
      </c>
      <c r="G7500">
        <v>144</v>
      </c>
    </row>
    <row r="7501" spans="1:7" ht="12.75" customHeight="1">
      <c r="A7501" t="s">
        <v>9374</v>
      </c>
      <c r="B7501" t="s">
        <v>1793</v>
      </c>
      <c r="C7501" t="s">
        <v>9375</v>
      </c>
      <c r="D7501">
        <v>380</v>
      </c>
      <c r="E7501">
        <v>380</v>
      </c>
      <c r="F7501">
        <v>7600</v>
      </c>
      <c r="G7501">
        <v>20</v>
      </c>
    </row>
    <row r="7502" spans="1:7" ht="12.75" customHeight="1">
      <c r="A7502" t="s">
        <v>13703</v>
      </c>
      <c r="B7502" t="s">
        <v>1793</v>
      </c>
      <c r="C7502" t="s">
        <v>13704</v>
      </c>
      <c r="D7502">
        <v>352</v>
      </c>
      <c r="E7502">
        <v>8448</v>
      </c>
      <c r="F7502">
        <v>50688</v>
      </c>
      <c r="G7502">
        <v>144</v>
      </c>
    </row>
    <row r="7503" spans="1:7" ht="12.75" customHeight="1">
      <c r="A7503" t="s">
        <v>13705</v>
      </c>
      <c r="B7503" t="s">
        <v>1793</v>
      </c>
      <c r="C7503" t="s">
        <v>13706</v>
      </c>
      <c r="D7503">
        <v>352</v>
      </c>
      <c r="E7503">
        <v>8448</v>
      </c>
      <c r="F7503">
        <v>101376</v>
      </c>
      <c r="G7503">
        <v>288</v>
      </c>
    </row>
    <row r="7504" spans="1:7" ht="12.75" customHeight="1">
      <c r="A7504" t="s">
        <v>12819</v>
      </c>
      <c r="B7504" t="s">
        <v>1793</v>
      </c>
      <c r="C7504" t="s">
        <v>12820</v>
      </c>
      <c r="D7504">
        <v>380</v>
      </c>
      <c r="E7504">
        <v>380</v>
      </c>
      <c r="F7504">
        <v>13680</v>
      </c>
      <c r="G7504">
        <v>36</v>
      </c>
    </row>
    <row r="7505" spans="1:7" ht="12.75" customHeight="1">
      <c r="A7505" t="s">
        <v>12868</v>
      </c>
      <c r="B7505" t="s">
        <v>1793</v>
      </c>
      <c r="C7505" t="s">
        <v>12820</v>
      </c>
      <c r="D7505">
        <v>380</v>
      </c>
      <c r="E7505">
        <v>380</v>
      </c>
      <c r="F7505">
        <v>11400</v>
      </c>
      <c r="G7505">
        <v>30</v>
      </c>
    </row>
    <row r="7506" spans="1:7" ht="12.75" customHeight="1">
      <c r="A7506" t="s">
        <v>8110</v>
      </c>
      <c r="B7506" t="s">
        <v>1793</v>
      </c>
      <c r="C7506" t="s">
        <v>8111</v>
      </c>
      <c r="D7506">
        <v>380</v>
      </c>
      <c r="E7506">
        <v>380</v>
      </c>
      <c r="F7506">
        <v>6840</v>
      </c>
      <c r="G7506">
        <v>18</v>
      </c>
    </row>
    <row r="7507" spans="1:7" ht="12.75" customHeight="1">
      <c r="A7507" t="s">
        <v>8137</v>
      </c>
      <c r="B7507" t="s">
        <v>1793</v>
      </c>
      <c r="C7507" t="s">
        <v>8138</v>
      </c>
      <c r="D7507">
        <v>380</v>
      </c>
      <c r="E7507">
        <v>380</v>
      </c>
      <c r="F7507">
        <v>7600</v>
      </c>
      <c r="G7507">
        <v>20</v>
      </c>
    </row>
    <row r="7508" spans="1:7" ht="12.75" customHeight="1">
      <c r="A7508" t="s">
        <v>8122</v>
      </c>
      <c r="B7508" t="s">
        <v>1793</v>
      </c>
      <c r="C7508" t="s">
        <v>8123</v>
      </c>
      <c r="D7508">
        <v>380</v>
      </c>
      <c r="E7508">
        <v>380</v>
      </c>
      <c r="F7508">
        <v>13680</v>
      </c>
      <c r="G7508">
        <v>36</v>
      </c>
    </row>
    <row r="7509" spans="1:7" ht="12.75" customHeight="1">
      <c r="A7509" t="s">
        <v>8094</v>
      </c>
      <c r="B7509" t="s">
        <v>1793</v>
      </c>
      <c r="C7509" t="s">
        <v>8095</v>
      </c>
      <c r="D7509">
        <v>380</v>
      </c>
      <c r="E7509">
        <v>380</v>
      </c>
      <c r="F7509">
        <v>6460</v>
      </c>
      <c r="G7509">
        <v>17</v>
      </c>
    </row>
    <row r="7510" spans="1:7" ht="12.75" customHeight="1">
      <c r="A7510" t="s">
        <v>7584</v>
      </c>
      <c r="B7510" t="s">
        <v>1793</v>
      </c>
      <c r="C7510" t="s">
        <v>7585</v>
      </c>
      <c r="D7510">
        <v>350</v>
      </c>
      <c r="E7510">
        <v>3500</v>
      </c>
      <c r="F7510">
        <v>21000</v>
      </c>
      <c r="G7510">
        <v>60</v>
      </c>
    </row>
    <row r="7511" spans="1:7" ht="12.75" customHeight="1">
      <c r="A7511" t="s">
        <v>6371</v>
      </c>
      <c r="B7511" t="s">
        <v>1793</v>
      </c>
      <c r="C7511" t="s">
        <v>6372</v>
      </c>
      <c r="D7511">
        <v>380</v>
      </c>
      <c r="E7511">
        <v>380</v>
      </c>
      <c r="F7511">
        <v>11400</v>
      </c>
      <c r="G7511">
        <v>30</v>
      </c>
    </row>
    <row r="7512" spans="1:7" ht="12.75" customHeight="1">
      <c r="A7512" t="s">
        <v>6690</v>
      </c>
      <c r="B7512" t="s">
        <v>1793</v>
      </c>
      <c r="C7512" t="s">
        <v>6691</v>
      </c>
      <c r="D7512">
        <v>380</v>
      </c>
      <c r="E7512">
        <v>380</v>
      </c>
      <c r="F7512">
        <v>11400</v>
      </c>
      <c r="G7512">
        <v>30</v>
      </c>
    </row>
    <row r="7513" spans="1:7" ht="12.75" customHeight="1">
      <c r="A7513" t="s">
        <v>6713</v>
      </c>
      <c r="B7513" t="s">
        <v>1793</v>
      </c>
      <c r="C7513" t="s">
        <v>6691</v>
      </c>
      <c r="D7513">
        <v>380</v>
      </c>
      <c r="E7513">
        <v>380</v>
      </c>
      <c r="F7513">
        <v>11400</v>
      </c>
      <c r="G7513">
        <v>30</v>
      </c>
    </row>
    <row r="7514" spans="1:7" ht="12.75" customHeight="1">
      <c r="A7514" t="s">
        <v>8214</v>
      </c>
      <c r="B7514" t="s">
        <v>1793</v>
      </c>
      <c r="C7514" t="s">
        <v>8215</v>
      </c>
      <c r="D7514">
        <v>380</v>
      </c>
      <c r="E7514">
        <v>380</v>
      </c>
      <c r="F7514">
        <v>9120</v>
      </c>
      <c r="G7514">
        <v>24</v>
      </c>
    </row>
    <row r="7515" spans="1:7" ht="12.75" customHeight="1">
      <c r="A7515" t="s">
        <v>8210</v>
      </c>
      <c r="B7515" t="s">
        <v>1793</v>
      </c>
      <c r="C7515" t="s">
        <v>8211</v>
      </c>
      <c r="D7515">
        <v>380</v>
      </c>
      <c r="E7515">
        <v>4560</v>
      </c>
      <c r="F7515">
        <v>27360</v>
      </c>
      <c r="G7515">
        <v>72</v>
      </c>
    </row>
    <row r="7516" spans="1:7" ht="12.75" customHeight="1">
      <c r="A7516" t="s">
        <v>8229</v>
      </c>
      <c r="B7516" t="s">
        <v>1793</v>
      </c>
      <c r="C7516" t="s">
        <v>8230</v>
      </c>
      <c r="D7516">
        <v>380</v>
      </c>
      <c r="E7516">
        <v>4560</v>
      </c>
      <c r="F7516">
        <v>27360</v>
      </c>
      <c r="G7516">
        <v>72</v>
      </c>
    </row>
    <row r="7517" spans="1:7" ht="12.75" customHeight="1">
      <c r="A7517" t="s">
        <v>3243</v>
      </c>
      <c r="B7517" t="s">
        <v>1793</v>
      </c>
      <c r="C7517" t="s">
        <v>3244</v>
      </c>
      <c r="D7517">
        <v>72.7</v>
      </c>
      <c r="E7517">
        <v>1454</v>
      </c>
      <c r="F7517">
        <v>17448</v>
      </c>
      <c r="G7517">
        <v>240</v>
      </c>
    </row>
    <row r="7518" spans="1:7" ht="12.75" customHeight="1">
      <c r="A7518" t="s">
        <v>3245</v>
      </c>
      <c r="B7518" t="s">
        <v>1793</v>
      </c>
      <c r="C7518" t="s">
        <v>3246</v>
      </c>
      <c r="D7518">
        <v>74.100000000000009</v>
      </c>
      <c r="E7518">
        <v>1482</v>
      </c>
      <c r="F7518">
        <v>17784</v>
      </c>
      <c r="G7518">
        <v>240</v>
      </c>
    </row>
    <row r="7519" spans="1:7" ht="12.75" customHeight="1">
      <c r="A7519" t="s">
        <v>8212</v>
      </c>
      <c r="B7519" t="s">
        <v>1793</v>
      </c>
      <c r="C7519" t="s">
        <v>8213</v>
      </c>
      <c r="D7519">
        <v>380</v>
      </c>
      <c r="E7519">
        <v>380</v>
      </c>
      <c r="F7519">
        <v>9120</v>
      </c>
      <c r="G7519">
        <v>24</v>
      </c>
    </row>
    <row r="7520" spans="1:7" ht="12.75" customHeight="1">
      <c r="A7520" t="s">
        <v>6297</v>
      </c>
      <c r="B7520" t="s">
        <v>1793</v>
      </c>
      <c r="C7520" t="s">
        <v>6298</v>
      </c>
      <c r="D7520">
        <v>148.20000000000002</v>
      </c>
      <c r="E7520">
        <v>148.20000000000002</v>
      </c>
      <c r="F7520">
        <v>4446</v>
      </c>
      <c r="G7520">
        <v>30</v>
      </c>
    </row>
    <row r="7521" spans="1:7" ht="12.75" customHeight="1">
      <c r="A7521" t="s">
        <v>6387</v>
      </c>
      <c r="B7521" t="s">
        <v>1793</v>
      </c>
      <c r="C7521" t="s">
        <v>6388</v>
      </c>
      <c r="D7521">
        <v>128.61000000000001</v>
      </c>
      <c r="E7521">
        <v>128.61000000000001</v>
      </c>
      <c r="F7521">
        <v>9002.7000000000007</v>
      </c>
      <c r="G7521">
        <v>70</v>
      </c>
    </row>
    <row r="7522" spans="1:7" ht="12.75" customHeight="1">
      <c r="A7522" t="s">
        <v>11437</v>
      </c>
      <c r="B7522" t="s">
        <v>1793</v>
      </c>
      <c r="C7522" t="s">
        <v>11438</v>
      </c>
      <c r="D7522">
        <v>380</v>
      </c>
      <c r="E7522">
        <v>4560</v>
      </c>
      <c r="F7522">
        <v>27360</v>
      </c>
      <c r="G7522">
        <v>72</v>
      </c>
    </row>
    <row r="7523" spans="1:7" ht="12.75" customHeight="1">
      <c r="A7523" t="s">
        <v>16732</v>
      </c>
      <c r="B7523" t="s">
        <v>1793</v>
      </c>
      <c r="C7523" t="s">
        <v>16733</v>
      </c>
      <c r="D7523">
        <v>380</v>
      </c>
      <c r="E7523">
        <v>4560</v>
      </c>
      <c r="F7523">
        <v>27360</v>
      </c>
      <c r="G7523">
        <v>72</v>
      </c>
    </row>
    <row r="7524" spans="1:7" ht="12.75" customHeight="1">
      <c r="A7524" t="s">
        <v>10531</v>
      </c>
      <c r="B7524" t="s">
        <v>1793</v>
      </c>
      <c r="C7524" t="s">
        <v>10532</v>
      </c>
      <c r="D7524">
        <v>380</v>
      </c>
      <c r="E7524">
        <v>4560</v>
      </c>
      <c r="F7524">
        <v>27360</v>
      </c>
      <c r="G7524">
        <v>72</v>
      </c>
    </row>
    <row r="7525" spans="1:7" ht="12.75" customHeight="1">
      <c r="A7525" t="s">
        <v>9938</v>
      </c>
      <c r="B7525" t="s">
        <v>1793</v>
      </c>
      <c r="C7525" t="s">
        <v>9939</v>
      </c>
      <c r="D7525">
        <v>380</v>
      </c>
      <c r="E7525">
        <v>380</v>
      </c>
      <c r="F7525">
        <v>11400</v>
      </c>
      <c r="G7525">
        <v>30</v>
      </c>
    </row>
    <row r="7526" spans="1:7" ht="12.75" customHeight="1">
      <c r="A7526" t="s">
        <v>9956</v>
      </c>
      <c r="B7526" t="s">
        <v>1793</v>
      </c>
      <c r="C7526" t="s">
        <v>9957</v>
      </c>
      <c r="D7526">
        <v>380</v>
      </c>
      <c r="E7526">
        <v>380</v>
      </c>
      <c r="F7526">
        <v>13680</v>
      </c>
      <c r="G7526">
        <v>36</v>
      </c>
    </row>
    <row r="7527" spans="1:7" ht="12.75" customHeight="1">
      <c r="A7527" t="s">
        <v>6714</v>
      </c>
      <c r="B7527" t="s">
        <v>1793</v>
      </c>
      <c r="C7527" t="s">
        <v>6715</v>
      </c>
      <c r="D7527">
        <v>380</v>
      </c>
      <c r="E7527">
        <v>380</v>
      </c>
      <c r="F7527">
        <v>13680</v>
      </c>
      <c r="G7527">
        <v>36</v>
      </c>
    </row>
    <row r="7528" spans="1:7" ht="12.75" customHeight="1">
      <c r="A7528" t="s">
        <v>16681</v>
      </c>
      <c r="B7528" t="s">
        <v>1793</v>
      </c>
      <c r="C7528" t="s">
        <v>16682</v>
      </c>
      <c r="D7528">
        <v>380</v>
      </c>
      <c r="E7528">
        <v>7600</v>
      </c>
      <c r="F7528">
        <v>30400</v>
      </c>
      <c r="G7528">
        <v>80</v>
      </c>
    </row>
    <row r="7529" spans="1:7" ht="12.75" customHeight="1">
      <c r="A7529" t="s">
        <v>8308</v>
      </c>
      <c r="B7529" t="s">
        <v>1793</v>
      </c>
      <c r="C7529" t="s">
        <v>8309</v>
      </c>
      <c r="D7529">
        <v>380</v>
      </c>
      <c r="E7529">
        <v>380</v>
      </c>
      <c r="F7529">
        <v>11400</v>
      </c>
      <c r="G7529">
        <v>30</v>
      </c>
    </row>
    <row r="7530" spans="1:7" ht="12.75" customHeight="1">
      <c r="A7530" t="s">
        <v>10701</v>
      </c>
      <c r="B7530" t="s">
        <v>1793</v>
      </c>
      <c r="C7530" t="s">
        <v>10702</v>
      </c>
      <c r="D7530">
        <v>380</v>
      </c>
      <c r="E7530">
        <v>15200</v>
      </c>
      <c r="F7530">
        <v>60800</v>
      </c>
      <c r="G7530">
        <v>160</v>
      </c>
    </row>
    <row r="7531" spans="1:7" ht="12.75" customHeight="1">
      <c r="A7531" t="s">
        <v>10703</v>
      </c>
      <c r="B7531" t="s">
        <v>1793</v>
      </c>
      <c r="C7531" t="s">
        <v>10704</v>
      </c>
      <c r="D7531">
        <v>380</v>
      </c>
      <c r="E7531">
        <v>15200</v>
      </c>
      <c r="F7531">
        <v>60800</v>
      </c>
      <c r="G7531">
        <v>160</v>
      </c>
    </row>
    <row r="7532" spans="1:7" ht="12.75" customHeight="1">
      <c r="A7532" t="s">
        <v>834</v>
      </c>
      <c r="B7532" t="s">
        <v>1793</v>
      </c>
      <c r="C7532" t="s">
        <v>835</v>
      </c>
      <c r="D7532">
        <v>380</v>
      </c>
      <c r="E7532">
        <v>15200</v>
      </c>
      <c r="F7532">
        <v>60800</v>
      </c>
      <c r="G7532">
        <v>160</v>
      </c>
    </row>
    <row r="7533" spans="1:7" ht="12.75" customHeight="1">
      <c r="A7533" t="s">
        <v>831</v>
      </c>
      <c r="B7533" t="s">
        <v>1793</v>
      </c>
      <c r="C7533" t="s">
        <v>832</v>
      </c>
      <c r="D7533">
        <v>380</v>
      </c>
      <c r="E7533">
        <v>15200</v>
      </c>
      <c r="F7533">
        <v>60800</v>
      </c>
      <c r="G7533">
        <v>160</v>
      </c>
    </row>
    <row r="7534" spans="1:7" ht="12.75" customHeight="1">
      <c r="A7534" t="s">
        <v>8233</v>
      </c>
      <c r="B7534" t="s">
        <v>1793</v>
      </c>
      <c r="C7534" t="s">
        <v>8234</v>
      </c>
      <c r="D7534">
        <v>380</v>
      </c>
      <c r="E7534">
        <v>7600</v>
      </c>
      <c r="F7534">
        <v>22800</v>
      </c>
      <c r="G7534">
        <v>60</v>
      </c>
    </row>
    <row r="7535" spans="1:7" ht="12.75" customHeight="1">
      <c r="A7535" t="s">
        <v>8235</v>
      </c>
      <c r="B7535" t="s">
        <v>1793</v>
      </c>
      <c r="C7535" t="s">
        <v>8236</v>
      </c>
      <c r="D7535">
        <v>380</v>
      </c>
      <c r="E7535">
        <v>7600</v>
      </c>
      <c r="F7535">
        <v>22800</v>
      </c>
      <c r="G7535">
        <v>60</v>
      </c>
    </row>
    <row r="7536" spans="1:7" ht="12.75" customHeight="1">
      <c r="A7536" t="s">
        <v>8231</v>
      </c>
      <c r="B7536" t="s">
        <v>1793</v>
      </c>
      <c r="C7536" t="s">
        <v>8232</v>
      </c>
      <c r="D7536">
        <v>380</v>
      </c>
      <c r="E7536">
        <v>7600</v>
      </c>
      <c r="F7536">
        <v>22800</v>
      </c>
      <c r="G7536">
        <v>60</v>
      </c>
    </row>
    <row r="7537" spans="1:7" ht="12.75" customHeight="1">
      <c r="A7537" t="s">
        <v>11120</v>
      </c>
      <c r="B7537" t="s">
        <v>1793</v>
      </c>
      <c r="C7537" t="s">
        <v>11121</v>
      </c>
      <c r="D7537">
        <v>327</v>
      </c>
      <c r="E7537">
        <v>327</v>
      </c>
      <c r="F7537">
        <v>6540</v>
      </c>
      <c r="G7537">
        <v>20</v>
      </c>
    </row>
    <row r="7538" spans="1:7" ht="12.75" customHeight="1">
      <c r="A7538" t="s">
        <v>11603</v>
      </c>
      <c r="B7538" t="s">
        <v>1793</v>
      </c>
      <c r="C7538" t="s">
        <v>11604</v>
      </c>
      <c r="D7538">
        <v>380</v>
      </c>
      <c r="E7538">
        <v>380</v>
      </c>
      <c r="F7538">
        <v>9120</v>
      </c>
      <c r="G7538">
        <v>24</v>
      </c>
    </row>
    <row r="7539" spans="1:7" ht="12.75" customHeight="1">
      <c r="A7539" t="s">
        <v>8096</v>
      </c>
      <c r="B7539" t="s">
        <v>1793</v>
      </c>
      <c r="C7539" t="s">
        <v>8097</v>
      </c>
      <c r="D7539">
        <v>380</v>
      </c>
      <c r="E7539">
        <v>380</v>
      </c>
      <c r="F7539">
        <v>6840</v>
      </c>
      <c r="G7539">
        <v>18</v>
      </c>
    </row>
    <row r="7540" spans="1:7" ht="12.75" customHeight="1">
      <c r="A7540" t="s">
        <v>6436</v>
      </c>
      <c r="B7540" t="s">
        <v>1793</v>
      </c>
      <c r="C7540" t="s">
        <v>6437</v>
      </c>
      <c r="D7540">
        <v>380</v>
      </c>
      <c r="E7540">
        <v>380</v>
      </c>
      <c r="F7540">
        <v>11400</v>
      </c>
      <c r="G7540">
        <v>30</v>
      </c>
    </row>
    <row r="7541" spans="1:7" ht="12.75" customHeight="1">
      <c r="A7541" t="s">
        <v>19589</v>
      </c>
      <c r="B7541" t="s">
        <v>1793</v>
      </c>
      <c r="C7541" t="s">
        <v>19590</v>
      </c>
      <c r="D7541">
        <v>380</v>
      </c>
      <c r="E7541">
        <v>380</v>
      </c>
      <c r="F7541">
        <v>11400</v>
      </c>
      <c r="G7541">
        <v>30</v>
      </c>
    </row>
    <row r="7542" spans="1:7" ht="12.75" customHeight="1">
      <c r="A7542" t="s">
        <v>3079</v>
      </c>
      <c r="B7542" t="s">
        <v>1793</v>
      </c>
      <c r="C7542" t="s">
        <v>3080</v>
      </c>
      <c r="D7542">
        <v>380</v>
      </c>
      <c r="E7542">
        <v>380</v>
      </c>
      <c r="F7542">
        <v>20520</v>
      </c>
      <c r="G7542">
        <v>54</v>
      </c>
    </row>
    <row r="7543" spans="1:7" ht="12.75" customHeight="1">
      <c r="A7543" t="s">
        <v>2002</v>
      </c>
      <c r="B7543" t="s">
        <v>1793</v>
      </c>
      <c r="C7543" t="s">
        <v>2003</v>
      </c>
      <c r="D7543">
        <v>380</v>
      </c>
      <c r="E7543">
        <v>380</v>
      </c>
      <c r="F7543">
        <v>7600</v>
      </c>
      <c r="G7543">
        <v>20</v>
      </c>
    </row>
    <row r="7544" spans="1:7" ht="12.75" customHeight="1">
      <c r="A7544" t="s">
        <v>3641</v>
      </c>
      <c r="B7544" t="s">
        <v>1793</v>
      </c>
      <c r="C7544" t="s">
        <v>3642</v>
      </c>
      <c r="D7544">
        <v>380</v>
      </c>
      <c r="E7544">
        <v>5700</v>
      </c>
      <c r="F7544">
        <v>51300</v>
      </c>
      <c r="G7544">
        <v>135</v>
      </c>
    </row>
    <row r="7545" spans="1:7" ht="12.75" customHeight="1">
      <c r="A7545" t="s">
        <v>1190</v>
      </c>
      <c r="B7545" t="s">
        <v>1793</v>
      </c>
      <c r="C7545" t="s">
        <v>3688</v>
      </c>
      <c r="D7545">
        <v>380</v>
      </c>
      <c r="E7545">
        <v>7600</v>
      </c>
      <c r="F7545">
        <v>68400</v>
      </c>
      <c r="G7545">
        <v>180</v>
      </c>
    </row>
    <row r="7546" spans="1:7" ht="12.75" customHeight="1">
      <c r="A7546" t="s">
        <v>10594</v>
      </c>
      <c r="B7546" t="s">
        <v>1793</v>
      </c>
      <c r="C7546" t="s">
        <v>10595</v>
      </c>
      <c r="D7546">
        <v>380</v>
      </c>
      <c r="E7546">
        <v>5700</v>
      </c>
      <c r="F7546">
        <v>45600</v>
      </c>
      <c r="G7546">
        <v>120</v>
      </c>
    </row>
    <row r="7547" spans="1:7" ht="12.75" customHeight="1">
      <c r="A7547" t="s">
        <v>10590</v>
      </c>
      <c r="B7547" t="s">
        <v>1793</v>
      </c>
      <c r="C7547" t="s">
        <v>10591</v>
      </c>
      <c r="D7547">
        <v>380</v>
      </c>
      <c r="E7547">
        <v>5700</v>
      </c>
      <c r="F7547">
        <v>45600</v>
      </c>
      <c r="G7547">
        <v>120</v>
      </c>
    </row>
    <row r="7548" spans="1:7" ht="12.75" customHeight="1">
      <c r="A7548" t="s">
        <v>3664</v>
      </c>
      <c r="B7548" t="s">
        <v>1793</v>
      </c>
      <c r="C7548" t="s">
        <v>3665</v>
      </c>
      <c r="D7548">
        <v>380</v>
      </c>
      <c r="E7548">
        <v>5700</v>
      </c>
      <c r="F7548">
        <v>51300</v>
      </c>
      <c r="G7548">
        <v>135</v>
      </c>
    </row>
    <row r="7549" spans="1:7" ht="12.75" customHeight="1">
      <c r="A7549" t="s">
        <v>1191</v>
      </c>
      <c r="B7549" t="s">
        <v>1793</v>
      </c>
      <c r="C7549" t="s">
        <v>3689</v>
      </c>
      <c r="D7549">
        <v>380</v>
      </c>
      <c r="E7549">
        <v>7600</v>
      </c>
      <c r="F7549">
        <v>68400</v>
      </c>
      <c r="G7549">
        <v>180</v>
      </c>
    </row>
    <row r="7550" spans="1:7" ht="12.75" customHeight="1">
      <c r="A7550" t="s">
        <v>2000</v>
      </c>
      <c r="B7550" t="s">
        <v>1793</v>
      </c>
      <c r="C7550" t="s">
        <v>2001</v>
      </c>
      <c r="D7550">
        <v>380</v>
      </c>
      <c r="E7550">
        <v>380</v>
      </c>
      <c r="F7550">
        <v>7600</v>
      </c>
      <c r="G7550">
        <v>20</v>
      </c>
    </row>
    <row r="7551" spans="1:7" ht="12.75" customHeight="1">
      <c r="A7551" t="s">
        <v>1998</v>
      </c>
      <c r="B7551" t="s">
        <v>1793</v>
      </c>
      <c r="C7551" t="s">
        <v>1999</v>
      </c>
      <c r="D7551">
        <v>380</v>
      </c>
      <c r="E7551">
        <v>380</v>
      </c>
      <c r="F7551">
        <v>7600</v>
      </c>
      <c r="G7551">
        <v>20</v>
      </c>
    </row>
    <row r="7552" spans="1:7" ht="12.75" customHeight="1">
      <c r="A7552" t="s">
        <v>2020</v>
      </c>
      <c r="B7552" t="s">
        <v>1793</v>
      </c>
      <c r="C7552" t="s">
        <v>2021</v>
      </c>
      <c r="D7552">
        <v>380</v>
      </c>
      <c r="E7552">
        <v>380</v>
      </c>
      <c r="F7552">
        <v>7600</v>
      </c>
      <c r="G7552">
        <v>20</v>
      </c>
    </row>
    <row r="7553" spans="1:7" ht="12.75" customHeight="1">
      <c r="A7553" t="s">
        <v>10279</v>
      </c>
      <c r="B7553" t="s">
        <v>1793</v>
      </c>
      <c r="C7553" t="s">
        <v>10280</v>
      </c>
      <c r="D7553">
        <v>380</v>
      </c>
      <c r="E7553">
        <v>7600</v>
      </c>
      <c r="F7553">
        <v>30400</v>
      </c>
      <c r="G7553">
        <v>80</v>
      </c>
    </row>
    <row r="7554" spans="1:7" ht="12.75" customHeight="1">
      <c r="A7554" t="s">
        <v>6300</v>
      </c>
      <c r="B7554" t="s">
        <v>1793</v>
      </c>
      <c r="C7554" t="s">
        <v>6301</v>
      </c>
      <c r="D7554">
        <v>380</v>
      </c>
      <c r="E7554">
        <v>380</v>
      </c>
      <c r="F7554">
        <v>9120</v>
      </c>
      <c r="G7554">
        <v>24</v>
      </c>
    </row>
    <row r="7555" spans="1:7" ht="12.75" customHeight="1">
      <c r="A7555" t="s">
        <v>6308</v>
      </c>
      <c r="B7555" t="s">
        <v>1793</v>
      </c>
      <c r="C7555" t="s">
        <v>6309</v>
      </c>
      <c r="D7555">
        <v>182.70000000000002</v>
      </c>
      <c r="E7555">
        <v>182.70000000000002</v>
      </c>
      <c r="F7555">
        <v>4384.8</v>
      </c>
      <c r="G7555">
        <v>24</v>
      </c>
    </row>
    <row r="7556" spans="1:7" ht="12.75" customHeight="1">
      <c r="A7556" t="s">
        <v>4766</v>
      </c>
      <c r="B7556" t="s">
        <v>1793</v>
      </c>
      <c r="C7556" t="s">
        <v>4767</v>
      </c>
      <c r="D7556">
        <v>380</v>
      </c>
      <c r="E7556">
        <v>380</v>
      </c>
      <c r="F7556">
        <v>9120</v>
      </c>
      <c r="G7556">
        <v>24</v>
      </c>
    </row>
    <row r="7557" spans="1:7" ht="12.75" customHeight="1">
      <c r="A7557" t="s">
        <v>8432</v>
      </c>
      <c r="B7557" t="s">
        <v>1793</v>
      </c>
      <c r="C7557" t="s">
        <v>4767</v>
      </c>
      <c r="D7557">
        <v>380</v>
      </c>
      <c r="E7557">
        <v>380</v>
      </c>
      <c r="F7557">
        <v>9120</v>
      </c>
      <c r="G7557">
        <v>24</v>
      </c>
    </row>
    <row r="7558" spans="1:7" ht="12.75" customHeight="1">
      <c r="A7558" t="s">
        <v>4816</v>
      </c>
      <c r="B7558" t="s">
        <v>1793</v>
      </c>
      <c r="C7558" t="s">
        <v>4817</v>
      </c>
      <c r="D7558">
        <v>380</v>
      </c>
      <c r="E7558">
        <v>5700</v>
      </c>
      <c r="F7558">
        <v>11400</v>
      </c>
      <c r="G7558">
        <v>30</v>
      </c>
    </row>
    <row r="7559" spans="1:7" ht="12.75" customHeight="1">
      <c r="A7559" t="s">
        <v>4774</v>
      </c>
      <c r="B7559" t="s">
        <v>1793</v>
      </c>
      <c r="C7559" t="s">
        <v>4775</v>
      </c>
      <c r="D7559">
        <v>380</v>
      </c>
      <c r="E7559">
        <v>380</v>
      </c>
      <c r="F7559">
        <v>13680</v>
      </c>
      <c r="G7559">
        <v>36</v>
      </c>
    </row>
    <row r="7560" spans="1:7" ht="12.75" customHeight="1">
      <c r="A7560" t="s">
        <v>19363</v>
      </c>
      <c r="B7560" t="s">
        <v>1793</v>
      </c>
      <c r="C7560" t="s">
        <v>19364</v>
      </c>
      <c r="D7560">
        <v>380</v>
      </c>
      <c r="E7560">
        <v>380</v>
      </c>
      <c r="F7560">
        <v>13680</v>
      </c>
      <c r="G7560">
        <v>36</v>
      </c>
    </row>
    <row r="7561" spans="1:7" ht="12.75" customHeight="1">
      <c r="A7561" t="s">
        <v>4860</v>
      </c>
      <c r="B7561" t="s">
        <v>1793</v>
      </c>
      <c r="C7561" t="s">
        <v>4861</v>
      </c>
      <c r="D7561">
        <v>380</v>
      </c>
      <c r="E7561">
        <v>5700</v>
      </c>
      <c r="F7561">
        <v>11400</v>
      </c>
      <c r="G7561">
        <v>30</v>
      </c>
    </row>
    <row r="7562" spans="1:7" ht="12.75" customHeight="1">
      <c r="A7562" t="s">
        <v>19410</v>
      </c>
      <c r="B7562" t="s">
        <v>1793</v>
      </c>
      <c r="C7562" t="s">
        <v>19411</v>
      </c>
      <c r="D7562">
        <v>380</v>
      </c>
      <c r="E7562">
        <v>5700</v>
      </c>
      <c r="F7562">
        <v>11400</v>
      </c>
      <c r="G7562">
        <v>30</v>
      </c>
    </row>
    <row r="7563" spans="1:7" ht="12.75" customHeight="1">
      <c r="A7563" t="s">
        <v>18191</v>
      </c>
      <c r="B7563" t="s">
        <v>1793</v>
      </c>
      <c r="C7563" t="s">
        <v>18192</v>
      </c>
      <c r="D7563">
        <v>327</v>
      </c>
      <c r="E7563">
        <v>327</v>
      </c>
      <c r="F7563">
        <v>11772</v>
      </c>
      <c r="G7563">
        <v>36</v>
      </c>
    </row>
    <row r="7564" spans="1:7" ht="12.75" customHeight="1">
      <c r="A7564" t="s">
        <v>9138</v>
      </c>
      <c r="B7564" t="s">
        <v>1793</v>
      </c>
      <c r="C7564" t="s">
        <v>9139</v>
      </c>
      <c r="D7564">
        <v>380</v>
      </c>
      <c r="E7564">
        <v>4560</v>
      </c>
      <c r="F7564">
        <v>18240</v>
      </c>
      <c r="G7564">
        <v>48</v>
      </c>
    </row>
    <row r="7565" spans="1:7" ht="12.75" customHeight="1">
      <c r="A7565" t="s">
        <v>15455</v>
      </c>
      <c r="B7565" t="s">
        <v>1793</v>
      </c>
      <c r="C7565" t="s">
        <v>15456</v>
      </c>
      <c r="D7565">
        <v>380</v>
      </c>
      <c r="E7565">
        <v>10260</v>
      </c>
      <c r="F7565">
        <v>41040</v>
      </c>
      <c r="G7565">
        <v>108</v>
      </c>
    </row>
    <row r="7566" spans="1:7" ht="12.75" customHeight="1">
      <c r="A7566" t="s">
        <v>4437</v>
      </c>
      <c r="B7566" t="s">
        <v>1793</v>
      </c>
      <c r="C7566" t="s">
        <v>4438</v>
      </c>
      <c r="D7566">
        <v>380</v>
      </c>
      <c r="E7566">
        <v>2280</v>
      </c>
      <c r="F7566">
        <v>18240</v>
      </c>
      <c r="G7566">
        <v>48</v>
      </c>
    </row>
    <row r="7567" spans="1:7" ht="12.75" customHeight="1">
      <c r="A7567" t="s">
        <v>9631</v>
      </c>
      <c r="B7567" t="s">
        <v>1793</v>
      </c>
      <c r="C7567" t="s">
        <v>9632</v>
      </c>
      <c r="D7567">
        <v>380</v>
      </c>
      <c r="E7567">
        <v>380</v>
      </c>
      <c r="F7567">
        <v>7600</v>
      </c>
      <c r="G7567">
        <v>20</v>
      </c>
    </row>
    <row r="7568" spans="1:7" ht="12.75" customHeight="1">
      <c r="A7568" t="s">
        <v>11416</v>
      </c>
      <c r="B7568" t="s">
        <v>1793</v>
      </c>
      <c r="C7568" t="s">
        <v>11417</v>
      </c>
      <c r="D7568">
        <v>380</v>
      </c>
      <c r="E7568">
        <v>4560</v>
      </c>
      <c r="F7568">
        <v>27360</v>
      </c>
      <c r="G7568">
        <v>72</v>
      </c>
    </row>
    <row r="7569" spans="1:7" ht="12.75" customHeight="1">
      <c r="A7569" t="s">
        <v>10898</v>
      </c>
      <c r="B7569" t="s">
        <v>1793</v>
      </c>
      <c r="C7569" t="s">
        <v>10899</v>
      </c>
      <c r="D7569">
        <v>350</v>
      </c>
      <c r="E7569">
        <v>4900</v>
      </c>
      <c r="F7569">
        <v>19600</v>
      </c>
      <c r="G7569">
        <v>56</v>
      </c>
    </row>
    <row r="7570" spans="1:7" ht="12.75" customHeight="1">
      <c r="A7570" t="s">
        <v>9412</v>
      </c>
      <c r="B7570" t="s">
        <v>1793</v>
      </c>
      <c r="C7570" t="s">
        <v>9413</v>
      </c>
      <c r="D7570">
        <v>380</v>
      </c>
      <c r="E7570">
        <v>380</v>
      </c>
      <c r="F7570">
        <v>11400</v>
      </c>
      <c r="G7570">
        <v>30</v>
      </c>
    </row>
    <row r="7571" spans="1:7" ht="12.75" customHeight="1">
      <c r="A7571" t="s">
        <v>4452</v>
      </c>
      <c r="B7571" t="s">
        <v>1793</v>
      </c>
      <c r="C7571" t="s">
        <v>4453</v>
      </c>
      <c r="D7571">
        <v>380</v>
      </c>
      <c r="E7571">
        <v>2280</v>
      </c>
      <c r="F7571">
        <v>18240</v>
      </c>
      <c r="G7571">
        <v>48</v>
      </c>
    </row>
    <row r="7572" spans="1:7" ht="12.75" customHeight="1">
      <c r="A7572" t="s">
        <v>2018</v>
      </c>
      <c r="B7572" t="s">
        <v>1793</v>
      </c>
      <c r="C7572" t="s">
        <v>2019</v>
      </c>
      <c r="D7572">
        <v>380</v>
      </c>
      <c r="E7572">
        <v>380</v>
      </c>
      <c r="F7572">
        <v>7600</v>
      </c>
      <c r="G7572">
        <v>20</v>
      </c>
    </row>
    <row r="7573" spans="1:7" ht="12.75" customHeight="1">
      <c r="A7573" t="s">
        <v>2062</v>
      </c>
      <c r="B7573" t="s">
        <v>1793</v>
      </c>
      <c r="C7573" t="s">
        <v>2063</v>
      </c>
      <c r="D7573">
        <v>4189</v>
      </c>
      <c r="E7573">
        <v>4189</v>
      </c>
      <c r="F7573">
        <v>4189</v>
      </c>
      <c r="G7573">
        <v>1</v>
      </c>
    </row>
    <row r="7574" spans="1:7" ht="12.75" customHeight="1">
      <c r="A7574" t="s">
        <v>10076</v>
      </c>
      <c r="B7574" t="s">
        <v>1793</v>
      </c>
      <c r="C7574" t="s">
        <v>10077</v>
      </c>
      <c r="D7574">
        <v>380</v>
      </c>
      <c r="E7574">
        <v>3420</v>
      </c>
      <c r="F7574">
        <v>20520</v>
      </c>
      <c r="G7574">
        <v>54</v>
      </c>
    </row>
    <row r="7575" spans="1:7" ht="12.75" customHeight="1">
      <c r="A7575" t="s">
        <v>1855</v>
      </c>
      <c r="B7575" t="s">
        <v>1793</v>
      </c>
      <c r="C7575" t="s">
        <v>1856</v>
      </c>
      <c r="D7575">
        <v>380</v>
      </c>
      <c r="E7575">
        <v>380</v>
      </c>
      <c r="F7575">
        <v>7600</v>
      </c>
      <c r="G7575">
        <v>20</v>
      </c>
    </row>
    <row r="7576" spans="1:7" ht="12.75" customHeight="1">
      <c r="A7576" t="s">
        <v>7940</v>
      </c>
      <c r="B7576" t="s">
        <v>1793</v>
      </c>
      <c r="C7576" t="s">
        <v>7941</v>
      </c>
      <c r="D7576">
        <v>380</v>
      </c>
      <c r="E7576">
        <v>380</v>
      </c>
      <c r="F7576">
        <v>11400</v>
      </c>
      <c r="G7576">
        <v>30</v>
      </c>
    </row>
    <row r="7577" spans="1:7" ht="12.75" customHeight="1">
      <c r="A7577" t="s">
        <v>10823</v>
      </c>
      <c r="B7577" t="s">
        <v>1793</v>
      </c>
      <c r="C7577" t="s">
        <v>10824</v>
      </c>
      <c r="D7577">
        <v>375</v>
      </c>
      <c r="E7577">
        <v>375</v>
      </c>
      <c r="F7577">
        <v>18000</v>
      </c>
      <c r="G7577">
        <v>48</v>
      </c>
    </row>
    <row r="7578" spans="1:7" ht="12.75" customHeight="1">
      <c r="A7578" t="s">
        <v>7977</v>
      </c>
      <c r="B7578" t="s">
        <v>1793</v>
      </c>
      <c r="C7578" t="s">
        <v>7978</v>
      </c>
      <c r="D7578">
        <v>380</v>
      </c>
      <c r="E7578">
        <v>380</v>
      </c>
      <c r="F7578">
        <v>7600</v>
      </c>
      <c r="G7578">
        <v>20</v>
      </c>
    </row>
    <row r="7579" spans="1:7" ht="12.75" customHeight="1">
      <c r="A7579" t="s">
        <v>8076</v>
      </c>
      <c r="B7579" t="s">
        <v>1793</v>
      </c>
      <c r="C7579" t="s">
        <v>8077</v>
      </c>
      <c r="D7579">
        <v>380</v>
      </c>
      <c r="E7579">
        <v>380</v>
      </c>
      <c r="F7579">
        <v>7600</v>
      </c>
      <c r="G7579">
        <v>20</v>
      </c>
    </row>
    <row r="7580" spans="1:7" ht="12.75" customHeight="1">
      <c r="A7580" t="s">
        <v>8100</v>
      </c>
      <c r="B7580" t="s">
        <v>1793</v>
      </c>
      <c r="C7580" t="s">
        <v>8101</v>
      </c>
      <c r="D7580">
        <v>380</v>
      </c>
      <c r="E7580">
        <v>380</v>
      </c>
      <c r="F7580">
        <v>7600</v>
      </c>
      <c r="G7580">
        <v>20</v>
      </c>
    </row>
    <row r="7581" spans="1:7" ht="12.75" customHeight="1">
      <c r="A7581" t="s">
        <v>6353</v>
      </c>
      <c r="B7581" t="s">
        <v>1793</v>
      </c>
      <c r="C7581" t="s">
        <v>6354</v>
      </c>
      <c r="D7581">
        <v>380</v>
      </c>
      <c r="E7581">
        <v>380</v>
      </c>
      <c r="F7581">
        <v>11400</v>
      </c>
      <c r="G7581">
        <v>30</v>
      </c>
    </row>
    <row r="7582" spans="1:7" ht="12.75" customHeight="1">
      <c r="A7582" t="s">
        <v>6373</v>
      </c>
      <c r="B7582" t="s">
        <v>1793</v>
      </c>
      <c r="C7582" t="s">
        <v>6374</v>
      </c>
      <c r="D7582">
        <v>380</v>
      </c>
      <c r="E7582">
        <v>380</v>
      </c>
      <c r="F7582">
        <v>11400</v>
      </c>
      <c r="G7582">
        <v>30</v>
      </c>
    </row>
    <row r="7583" spans="1:7" ht="12.75" customHeight="1">
      <c r="A7583" t="s">
        <v>6363</v>
      </c>
      <c r="B7583" t="s">
        <v>1793</v>
      </c>
      <c r="C7583" t="s">
        <v>6364</v>
      </c>
      <c r="D7583">
        <v>170.8</v>
      </c>
      <c r="E7583">
        <v>170.8</v>
      </c>
      <c r="F7583">
        <v>5124</v>
      </c>
      <c r="G7583">
        <v>30</v>
      </c>
    </row>
    <row r="7584" spans="1:7" ht="12.75" customHeight="1">
      <c r="A7584" t="s">
        <v>8514</v>
      </c>
      <c r="B7584" t="s">
        <v>1793</v>
      </c>
      <c r="C7584" t="s">
        <v>8515</v>
      </c>
      <c r="D7584">
        <v>127.60000000000001</v>
      </c>
      <c r="E7584">
        <v>1531.2</v>
      </c>
      <c r="F7584">
        <v>18374.400000000001</v>
      </c>
      <c r="G7584">
        <v>144</v>
      </c>
    </row>
    <row r="7585" spans="1:7" ht="12.75" customHeight="1">
      <c r="A7585" t="s">
        <v>5491</v>
      </c>
      <c r="B7585" t="s">
        <v>1793</v>
      </c>
      <c r="C7585" t="s">
        <v>5492</v>
      </c>
      <c r="D7585">
        <v>380</v>
      </c>
      <c r="E7585">
        <v>4560</v>
      </c>
      <c r="F7585">
        <v>54720</v>
      </c>
      <c r="G7585">
        <v>144</v>
      </c>
    </row>
    <row r="7586" spans="1:7" ht="12.75" customHeight="1">
      <c r="A7586" t="s">
        <v>8443</v>
      </c>
      <c r="B7586" t="s">
        <v>1793</v>
      </c>
      <c r="C7586" t="s">
        <v>8444</v>
      </c>
      <c r="D7586">
        <v>380</v>
      </c>
      <c r="E7586">
        <v>380</v>
      </c>
      <c r="F7586">
        <v>9120</v>
      </c>
      <c r="G7586">
        <v>24</v>
      </c>
    </row>
    <row r="7587" spans="1:7" ht="12.75" customHeight="1">
      <c r="A7587" t="s">
        <v>19723</v>
      </c>
      <c r="B7587" t="s">
        <v>1793</v>
      </c>
      <c r="C7587" t="s">
        <v>19724</v>
      </c>
      <c r="D7587">
        <v>380</v>
      </c>
      <c r="E7587">
        <v>380</v>
      </c>
      <c r="F7587">
        <v>9120</v>
      </c>
      <c r="G7587">
        <v>24</v>
      </c>
    </row>
    <row r="7588" spans="1:7" ht="12.75" customHeight="1">
      <c r="A7588" t="s">
        <v>8281</v>
      </c>
      <c r="B7588" t="s">
        <v>1793</v>
      </c>
      <c r="C7588" t="s">
        <v>8282</v>
      </c>
      <c r="D7588">
        <v>380</v>
      </c>
      <c r="E7588">
        <v>380</v>
      </c>
      <c r="F7588">
        <v>9120</v>
      </c>
      <c r="G7588">
        <v>24</v>
      </c>
    </row>
    <row r="7589" spans="1:7" ht="12.75" customHeight="1">
      <c r="A7589" t="s">
        <v>8294</v>
      </c>
      <c r="B7589" t="s">
        <v>1793</v>
      </c>
      <c r="C7589" t="s">
        <v>8295</v>
      </c>
      <c r="D7589">
        <v>380</v>
      </c>
      <c r="E7589">
        <v>380</v>
      </c>
      <c r="F7589">
        <v>11400</v>
      </c>
      <c r="G7589">
        <v>30</v>
      </c>
    </row>
    <row r="7590" spans="1:7" ht="12.75" customHeight="1">
      <c r="A7590" t="s">
        <v>18449</v>
      </c>
      <c r="B7590" t="s">
        <v>1793</v>
      </c>
      <c r="C7590" t="s">
        <v>18450</v>
      </c>
      <c r="D7590">
        <v>327</v>
      </c>
      <c r="E7590">
        <v>327</v>
      </c>
      <c r="F7590">
        <v>7848</v>
      </c>
      <c r="G7590">
        <v>24</v>
      </c>
    </row>
    <row r="7591" spans="1:7" ht="12.75" customHeight="1">
      <c r="A7591" t="s">
        <v>8189</v>
      </c>
      <c r="B7591" t="s">
        <v>1793</v>
      </c>
      <c r="C7591" t="s">
        <v>8190</v>
      </c>
      <c r="D7591">
        <v>380</v>
      </c>
      <c r="E7591">
        <v>380</v>
      </c>
      <c r="F7591">
        <v>9120</v>
      </c>
      <c r="G7591">
        <v>24</v>
      </c>
    </row>
    <row r="7592" spans="1:7" ht="12.75" customHeight="1">
      <c r="A7592" t="s">
        <v>9382</v>
      </c>
      <c r="B7592" t="s">
        <v>1793</v>
      </c>
      <c r="C7592" t="s">
        <v>9383</v>
      </c>
      <c r="D7592">
        <v>380</v>
      </c>
      <c r="E7592">
        <v>380</v>
      </c>
      <c r="F7592">
        <v>7600</v>
      </c>
      <c r="G7592">
        <v>20</v>
      </c>
    </row>
    <row r="7593" spans="1:7" ht="12.75" customHeight="1">
      <c r="A7593" t="s">
        <v>10319</v>
      </c>
      <c r="B7593" t="s">
        <v>1793</v>
      </c>
      <c r="C7593" t="s">
        <v>10320</v>
      </c>
      <c r="D7593">
        <v>380</v>
      </c>
      <c r="E7593">
        <v>7600</v>
      </c>
      <c r="F7593">
        <v>30400</v>
      </c>
      <c r="G7593">
        <v>80</v>
      </c>
    </row>
    <row r="7594" spans="1:7" ht="12.75" customHeight="1">
      <c r="A7594" t="s">
        <v>2264</v>
      </c>
      <c r="B7594" t="s">
        <v>1793</v>
      </c>
      <c r="C7594" t="s">
        <v>2265</v>
      </c>
      <c r="D7594">
        <v>380</v>
      </c>
      <c r="E7594">
        <v>7600</v>
      </c>
      <c r="F7594">
        <v>30400</v>
      </c>
      <c r="G7594">
        <v>80</v>
      </c>
    </row>
    <row r="7595" spans="1:7" ht="12.75" customHeight="1">
      <c r="A7595" t="s">
        <v>10368</v>
      </c>
      <c r="B7595" t="s">
        <v>1793</v>
      </c>
      <c r="C7595" t="s">
        <v>2265</v>
      </c>
      <c r="D7595">
        <v>380</v>
      </c>
      <c r="E7595">
        <v>7600</v>
      </c>
      <c r="F7595">
        <v>30400</v>
      </c>
      <c r="G7595">
        <v>80</v>
      </c>
    </row>
    <row r="7596" spans="1:7" ht="12.75" customHeight="1">
      <c r="A7596" t="s">
        <v>2897</v>
      </c>
      <c r="B7596" t="s">
        <v>1793</v>
      </c>
      <c r="C7596" t="s">
        <v>2898</v>
      </c>
      <c r="D7596">
        <v>380</v>
      </c>
      <c r="E7596">
        <v>7600</v>
      </c>
      <c r="F7596">
        <v>114000</v>
      </c>
      <c r="G7596">
        <v>300</v>
      </c>
    </row>
    <row r="7597" spans="1:7" ht="12.75" customHeight="1">
      <c r="A7597" t="s">
        <v>3464</v>
      </c>
      <c r="B7597" t="s">
        <v>1793</v>
      </c>
      <c r="C7597" t="s">
        <v>3465</v>
      </c>
      <c r="D7597">
        <v>380</v>
      </c>
      <c r="E7597">
        <v>6840</v>
      </c>
      <c r="F7597">
        <v>61560</v>
      </c>
      <c r="G7597">
        <v>162</v>
      </c>
    </row>
    <row r="7598" spans="1:7" ht="12.75" customHeight="1">
      <c r="A7598" t="s">
        <v>568</v>
      </c>
      <c r="B7598" t="s">
        <v>1793</v>
      </c>
      <c r="C7598" t="s">
        <v>3690</v>
      </c>
      <c r="D7598">
        <v>380</v>
      </c>
      <c r="E7598">
        <v>7600</v>
      </c>
      <c r="F7598">
        <v>68400</v>
      </c>
      <c r="G7598">
        <v>180</v>
      </c>
    </row>
    <row r="7599" spans="1:7" ht="12.75" customHeight="1">
      <c r="A7599" t="s">
        <v>1171</v>
      </c>
      <c r="B7599" t="s">
        <v>1793</v>
      </c>
      <c r="C7599" t="s">
        <v>3634</v>
      </c>
      <c r="D7599">
        <v>380</v>
      </c>
      <c r="E7599">
        <v>5700</v>
      </c>
      <c r="F7599">
        <v>51300</v>
      </c>
      <c r="G7599">
        <v>135</v>
      </c>
    </row>
    <row r="7600" spans="1:7" ht="12.75" customHeight="1">
      <c r="A7600" t="s">
        <v>9265</v>
      </c>
      <c r="B7600" t="s">
        <v>1793</v>
      </c>
      <c r="C7600" t="s">
        <v>9266</v>
      </c>
      <c r="D7600">
        <v>380</v>
      </c>
      <c r="E7600">
        <v>4560</v>
      </c>
      <c r="F7600">
        <v>18240</v>
      </c>
      <c r="G7600">
        <v>48</v>
      </c>
    </row>
    <row r="7601" spans="1:7" ht="12.75" customHeight="1">
      <c r="A7601" t="s">
        <v>12301</v>
      </c>
      <c r="B7601" t="s">
        <v>1793</v>
      </c>
      <c r="C7601" t="s">
        <v>12302</v>
      </c>
      <c r="D7601">
        <v>380</v>
      </c>
      <c r="E7601">
        <v>4560</v>
      </c>
      <c r="F7601">
        <v>27360</v>
      </c>
      <c r="G7601">
        <v>72</v>
      </c>
    </row>
    <row r="7602" spans="1:7" ht="12.75" customHeight="1">
      <c r="A7602" t="s">
        <v>7798</v>
      </c>
      <c r="B7602" t="s">
        <v>1793</v>
      </c>
      <c r="C7602" t="s">
        <v>7799</v>
      </c>
      <c r="D7602">
        <v>380</v>
      </c>
      <c r="E7602">
        <v>380</v>
      </c>
      <c r="F7602">
        <v>11400</v>
      </c>
      <c r="G7602">
        <v>30</v>
      </c>
    </row>
    <row r="7603" spans="1:7" ht="12.75" customHeight="1">
      <c r="A7603" t="s">
        <v>3799</v>
      </c>
      <c r="B7603" t="s">
        <v>1793</v>
      </c>
      <c r="C7603" t="s">
        <v>3800</v>
      </c>
      <c r="D7603">
        <v>380</v>
      </c>
      <c r="E7603">
        <v>3800</v>
      </c>
      <c r="F7603">
        <v>45600</v>
      </c>
      <c r="G7603">
        <v>120</v>
      </c>
    </row>
    <row r="7604" spans="1:7" ht="12.75" customHeight="1">
      <c r="A7604" t="s">
        <v>4033</v>
      </c>
      <c r="B7604" t="s">
        <v>1793</v>
      </c>
      <c r="C7604" t="s">
        <v>4034</v>
      </c>
      <c r="D7604">
        <v>380</v>
      </c>
      <c r="E7604">
        <v>4560</v>
      </c>
      <c r="F7604">
        <v>36480</v>
      </c>
      <c r="G7604">
        <v>96</v>
      </c>
    </row>
    <row r="7605" spans="1:7" ht="12.75" customHeight="1">
      <c r="A7605" t="s">
        <v>7558</v>
      </c>
      <c r="B7605" t="s">
        <v>1793</v>
      </c>
      <c r="C7605" t="s">
        <v>7559</v>
      </c>
      <c r="D7605">
        <v>380</v>
      </c>
      <c r="E7605">
        <v>5700</v>
      </c>
      <c r="F7605">
        <v>22800</v>
      </c>
      <c r="G7605">
        <v>60</v>
      </c>
    </row>
    <row r="7606" spans="1:7" ht="12.75" customHeight="1">
      <c r="A7606" t="s">
        <v>2969</v>
      </c>
      <c r="B7606" t="s">
        <v>1793</v>
      </c>
      <c r="C7606" t="s">
        <v>2970</v>
      </c>
      <c r="D7606">
        <v>380</v>
      </c>
      <c r="E7606">
        <v>7600</v>
      </c>
      <c r="F7606">
        <v>114000</v>
      </c>
      <c r="G7606">
        <v>300</v>
      </c>
    </row>
    <row r="7607" spans="1:7" ht="12.75" customHeight="1">
      <c r="A7607" t="s">
        <v>3541</v>
      </c>
      <c r="B7607" t="s">
        <v>1793</v>
      </c>
      <c r="C7607" t="s">
        <v>3542</v>
      </c>
      <c r="D7607">
        <v>380</v>
      </c>
      <c r="E7607">
        <v>4560</v>
      </c>
      <c r="F7607">
        <v>41040</v>
      </c>
      <c r="G7607">
        <v>108</v>
      </c>
    </row>
    <row r="7608" spans="1:7" ht="12.75" customHeight="1">
      <c r="A7608" t="s">
        <v>2475</v>
      </c>
      <c r="B7608" t="s">
        <v>1793</v>
      </c>
      <c r="C7608" t="s">
        <v>2476</v>
      </c>
      <c r="D7608">
        <v>365</v>
      </c>
      <c r="E7608">
        <v>365</v>
      </c>
      <c r="F7608">
        <v>6570</v>
      </c>
      <c r="G7608">
        <v>18</v>
      </c>
    </row>
    <row r="7609" spans="1:7" ht="12.75" customHeight="1">
      <c r="A7609" t="s">
        <v>2541</v>
      </c>
      <c r="B7609" t="s">
        <v>1793</v>
      </c>
      <c r="C7609" t="s">
        <v>2542</v>
      </c>
      <c r="D7609">
        <v>380</v>
      </c>
      <c r="E7609">
        <v>380</v>
      </c>
      <c r="F7609">
        <v>7600</v>
      </c>
      <c r="G7609">
        <v>20</v>
      </c>
    </row>
    <row r="7610" spans="1:7" ht="12.75" customHeight="1">
      <c r="A7610" t="s">
        <v>2477</v>
      </c>
      <c r="B7610" t="s">
        <v>1793</v>
      </c>
      <c r="C7610" t="s">
        <v>2478</v>
      </c>
      <c r="D7610">
        <v>365</v>
      </c>
      <c r="E7610">
        <v>365</v>
      </c>
      <c r="F7610">
        <v>8760</v>
      </c>
      <c r="G7610">
        <v>24</v>
      </c>
    </row>
    <row r="7611" spans="1:7" ht="12.75" customHeight="1">
      <c r="A7611" t="s">
        <v>2497</v>
      </c>
      <c r="B7611" t="s">
        <v>1793</v>
      </c>
      <c r="C7611" t="s">
        <v>2498</v>
      </c>
      <c r="D7611">
        <v>380</v>
      </c>
      <c r="E7611">
        <v>380</v>
      </c>
      <c r="F7611">
        <v>7600</v>
      </c>
      <c r="G7611">
        <v>20</v>
      </c>
    </row>
    <row r="7612" spans="1:7" ht="12.75" customHeight="1">
      <c r="A7612" t="s">
        <v>12580</v>
      </c>
      <c r="B7612" t="s">
        <v>1793</v>
      </c>
      <c r="C7612" t="s">
        <v>12581</v>
      </c>
      <c r="D7612">
        <v>380</v>
      </c>
      <c r="E7612">
        <v>4560</v>
      </c>
      <c r="F7612">
        <v>18240</v>
      </c>
      <c r="G7612">
        <v>48</v>
      </c>
    </row>
    <row r="7613" spans="1:7" ht="12.75" customHeight="1">
      <c r="A7613" t="s">
        <v>12602</v>
      </c>
      <c r="B7613" t="s">
        <v>1793</v>
      </c>
      <c r="C7613" t="s">
        <v>12603</v>
      </c>
      <c r="D7613">
        <v>380</v>
      </c>
      <c r="E7613">
        <v>380</v>
      </c>
      <c r="F7613">
        <v>22800</v>
      </c>
      <c r="G7613">
        <v>60</v>
      </c>
    </row>
    <row r="7614" spans="1:7" ht="12.75" customHeight="1">
      <c r="A7614" t="s">
        <v>12650</v>
      </c>
      <c r="B7614" t="s">
        <v>1793</v>
      </c>
      <c r="C7614" t="s">
        <v>12651</v>
      </c>
      <c r="D7614">
        <v>380</v>
      </c>
      <c r="E7614">
        <v>4560</v>
      </c>
      <c r="F7614">
        <v>18240</v>
      </c>
      <c r="G7614">
        <v>48</v>
      </c>
    </row>
    <row r="7615" spans="1:7" ht="12.75" customHeight="1">
      <c r="A7615" t="s">
        <v>4693</v>
      </c>
      <c r="B7615" t="s">
        <v>1793</v>
      </c>
      <c r="C7615" t="s">
        <v>4694</v>
      </c>
      <c r="D7615">
        <v>380</v>
      </c>
      <c r="E7615">
        <v>380</v>
      </c>
      <c r="F7615">
        <v>11400</v>
      </c>
      <c r="G7615">
        <v>30</v>
      </c>
    </row>
    <row r="7616" spans="1:7" ht="12.75" customHeight="1">
      <c r="A7616" t="s">
        <v>10153</v>
      </c>
      <c r="B7616" t="s">
        <v>1793</v>
      </c>
      <c r="C7616" t="s">
        <v>10154</v>
      </c>
      <c r="D7616">
        <v>365</v>
      </c>
      <c r="E7616">
        <v>365</v>
      </c>
      <c r="F7616">
        <v>7300</v>
      </c>
      <c r="G7616">
        <v>20</v>
      </c>
    </row>
    <row r="7617" spans="1:7" ht="12.75" customHeight="1">
      <c r="A7617" t="s">
        <v>6564</v>
      </c>
      <c r="B7617" t="s">
        <v>1793</v>
      </c>
      <c r="C7617" t="s">
        <v>6565</v>
      </c>
      <c r="D7617">
        <v>380</v>
      </c>
      <c r="E7617">
        <v>380</v>
      </c>
      <c r="F7617">
        <v>11400</v>
      </c>
      <c r="G7617">
        <v>30</v>
      </c>
    </row>
    <row r="7618" spans="1:7" ht="12.75" customHeight="1">
      <c r="A7618" t="s">
        <v>19664</v>
      </c>
      <c r="B7618" t="s">
        <v>1793</v>
      </c>
      <c r="C7618" t="s">
        <v>19665</v>
      </c>
      <c r="D7618">
        <v>380</v>
      </c>
      <c r="E7618">
        <v>380</v>
      </c>
      <c r="F7618">
        <v>11400</v>
      </c>
      <c r="G7618">
        <v>30</v>
      </c>
    </row>
    <row r="7619" spans="1:7" ht="12.75" customHeight="1">
      <c r="A7619" t="s">
        <v>9564</v>
      </c>
      <c r="B7619" t="s">
        <v>1793</v>
      </c>
      <c r="C7619" t="s">
        <v>9565</v>
      </c>
      <c r="D7619">
        <v>380</v>
      </c>
      <c r="E7619">
        <v>6840</v>
      </c>
      <c r="F7619">
        <v>27360</v>
      </c>
      <c r="G7619">
        <v>72</v>
      </c>
    </row>
    <row r="7620" spans="1:7" ht="12.75" customHeight="1">
      <c r="A7620" t="s">
        <v>13345</v>
      </c>
      <c r="B7620" t="s">
        <v>1793</v>
      </c>
      <c r="C7620" t="s">
        <v>13346</v>
      </c>
      <c r="D7620">
        <v>380</v>
      </c>
      <c r="E7620">
        <v>380</v>
      </c>
      <c r="F7620">
        <v>12160</v>
      </c>
      <c r="G7620">
        <v>32</v>
      </c>
    </row>
    <row r="7621" spans="1:7" ht="12.75" customHeight="1">
      <c r="A7621" t="s">
        <v>8128</v>
      </c>
      <c r="B7621" t="s">
        <v>1793</v>
      </c>
      <c r="C7621" t="s">
        <v>8129</v>
      </c>
      <c r="D7621">
        <v>380</v>
      </c>
      <c r="E7621">
        <v>380</v>
      </c>
      <c r="F7621">
        <v>9120</v>
      </c>
      <c r="G7621">
        <v>24</v>
      </c>
    </row>
    <row r="7622" spans="1:7" ht="12.75" customHeight="1">
      <c r="A7622" t="s">
        <v>11858</v>
      </c>
      <c r="B7622" t="s">
        <v>1793</v>
      </c>
      <c r="C7622" t="s">
        <v>11859</v>
      </c>
      <c r="D7622">
        <v>380</v>
      </c>
      <c r="E7622">
        <v>380</v>
      </c>
      <c r="F7622">
        <v>9120</v>
      </c>
      <c r="G7622">
        <v>24</v>
      </c>
    </row>
    <row r="7623" spans="1:7" ht="12.75" customHeight="1">
      <c r="A7623" t="s">
        <v>11963</v>
      </c>
      <c r="B7623" t="s">
        <v>1793</v>
      </c>
      <c r="C7623" t="s">
        <v>11964</v>
      </c>
      <c r="D7623">
        <v>380</v>
      </c>
      <c r="E7623">
        <v>380</v>
      </c>
      <c r="F7623">
        <v>13680</v>
      </c>
      <c r="G7623">
        <v>36</v>
      </c>
    </row>
    <row r="7624" spans="1:7" ht="12.75" customHeight="1">
      <c r="A7624" t="s">
        <v>12045</v>
      </c>
      <c r="B7624" t="s">
        <v>1793</v>
      </c>
      <c r="C7624" t="s">
        <v>11964</v>
      </c>
      <c r="D7624">
        <v>380</v>
      </c>
      <c r="E7624">
        <v>380</v>
      </c>
      <c r="F7624">
        <v>9120</v>
      </c>
      <c r="G7624">
        <v>24</v>
      </c>
    </row>
    <row r="7625" spans="1:7" ht="12.75" customHeight="1">
      <c r="A7625" t="s">
        <v>12032</v>
      </c>
      <c r="B7625" t="s">
        <v>1793</v>
      </c>
      <c r="C7625" t="s">
        <v>12033</v>
      </c>
      <c r="D7625">
        <v>380</v>
      </c>
      <c r="E7625">
        <v>380</v>
      </c>
      <c r="F7625">
        <v>13680</v>
      </c>
      <c r="G7625">
        <v>36</v>
      </c>
    </row>
    <row r="7626" spans="1:7" ht="12.75" customHeight="1">
      <c r="A7626" t="s">
        <v>6481</v>
      </c>
      <c r="B7626" t="s">
        <v>1793</v>
      </c>
      <c r="C7626" t="s">
        <v>6482</v>
      </c>
      <c r="D7626">
        <v>380</v>
      </c>
      <c r="E7626">
        <v>380</v>
      </c>
      <c r="F7626">
        <v>11400</v>
      </c>
      <c r="G7626">
        <v>30</v>
      </c>
    </row>
    <row r="7627" spans="1:7" ht="12.75" customHeight="1">
      <c r="A7627" t="s">
        <v>11255</v>
      </c>
      <c r="B7627" t="s">
        <v>1793</v>
      </c>
      <c r="C7627" t="s">
        <v>11256</v>
      </c>
      <c r="D7627">
        <v>380</v>
      </c>
      <c r="E7627">
        <v>380</v>
      </c>
      <c r="F7627">
        <v>9120</v>
      </c>
      <c r="G7627">
        <v>24</v>
      </c>
    </row>
    <row r="7628" spans="1:7" ht="12.75" customHeight="1">
      <c r="A7628" t="s">
        <v>8486</v>
      </c>
      <c r="B7628" t="s">
        <v>1793</v>
      </c>
      <c r="C7628" t="s">
        <v>8487</v>
      </c>
      <c r="D7628">
        <v>380</v>
      </c>
      <c r="E7628">
        <v>380</v>
      </c>
      <c r="F7628">
        <v>15200</v>
      </c>
      <c r="G7628">
        <v>40</v>
      </c>
    </row>
    <row r="7629" spans="1:7" ht="12.75" customHeight="1">
      <c r="A7629" t="s">
        <v>19725</v>
      </c>
      <c r="B7629" t="s">
        <v>1793</v>
      </c>
      <c r="C7629" t="s">
        <v>19726</v>
      </c>
      <c r="D7629">
        <v>380</v>
      </c>
      <c r="E7629">
        <v>380</v>
      </c>
      <c r="F7629">
        <v>15200</v>
      </c>
      <c r="G7629">
        <v>40</v>
      </c>
    </row>
    <row r="7630" spans="1:7" ht="12.75" customHeight="1">
      <c r="A7630" t="s">
        <v>11156</v>
      </c>
      <c r="B7630" t="s">
        <v>1793</v>
      </c>
      <c r="C7630" t="s">
        <v>11157</v>
      </c>
      <c r="D7630">
        <v>9000</v>
      </c>
      <c r="E7630">
        <v>270000</v>
      </c>
      <c r="F7630">
        <v>810000</v>
      </c>
      <c r="G7630">
        <v>90</v>
      </c>
    </row>
    <row r="7631" spans="1:7" ht="12.75" customHeight="1">
      <c r="A7631" t="s">
        <v>6391</v>
      </c>
      <c r="B7631" t="s">
        <v>1793</v>
      </c>
      <c r="C7631" t="s">
        <v>6392</v>
      </c>
      <c r="D7631">
        <v>380</v>
      </c>
      <c r="E7631">
        <v>380</v>
      </c>
      <c r="F7631">
        <v>11400</v>
      </c>
      <c r="G7631">
        <v>30</v>
      </c>
    </row>
    <row r="7632" spans="1:7" ht="12.75" customHeight="1">
      <c r="A7632" t="s">
        <v>19560</v>
      </c>
      <c r="B7632" t="s">
        <v>1793</v>
      </c>
      <c r="C7632" t="s">
        <v>19561</v>
      </c>
      <c r="D7632">
        <v>380</v>
      </c>
      <c r="E7632">
        <v>380</v>
      </c>
      <c r="F7632">
        <v>11400</v>
      </c>
      <c r="G7632">
        <v>30</v>
      </c>
    </row>
    <row r="7633" spans="1:7" ht="12.75" customHeight="1">
      <c r="A7633" t="s">
        <v>19558</v>
      </c>
      <c r="B7633" t="s">
        <v>1793</v>
      </c>
      <c r="C7633" t="s">
        <v>19559</v>
      </c>
      <c r="D7633">
        <v>380</v>
      </c>
      <c r="E7633">
        <v>380</v>
      </c>
      <c r="F7633">
        <v>11400</v>
      </c>
      <c r="G7633">
        <v>30</v>
      </c>
    </row>
    <row r="7634" spans="1:7" ht="12.75" customHeight="1">
      <c r="A7634" t="s">
        <v>6414</v>
      </c>
      <c r="B7634" t="s">
        <v>1793</v>
      </c>
      <c r="C7634" t="s">
        <v>6415</v>
      </c>
      <c r="D7634">
        <v>380</v>
      </c>
      <c r="E7634">
        <v>380</v>
      </c>
      <c r="F7634">
        <v>11400</v>
      </c>
      <c r="G7634">
        <v>30</v>
      </c>
    </row>
    <row r="7635" spans="1:7" ht="12.75" customHeight="1">
      <c r="A7635" t="s">
        <v>6487</v>
      </c>
      <c r="B7635" t="s">
        <v>1793</v>
      </c>
      <c r="C7635" t="s">
        <v>6488</v>
      </c>
      <c r="D7635">
        <v>380</v>
      </c>
      <c r="E7635">
        <v>380</v>
      </c>
      <c r="F7635">
        <v>11400</v>
      </c>
      <c r="G7635">
        <v>30</v>
      </c>
    </row>
    <row r="7636" spans="1:7" ht="12.75" customHeight="1">
      <c r="A7636" t="s">
        <v>7148</v>
      </c>
      <c r="B7636" t="s">
        <v>1793</v>
      </c>
      <c r="C7636" t="s">
        <v>7149</v>
      </c>
      <c r="D7636">
        <v>0</v>
      </c>
      <c r="E7636">
        <v>0</v>
      </c>
      <c r="F7636">
        <v>0</v>
      </c>
      <c r="G7636">
        <v>1</v>
      </c>
    </row>
    <row r="7637" spans="1:7" ht="12.75" customHeight="1">
      <c r="A7637" t="s">
        <v>6574</v>
      </c>
      <c r="B7637" t="s">
        <v>1793</v>
      </c>
      <c r="C7637" t="s">
        <v>6575</v>
      </c>
      <c r="D7637">
        <v>380</v>
      </c>
      <c r="E7637">
        <v>11400</v>
      </c>
      <c r="F7637">
        <v>11400</v>
      </c>
      <c r="G7637">
        <v>30</v>
      </c>
    </row>
    <row r="7638" spans="1:7" ht="12.75" customHeight="1">
      <c r="A7638" t="s">
        <v>18295</v>
      </c>
      <c r="B7638" t="s">
        <v>1793</v>
      </c>
      <c r="C7638" t="s">
        <v>18296</v>
      </c>
      <c r="D7638">
        <v>327</v>
      </c>
      <c r="E7638">
        <v>327</v>
      </c>
      <c r="F7638">
        <v>9810</v>
      </c>
      <c r="G7638">
        <v>30</v>
      </c>
    </row>
    <row r="7639" spans="1:7" ht="12.75" customHeight="1">
      <c r="A7639" t="s">
        <v>6615</v>
      </c>
      <c r="B7639" t="s">
        <v>1793</v>
      </c>
      <c r="C7639" t="s">
        <v>6616</v>
      </c>
      <c r="D7639">
        <v>380</v>
      </c>
      <c r="E7639">
        <v>380</v>
      </c>
      <c r="F7639">
        <v>11400</v>
      </c>
      <c r="G7639">
        <v>30</v>
      </c>
    </row>
    <row r="7640" spans="1:7" ht="12.75" customHeight="1">
      <c r="A7640" t="s">
        <v>6745</v>
      </c>
      <c r="B7640" t="s">
        <v>1793</v>
      </c>
      <c r="C7640" t="s">
        <v>6746</v>
      </c>
      <c r="D7640">
        <v>380</v>
      </c>
      <c r="E7640">
        <v>380</v>
      </c>
      <c r="F7640">
        <v>11400</v>
      </c>
      <c r="G7640">
        <v>30</v>
      </c>
    </row>
    <row r="7641" spans="1:7" ht="12.75" customHeight="1">
      <c r="A7641" t="s">
        <v>19632</v>
      </c>
      <c r="B7641" t="s">
        <v>1793</v>
      </c>
      <c r="C7641" t="s">
        <v>19633</v>
      </c>
      <c r="D7641">
        <v>380</v>
      </c>
      <c r="E7641">
        <v>380</v>
      </c>
      <c r="F7641">
        <v>11400</v>
      </c>
      <c r="G7641">
        <v>30</v>
      </c>
    </row>
    <row r="7642" spans="1:7" ht="12.75" customHeight="1">
      <c r="A7642" t="s">
        <v>4206</v>
      </c>
      <c r="B7642" t="s">
        <v>1793</v>
      </c>
      <c r="C7642" t="s">
        <v>4207</v>
      </c>
      <c r="D7642">
        <v>380</v>
      </c>
      <c r="E7642">
        <v>4560</v>
      </c>
      <c r="F7642">
        <v>54720</v>
      </c>
      <c r="G7642">
        <v>144</v>
      </c>
    </row>
    <row r="7643" spans="1:7" ht="12.75" customHeight="1">
      <c r="A7643" t="s">
        <v>10545</v>
      </c>
      <c r="B7643" t="s">
        <v>1793</v>
      </c>
      <c r="C7643" t="s">
        <v>10546</v>
      </c>
      <c r="D7643">
        <v>380</v>
      </c>
      <c r="E7643">
        <v>6080</v>
      </c>
      <c r="F7643">
        <v>36480</v>
      </c>
      <c r="G7643">
        <v>96</v>
      </c>
    </row>
    <row r="7644" spans="1:7" ht="12.75" customHeight="1">
      <c r="A7644" t="s">
        <v>11441</v>
      </c>
      <c r="B7644" t="s">
        <v>1793</v>
      </c>
      <c r="C7644" t="s">
        <v>11442</v>
      </c>
      <c r="D7644">
        <v>380</v>
      </c>
      <c r="E7644">
        <v>3800</v>
      </c>
      <c r="F7644">
        <v>15200</v>
      </c>
      <c r="G7644">
        <v>40</v>
      </c>
    </row>
    <row r="7645" spans="1:7" ht="12.75" customHeight="1">
      <c r="A7645" t="s">
        <v>12029</v>
      </c>
      <c r="B7645" t="s">
        <v>1793</v>
      </c>
      <c r="C7645" t="s">
        <v>11442</v>
      </c>
      <c r="D7645">
        <v>380</v>
      </c>
      <c r="E7645">
        <v>4560</v>
      </c>
      <c r="F7645">
        <v>27360</v>
      </c>
      <c r="G7645">
        <v>72</v>
      </c>
    </row>
    <row r="7646" spans="1:7" ht="12.75" customHeight="1">
      <c r="A7646" t="s">
        <v>4870</v>
      </c>
      <c r="B7646" t="s">
        <v>1793</v>
      </c>
      <c r="C7646" t="s">
        <v>4871</v>
      </c>
      <c r="D7646">
        <v>380</v>
      </c>
      <c r="E7646">
        <v>380</v>
      </c>
      <c r="F7646">
        <v>11400</v>
      </c>
      <c r="G7646">
        <v>30</v>
      </c>
    </row>
    <row r="7647" spans="1:7" ht="12.75" customHeight="1">
      <c r="A7647" t="s">
        <v>8318</v>
      </c>
      <c r="B7647" t="s">
        <v>1793</v>
      </c>
      <c r="C7647" t="s">
        <v>4871</v>
      </c>
      <c r="D7647">
        <v>380</v>
      </c>
      <c r="E7647">
        <v>380</v>
      </c>
      <c r="F7647">
        <v>15200</v>
      </c>
      <c r="G7647">
        <v>40</v>
      </c>
    </row>
    <row r="7648" spans="1:7" ht="12.75" customHeight="1">
      <c r="A7648" t="s">
        <v>19313</v>
      </c>
      <c r="B7648" t="s">
        <v>1793</v>
      </c>
      <c r="C7648" t="s">
        <v>19314</v>
      </c>
      <c r="D7648">
        <v>380</v>
      </c>
      <c r="E7648">
        <v>380</v>
      </c>
      <c r="F7648">
        <v>11400</v>
      </c>
      <c r="G7648">
        <v>30</v>
      </c>
    </row>
    <row r="7649" spans="1:7" ht="12.75" customHeight="1">
      <c r="A7649" t="s">
        <v>19315</v>
      </c>
      <c r="B7649" t="s">
        <v>1793</v>
      </c>
      <c r="C7649" t="s">
        <v>19316</v>
      </c>
      <c r="D7649">
        <v>380</v>
      </c>
      <c r="E7649">
        <v>380</v>
      </c>
      <c r="F7649">
        <v>11400</v>
      </c>
      <c r="G7649">
        <v>30</v>
      </c>
    </row>
    <row r="7650" spans="1:7" ht="12.75" customHeight="1">
      <c r="A7650" t="s">
        <v>19319</v>
      </c>
      <c r="B7650" t="s">
        <v>1793</v>
      </c>
      <c r="C7650" t="s">
        <v>19320</v>
      </c>
      <c r="D7650">
        <v>380</v>
      </c>
      <c r="E7650">
        <v>380</v>
      </c>
      <c r="F7650">
        <v>11400</v>
      </c>
      <c r="G7650">
        <v>30</v>
      </c>
    </row>
    <row r="7651" spans="1:7" ht="12.75" customHeight="1">
      <c r="A7651" t="s">
        <v>19317</v>
      </c>
      <c r="B7651" t="s">
        <v>1793</v>
      </c>
      <c r="C7651" t="s">
        <v>19318</v>
      </c>
      <c r="D7651">
        <v>380</v>
      </c>
      <c r="E7651">
        <v>380</v>
      </c>
      <c r="F7651">
        <v>11400</v>
      </c>
      <c r="G7651">
        <v>30</v>
      </c>
    </row>
    <row r="7652" spans="1:7" ht="12.75" customHeight="1">
      <c r="A7652" t="s">
        <v>4819</v>
      </c>
      <c r="B7652" t="s">
        <v>1793</v>
      </c>
      <c r="C7652" t="s">
        <v>4820</v>
      </c>
      <c r="D7652">
        <v>209.01</v>
      </c>
      <c r="E7652">
        <v>209.01</v>
      </c>
      <c r="F7652">
        <v>6270.3</v>
      </c>
      <c r="G7652">
        <v>30</v>
      </c>
    </row>
    <row r="7653" spans="1:7" ht="12.75" customHeight="1">
      <c r="A7653" t="s">
        <v>4920</v>
      </c>
      <c r="B7653" t="s">
        <v>1793</v>
      </c>
      <c r="C7653" t="s">
        <v>4921</v>
      </c>
      <c r="D7653">
        <v>270</v>
      </c>
      <c r="E7653">
        <v>270</v>
      </c>
      <c r="F7653">
        <v>8100</v>
      </c>
      <c r="G7653">
        <v>30</v>
      </c>
    </row>
    <row r="7654" spans="1:7" ht="12.75" customHeight="1">
      <c r="A7654" t="s">
        <v>4730</v>
      </c>
      <c r="B7654" t="s">
        <v>1793</v>
      </c>
      <c r="C7654" t="s">
        <v>4731</v>
      </c>
      <c r="D7654">
        <v>380</v>
      </c>
      <c r="E7654">
        <v>380</v>
      </c>
      <c r="F7654">
        <v>11400</v>
      </c>
      <c r="G7654">
        <v>30</v>
      </c>
    </row>
    <row r="7655" spans="1:7" ht="12.75" customHeight="1">
      <c r="A7655" t="s">
        <v>8336</v>
      </c>
      <c r="B7655" t="s">
        <v>1793</v>
      </c>
      <c r="C7655" t="s">
        <v>4731</v>
      </c>
      <c r="D7655">
        <v>380</v>
      </c>
      <c r="E7655">
        <v>380</v>
      </c>
      <c r="F7655">
        <v>11400</v>
      </c>
      <c r="G7655">
        <v>30</v>
      </c>
    </row>
    <row r="7656" spans="1:7" ht="12.75" customHeight="1">
      <c r="A7656" t="s">
        <v>19207</v>
      </c>
      <c r="B7656" t="s">
        <v>1793</v>
      </c>
      <c r="C7656" t="s">
        <v>19208</v>
      </c>
      <c r="D7656">
        <v>380</v>
      </c>
      <c r="E7656">
        <v>380</v>
      </c>
      <c r="F7656">
        <v>11400</v>
      </c>
      <c r="G7656">
        <v>30</v>
      </c>
    </row>
    <row r="7657" spans="1:7" ht="12.75" customHeight="1">
      <c r="A7657" t="s">
        <v>19205</v>
      </c>
      <c r="B7657" t="s">
        <v>1793</v>
      </c>
      <c r="C7657" t="s">
        <v>19206</v>
      </c>
      <c r="D7657">
        <v>380</v>
      </c>
      <c r="E7657">
        <v>380</v>
      </c>
      <c r="F7657">
        <v>11400</v>
      </c>
      <c r="G7657">
        <v>30</v>
      </c>
    </row>
    <row r="7658" spans="1:7" ht="12.75" customHeight="1">
      <c r="A7658" t="s">
        <v>19209</v>
      </c>
      <c r="B7658" t="s">
        <v>1793</v>
      </c>
      <c r="C7658" t="s">
        <v>19210</v>
      </c>
      <c r="D7658">
        <v>380</v>
      </c>
      <c r="E7658">
        <v>380</v>
      </c>
      <c r="F7658">
        <v>11400</v>
      </c>
      <c r="G7658">
        <v>30</v>
      </c>
    </row>
    <row r="7659" spans="1:7" ht="12.75" customHeight="1">
      <c r="A7659" t="s">
        <v>19211</v>
      </c>
      <c r="B7659" t="s">
        <v>1793</v>
      </c>
      <c r="C7659" t="s">
        <v>19212</v>
      </c>
      <c r="D7659">
        <v>380</v>
      </c>
      <c r="E7659">
        <v>380</v>
      </c>
      <c r="F7659">
        <v>11400</v>
      </c>
      <c r="G7659">
        <v>30</v>
      </c>
    </row>
    <row r="7660" spans="1:7" ht="12.75" customHeight="1">
      <c r="A7660" t="s">
        <v>4665</v>
      </c>
      <c r="B7660" t="s">
        <v>1793</v>
      </c>
      <c r="C7660" t="s">
        <v>4666</v>
      </c>
      <c r="D7660">
        <v>380</v>
      </c>
      <c r="E7660">
        <v>380</v>
      </c>
      <c r="F7660">
        <v>6840</v>
      </c>
      <c r="G7660">
        <v>18</v>
      </c>
    </row>
    <row r="7661" spans="1:7" ht="12.75" customHeight="1">
      <c r="A7661" t="s">
        <v>6684</v>
      </c>
      <c r="B7661" t="s">
        <v>1793</v>
      </c>
      <c r="C7661" t="s">
        <v>6685</v>
      </c>
      <c r="D7661">
        <v>380</v>
      </c>
      <c r="E7661">
        <v>380</v>
      </c>
      <c r="F7661">
        <v>11400</v>
      </c>
      <c r="G7661">
        <v>30</v>
      </c>
    </row>
    <row r="7662" spans="1:7" ht="12.75" customHeight="1">
      <c r="A7662" t="s">
        <v>6682</v>
      </c>
      <c r="B7662" t="s">
        <v>1793</v>
      </c>
      <c r="C7662" t="s">
        <v>6683</v>
      </c>
      <c r="D7662">
        <v>380</v>
      </c>
      <c r="E7662">
        <v>380</v>
      </c>
      <c r="F7662">
        <v>11400</v>
      </c>
      <c r="G7662">
        <v>30</v>
      </c>
    </row>
    <row r="7663" spans="1:7" ht="12.75" customHeight="1">
      <c r="A7663" t="s">
        <v>19682</v>
      </c>
      <c r="B7663" t="s">
        <v>1793</v>
      </c>
      <c r="C7663" t="s">
        <v>19683</v>
      </c>
      <c r="D7663">
        <v>380</v>
      </c>
      <c r="E7663">
        <v>380</v>
      </c>
      <c r="F7663">
        <v>11400</v>
      </c>
      <c r="G7663">
        <v>30</v>
      </c>
    </row>
    <row r="7664" spans="1:7" ht="12.75" customHeight="1">
      <c r="A7664" t="s">
        <v>12498</v>
      </c>
      <c r="B7664" t="s">
        <v>1793</v>
      </c>
      <c r="C7664" t="s">
        <v>12499</v>
      </c>
      <c r="D7664">
        <v>380</v>
      </c>
      <c r="E7664">
        <v>380</v>
      </c>
      <c r="F7664">
        <v>15200</v>
      </c>
      <c r="G7664">
        <v>40</v>
      </c>
    </row>
    <row r="7665" spans="1:7" ht="12.75" customHeight="1">
      <c r="A7665" t="s">
        <v>12500</v>
      </c>
      <c r="B7665" t="s">
        <v>1793</v>
      </c>
      <c r="C7665" t="s">
        <v>12501</v>
      </c>
      <c r="D7665">
        <v>380</v>
      </c>
      <c r="E7665">
        <v>380</v>
      </c>
      <c r="F7665">
        <v>15200</v>
      </c>
      <c r="G7665">
        <v>40</v>
      </c>
    </row>
    <row r="7666" spans="1:7" ht="12.75" customHeight="1">
      <c r="A7666" t="s">
        <v>13691</v>
      </c>
      <c r="B7666" t="s">
        <v>1793</v>
      </c>
      <c r="C7666" t="s">
        <v>13692</v>
      </c>
      <c r="D7666">
        <v>352</v>
      </c>
      <c r="E7666">
        <v>8448</v>
      </c>
      <c r="F7666">
        <v>76032</v>
      </c>
      <c r="G7666">
        <v>216</v>
      </c>
    </row>
    <row r="7667" spans="1:7" ht="12.75" customHeight="1">
      <c r="A7667" t="s">
        <v>16690</v>
      </c>
      <c r="B7667" t="s">
        <v>1793</v>
      </c>
      <c r="C7667" t="s">
        <v>16691</v>
      </c>
      <c r="D7667">
        <v>380</v>
      </c>
      <c r="E7667">
        <v>4560</v>
      </c>
      <c r="F7667">
        <v>54720</v>
      </c>
      <c r="G7667">
        <v>144</v>
      </c>
    </row>
    <row r="7668" spans="1:7" ht="12.75" customHeight="1">
      <c r="A7668" t="s">
        <v>9075</v>
      </c>
      <c r="B7668" t="s">
        <v>1793</v>
      </c>
      <c r="C7668" t="s">
        <v>9076</v>
      </c>
      <c r="D7668">
        <v>380</v>
      </c>
      <c r="E7668">
        <v>4560</v>
      </c>
      <c r="F7668">
        <v>9120</v>
      </c>
      <c r="G7668">
        <v>24</v>
      </c>
    </row>
    <row r="7669" spans="1:7" ht="12.75" customHeight="1">
      <c r="A7669" t="s">
        <v>9081</v>
      </c>
      <c r="B7669" t="s">
        <v>1793</v>
      </c>
      <c r="C7669" t="s">
        <v>9082</v>
      </c>
      <c r="D7669">
        <v>380</v>
      </c>
      <c r="E7669">
        <v>4560</v>
      </c>
      <c r="F7669">
        <v>18240</v>
      </c>
      <c r="G7669">
        <v>48</v>
      </c>
    </row>
    <row r="7670" spans="1:7" ht="12.75" customHeight="1">
      <c r="A7670" t="s">
        <v>2126</v>
      </c>
      <c r="B7670" t="s">
        <v>1793</v>
      </c>
      <c r="C7670" t="s">
        <v>2127</v>
      </c>
      <c r="D7670">
        <v>380</v>
      </c>
      <c r="E7670">
        <v>7600</v>
      </c>
      <c r="F7670">
        <v>30400</v>
      </c>
      <c r="G7670">
        <v>80</v>
      </c>
    </row>
    <row r="7671" spans="1:7" ht="12.75" customHeight="1">
      <c r="A7671" t="s">
        <v>11420</v>
      </c>
      <c r="B7671" t="s">
        <v>1793</v>
      </c>
      <c r="C7671" t="s">
        <v>2127</v>
      </c>
      <c r="D7671">
        <v>380</v>
      </c>
      <c r="E7671">
        <v>7600</v>
      </c>
      <c r="F7671">
        <v>30400</v>
      </c>
      <c r="G7671">
        <v>80</v>
      </c>
    </row>
    <row r="7672" spans="1:7" ht="12.75" customHeight="1">
      <c r="A7672" t="s">
        <v>10666</v>
      </c>
      <c r="B7672" t="s">
        <v>1793</v>
      </c>
      <c r="C7672" t="s">
        <v>10667</v>
      </c>
      <c r="D7672">
        <v>380</v>
      </c>
      <c r="E7672">
        <v>7600</v>
      </c>
      <c r="F7672">
        <v>30400</v>
      </c>
      <c r="G7672">
        <v>80</v>
      </c>
    </row>
    <row r="7673" spans="1:7" ht="12.75" customHeight="1">
      <c r="A7673" t="s">
        <v>19219</v>
      </c>
      <c r="B7673" t="s">
        <v>1793</v>
      </c>
      <c r="C7673" t="s">
        <v>19220</v>
      </c>
      <c r="D7673">
        <v>380</v>
      </c>
      <c r="E7673">
        <v>7600</v>
      </c>
      <c r="F7673">
        <v>30400</v>
      </c>
      <c r="G7673">
        <v>80</v>
      </c>
    </row>
    <row r="7674" spans="1:7" ht="12.75" customHeight="1">
      <c r="A7674" t="s">
        <v>19221</v>
      </c>
      <c r="B7674" t="s">
        <v>1793</v>
      </c>
      <c r="C7674" t="s">
        <v>19222</v>
      </c>
      <c r="D7674">
        <v>380</v>
      </c>
      <c r="E7674">
        <v>7600</v>
      </c>
      <c r="F7674">
        <v>30400</v>
      </c>
      <c r="G7674">
        <v>80</v>
      </c>
    </row>
    <row r="7675" spans="1:7" ht="12.75" customHeight="1">
      <c r="A7675" t="s">
        <v>19223</v>
      </c>
      <c r="B7675" t="s">
        <v>1793</v>
      </c>
      <c r="C7675" t="s">
        <v>19224</v>
      </c>
      <c r="D7675">
        <v>380</v>
      </c>
      <c r="E7675">
        <v>7600</v>
      </c>
      <c r="F7675">
        <v>30400</v>
      </c>
      <c r="G7675">
        <v>80</v>
      </c>
    </row>
    <row r="7676" spans="1:7" ht="12.75" customHeight="1">
      <c r="A7676" t="s">
        <v>19217</v>
      </c>
      <c r="B7676" t="s">
        <v>1793</v>
      </c>
      <c r="C7676" t="s">
        <v>19218</v>
      </c>
      <c r="D7676">
        <v>380</v>
      </c>
      <c r="E7676">
        <v>7600</v>
      </c>
      <c r="F7676">
        <v>30400</v>
      </c>
      <c r="G7676">
        <v>80</v>
      </c>
    </row>
    <row r="7677" spans="1:7" ht="12.75" customHeight="1">
      <c r="A7677" t="s">
        <v>10671</v>
      </c>
      <c r="B7677" t="s">
        <v>1793</v>
      </c>
      <c r="C7677" t="s">
        <v>10672</v>
      </c>
      <c r="D7677">
        <v>380</v>
      </c>
      <c r="E7677">
        <v>7600</v>
      </c>
      <c r="F7677">
        <v>30400</v>
      </c>
      <c r="G7677">
        <v>80</v>
      </c>
    </row>
    <row r="7678" spans="1:7" ht="12.75" customHeight="1">
      <c r="A7678" t="s">
        <v>10557</v>
      </c>
      <c r="B7678" t="s">
        <v>1793</v>
      </c>
      <c r="C7678" t="s">
        <v>10558</v>
      </c>
      <c r="D7678">
        <v>380</v>
      </c>
      <c r="E7678">
        <v>7600</v>
      </c>
      <c r="F7678">
        <v>30400</v>
      </c>
      <c r="G7678">
        <v>80</v>
      </c>
    </row>
    <row r="7679" spans="1:7" ht="12.75" customHeight="1">
      <c r="A7679" t="s">
        <v>10409</v>
      </c>
      <c r="B7679" t="s">
        <v>1793</v>
      </c>
      <c r="C7679" t="s">
        <v>10410</v>
      </c>
      <c r="D7679">
        <v>380</v>
      </c>
      <c r="E7679">
        <v>7600</v>
      </c>
      <c r="F7679">
        <v>30400</v>
      </c>
      <c r="G7679">
        <v>80</v>
      </c>
    </row>
    <row r="7680" spans="1:7" ht="12.75" customHeight="1">
      <c r="A7680" t="s">
        <v>17867</v>
      </c>
      <c r="B7680" t="s">
        <v>1793</v>
      </c>
      <c r="C7680" t="s">
        <v>17868</v>
      </c>
      <c r="D7680">
        <v>320</v>
      </c>
      <c r="E7680">
        <v>6400</v>
      </c>
      <c r="F7680">
        <v>25600</v>
      </c>
      <c r="G7680">
        <v>80</v>
      </c>
    </row>
    <row r="7681" spans="1:7" ht="12.75" customHeight="1">
      <c r="A7681" t="s">
        <v>13021</v>
      </c>
      <c r="B7681" t="s">
        <v>1793</v>
      </c>
      <c r="C7681" t="s">
        <v>13022</v>
      </c>
      <c r="D7681">
        <v>380</v>
      </c>
      <c r="E7681">
        <v>380</v>
      </c>
      <c r="F7681">
        <v>30400</v>
      </c>
      <c r="G7681">
        <v>80</v>
      </c>
    </row>
    <row r="7682" spans="1:7" ht="12.75" customHeight="1">
      <c r="A7682" t="s">
        <v>18568</v>
      </c>
      <c r="B7682" t="s">
        <v>1793</v>
      </c>
      <c r="C7682" t="s">
        <v>13022</v>
      </c>
      <c r="D7682">
        <v>318.18</v>
      </c>
      <c r="E7682">
        <v>6363.6</v>
      </c>
      <c r="F7682">
        <v>25454.400000000001</v>
      </c>
      <c r="G7682">
        <v>80</v>
      </c>
    </row>
    <row r="7683" spans="1:7" ht="12.75" customHeight="1">
      <c r="A7683" t="s">
        <v>10517</v>
      </c>
      <c r="B7683" t="s">
        <v>1793</v>
      </c>
      <c r="C7683" t="s">
        <v>10518</v>
      </c>
      <c r="D7683">
        <v>380</v>
      </c>
      <c r="E7683">
        <v>7600</v>
      </c>
      <c r="F7683">
        <v>30400</v>
      </c>
      <c r="G7683">
        <v>80</v>
      </c>
    </row>
    <row r="7684" spans="1:7" ht="12.75" customHeight="1">
      <c r="A7684" t="s">
        <v>10470</v>
      </c>
      <c r="B7684" t="s">
        <v>1793</v>
      </c>
      <c r="C7684" t="s">
        <v>10471</v>
      </c>
      <c r="D7684">
        <v>380</v>
      </c>
      <c r="E7684">
        <v>7600</v>
      </c>
      <c r="F7684">
        <v>15200</v>
      </c>
      <c r="G7684">
        <v>40</v>
      </c>
    </row>
    <row r="7685" spans="1:7" ht="12.75" customHeight="1">
      <c r="A7685" t="s">
        <v>10523</v>
      </c>
      <c r="B7685" t="s">
        <v>1793</v>
      </c>
      <c r="C7685" t="s">
        <v>10524</v>
      </c>
      <c r="D7685">
        <v>380</v>
      </c>
      <c r="E7685">
        <v>7600</v>
      </c>
      <c r="F7685">
        <v>30400</v>
      </c>
      <c r="G7685">
        <v>80</v>
      </c>
    </row>
    <row r="7686" spans="1:7" ht="12.75" customHeight="1">
      <c r="A7686" t="s">
        <v>1606</v>
      </c>
      <c r="B7686" t="s">
        <v>1793</v>
      </c>
      <c r="C7686" t="s">
        <v>19115</v>
      </c>
      <c r="D7686">
        <v>320.91000000000003</v>
      </c>
      <c r="E7686">
        <v>6418.2</v>
      </c>
      <c r="F7686">
        <v>25672.799999999999</v>
      </c>
      <c r="G7686">
        <v>80</v>
      </c>
    </row>
    <row r="7687" spans="1:7" ht="12.75" customHeight="1">
      <c r="A7687" t="s">
        <v>9591</v>
      </c>
      <c r="B7687" t="s">
        <v>1793</v>
      </c>
      <c r="C7687" t="s">
        <v>9592</v>
      </c>
      <c r="D7687">
        <v>380</v>
      </c>
      <c r="E7687">
        <v>3040</v>
      </c>
      <c r="F7687">
        <v>24320</v>
      </c>
      <c r="G7687">
        <v>64</v>
      </c>
    </row>
    <row r="7688" spans="1:7" ht="12.75" customHeight="1">
      <c r="A7688" t="s">
        <v>2022</v>
      </c>
      <c r="B7688" t="s">
        <v>1793</v>
      </c>
      <c r="C7688" t="s">
        <v>2023</v>
      </c>
      <c r="D7688">
        <v>380</v>
      </c>
      <c r="E7688">
        <v>380</v>
      </c>
      <c r="F7688">
        <v>7600</v>
      </c>
      <c r="G7688">
        <v>20</v>
      </c>
    </row>
    <row r="7689" spans="1:7" ht="12.75" customHeight="1">
      <c r="A7689" t="s">
        <v>11856</v>
      </c>
      <c r="B7689" t="s">
        <v>1793</v>
      </c>
      <c r="C7689" t="s">
        <v>11857</v>
      </c>
      <c r="D7689">
        <v>380</v>
      </c>
      <c r="E7689">
        <v>380</v>
      </c>
      <c r="F7689">
        <v>11400</v>
      </c>
      <c r="G7689">
        <v>30</v>
      </c>
    </row>
    <row r="7690" spans="1:7" ht="12.75" customHeight="1">
      <c r="A7690" t="s">
        <v>3955</v>
      </c>
      <c r="B7690" t="s">
        <v>1793</v>
      </c>
      <c r="C7690" t="s">
        <v>3956</v>
      </c>
      <c r="D7690">
        <v>380</v>
      </c>
      <c r="E7690">
        <v>9120</v>
      </c>
      <c r="F7690">
        <v>36480</v>
      </c>
      <c r="G7690">
        <v>96</v>
      </c>
    </row>
    <row r="7691" spans="1:7" ht="12.75" customHeight="1">
      <c r="A7691" t="s">
        <v>3998</v>
      </c>
      <c r="B7691" t="s">
        <v>1793</v>
      </c>
      <c r="C7691" t="s">
        <v>3999</v>
      </c>
      <c r="D7691">
        <v>380</v>
      </c>
      <c r="E7691">
        <v>9120</v>
      </c>
      <c r="F7691">
        <v>36480</v>
      </c>
      <c r="G7691">
        <v>96</v>
      </c>
    </row>
    <row r="7692" spans="1:7" ht="12.75" customHeight="1">
      <c r="A7692" t="s">
        <v>4000</v>
      </c>
      <c r="B7692" t="s">
        <v>1793</v>
      </c>
      <c r="C7692" t="s">
        <v>4001</v>
      </c>
      <c r="D7692">
        <v>380</v>
      </c>
      <c r="E7692">
        <v>9120</v>
      </c>
      <c r="F7692">
        <v>36480</v>
      </c>
      <c r="G7692">
        <v>96</v>
      </c>
    </row>
    <row r="7693" spans="1:7" ht="12.75" customHeight="1">
      <c r="A7693" t="s">
        <v>8353</v>
      </c>
      <c r="B7693" t="s">
        <v>1793</v>
      </c>
      <c r="C7693" t="s">
        <v>8354</v>
      </c>
      <c r="D7693">
        <v>380</v>
      </c>
      <c r="E7693">
        <v>380</v>
      </c>
      <c r="F7693">
        <v>15200</v>
      </c>
      <c r="G7693">
        <v>40</v>
      </c>
    </row>
    <row r="7694" spans="1:7" ht="12.75" customHeight="1">
      <c r="A7694" t="s">
        <v>18999</v>
      </c>
      <c r="B7694" t="s">
        <v>1793</v>
      </c>
      <c r="C7694" t="s">
        <v>19000</v>
      </c>
      <c r="D7694">
        <v>254.54</v>
      </c>
      <c r="E7694">
        <v>254.54</v>
      </c>
      <c r="F7694">
        <v>8654.36</v>
      </c>
      <c r="G7694">
        <v>34</v>
      </c>
    </row>
    <row r="7695" spans="1:7" ht="12.75" customHeight="1">
      <c r="A7695" t="s">
        <v>8092</v>
      </c>
      <c r="B7695" t="s">
        <v>1793</v>
      </c>
      <c r="C7695" t="s">
        <v>8093</v>
      </c>
      <c r="D7695">
        <v>380</v>
      </c>
      <c r="E7695">
        <v>380</v>
      </c>
      <c r="F7695">
        <v>11400</v>
      </c>
      <c r="G7695">
        <v>30</v>
      </c>
    </row>
    <row r="7696" spans="1:7" ht="12.75" customHeight="1">
      <c r="A7696" t="s">
        <v>1934</v>
      </c>
      <c r="B7696" t="s">
        <v>1793</v>
      </c>
      <c r="C7696" t="s">
        <v>1935</v>
      </c>
      <c r="D7696">
        <v>365</v>
      </c>
      <c r="E7696">
        <v>365</v>
      </c>
      <c r="F7696">
        <v>7300</v>
      </c>
      <c r="G7696">
        <v>20</v>
      </c>
    </row>
    <row r="7697" spans="1:7" ht="12.75" customHeight="1">
      <c r="A7697" t="s">
        <v>15371</v>
      </c>
      <c r="B7697" t="s">
        <v>1793</v>
      </c>
      <c r="C7697" t="s">
        <v>15372</v>
      </c>
      <c r="D7697">
        <v>380</v>
      </c>
      <c r="E7697">
        <v>7600</v>
      </c>
      <c r="F7697">
        <v>30400</v>
      </c>
      <c r="G7697">
        <v>80</v>
      </c>
    </row>
    <row r="7698" spans="1:7" ht="12.75" customHeight="1">
      <c r="A7698" t="s">
        <v>6262</v>
      </c>
      <c r="B7698" t="s">
        <v>1793</v>
      </c>
      <c r="C7698" t="s">
        <v>6263</v>
      </c>
      <c r="D7698">
        <v>380</v>
      </c>
      <c r="E7698">
        <v>380</v>
      </c>
      <c r="F7698">
        <v>9120</v>
      </c>
      <c r="G7698">
        <v>24</v>
      </c>
    </row>
    <row r="7699" spans="1:7" ht="12.75" customHeight="1">
      <c r="A7699" t="s">
        <v>6271</v>
      </c>
      <c r="B7699" t="s">
        <v>1793</v>
      </c>
      <c r="C7699" t="s">
        <v>6263</v>
      </c>
      <c r="D7699">
        <v>380</v>
      </c>
      <c r="E7699">
        <v>380</v>
      </c>
      <c r="F7699">
        <v>11400</v>
      </c>
      <c r="G7699">
        <v>30</v>
      </c>
    </row>
    <row r="7700" spans="1:7" ht="12.75" customHeight="1">
      <c r="A7700" t="s">
        <v>7754</v>
      </c>
      <c r="B7700" t="s">
        <v>1793</v>
      </c>
      <c r="C7700" t="s">
        <v>7755</v>
      </c>
      <c r="D7700">
        <v>380</v>
      </c>
      <c r="E7700">
        <v>380</v>
      </c>
      <c r="F7700">
        <v>7600</v>
      </c>
      <c r="G7700">
        <v>20</v>
      </c>
    </row>
    <row r="7701" spans="1:7" ht="12.75" customHeight="1">
      <c r="A7701" t="s">
        <v>7053</v>
      </c>
      <c r="B7701" t="s">
        <v>1793</v>
      </c>
      <c r="C7701" t="s">
        <v>7054</v>
      </c>
      <c r="D7701">
        <v>380</v>
      </c>
      <c r="E7701">
        <v>380</v>
      </c>
      <c r="F7701">
        <v>4560</v>
      </c>
      <c r="G7701">
        <v>12</v>
      </c>
    </row>
    <row r="7702" spans="1:7" ht="12.75" customHeight="1">
      <c r="A7702" t="s">
        <v>6444</v>
      </c>
      <c r="B7702" t="s">
        <v>1793</v>
      </c>
      <c r="C7702" t="s">
        <v>6445</v>
      </c>
      <c r="D7702">
        <v>380</v>
      </c>
      <c r="E7702">
        <v>380</v>
      </c>
      <c r="F7702">
        <v>11400</v>
      </c>
      <c r="G7702">
        <v>30</v>
      </c>
    </row>
    <row r="7703" spans="1:7" ht="12.75" customHeight="1">
      <c r="A7703" t="s">
        <v>19601</v>
      </c>
      <c r="B7703" t="s">
        <v>1793</v>
      </c>
      <c r="C7703" t="s">
        <v>19602</v>
      </c>
      <c r="D7703">
        <v>380</v>
      </c>
      <c r="E7703">
        <v>380</v>
      </c>
      <c r="F7703">
        <v>11400</v>
      </c>
      <c r="G7703">
        <v>30</v>
      </c>
    </row>
    <row r="7704" spans="1:7" ht="12.75" customHeight="1">
      <c r="A7704" t="s">
        <v>19603</v>
      </c>
      <c r="B7704" t="s">
        <v>1793</v>
      </c>
      <c r="C7704" t="s">
        <v>19604</v>
      </c>
      <c r="D7704">
        <v>380</v>
      </c>
      <c r="E7704">
        <v>380</v>
      </c>
      <c r="F7704">
        <v>11400</v>
      </c>
      <c r="G7704">
        <v>30</v>
      </c>
    </row>
    <row r="7705" spans="1:7" ht="12.75" customHeight="1">
      <c r="A7705" t="s">
        <v>19565</v>
      </c>
      <c r="B7705" t="s">
        <v>1793</v>
      </c>
      <c r="C7705" t="s">
        <v>19566</v>
      </c>
      <c r="D7705">
        <v>380</v>
      </c>
      <c r="E7705">
        <v>380</v>
      </c>
      <c r="F7705">
        <v>11400</v>
      </c>
      <c r="G7705">
        <v>30</v>
      </c>
    </row>
    <row r="7706" spans="1:7" ht="12.75" customHeight="1">
      <c r="A7706" t="s">
        <v>19599</v>
      </c>
      <c r="B7706" t="s">
        <v>1793</v>
      </c>
      <c r="C7706" t="s">
        <v>19600</v>
      </c>
      <c r="D7706">
        <v>380</v>
      </c>
      <c r="E7706">
        <v>380</v>
      </c>
      <c r="F7706">
        <v>11400</v>
      </c>
      <c r="G7706">
        <v>30</v>
      </c>
    </row>
    <row r="7707" spans="1:7" ht="12.75" customHeight="1">
      <c r="A7707" t="s">
        <v>19628</v>
      </c>
      <c r="B7707" t="s">
        <v>1793</v>
      </c>
      <c r="C7707" t="s">
        <v>19629</v>
      </c>
      <c r="D7707">
        <v>380</v>
      </c>
      <c r="E7707">
        <v>380</v>
      </c>
      <c r="F7707">
        <v>11400</v>
      </c>
      <c r="G7707">
        <v>30</v>
      </c>
    </row>
    <row r="7708" spans="1:7" ht="12.75" customHeight="1">
      <c r="A7708" t="s">
        <v>6570</v>
      </c>
      <c r="B7708" t="s">
        <v>1793</v>
      </c>
      <c r="C7708" t="s">
        <v>6571</v>
      </c>
      <c r="D7708">
        <v>380</v>
      </c>
      <c r="E7708">
        <v>11400</v>
      </c>
      <c r="F7708">
        <v>11400</v>
      </c>
      <c r="G7708">
        <v>30</v>
      </c>
    </row>
    <row r="7709" spans="1:7" ht="12.75" customHeight="1">
      <c r="A7709" t="s">
        <v>6536</v>
      </c>
      <c r="B7709" t="s">
        <v>1793</v>
      </c>
      <c r="C7709" t="s">
        <v>6537</v>
      </c>
      <c r="D7709">
        <v>380</v>
      </c>
      <c r="E7709">
        <v>380</v>
      </c>
      <c r="F7709">
        <v>11400</v>
      </c>
      <c r="G7709">
        <v>30</v>
      </c>
    </row>
    <row r="7710" spans="1:7" ht="12.75" customHeight="1">
      <c r="A7710" t="s">
        <v>6613</v>
      </c>
      <c r="B7710" t="s">
        <v>1793</v>
      </c>
      <c r="C7710" t="s">
        <v>6614</v>
      </c>
      <c r="D7710">
        <v>380</v>
      </c>
      <c r="E7710">
        <v>380</v>
      </c>
      <c r="F7710">
        <v>11400</v>
      </c>
      <c r="G7710">
        <v>30</v>
      </c>
    </row>
    <row r="7711" spans="1:7" ht="12.75" customHeight="1">
      <c r="A7711" t="s">
        <v>19660</v>
      </c>
      <c r="B7711" t="s">
        <v>1793</v>
      </c>
      <c r="C7711" t="s">
        <v>19661</v>
      </c>
      <c r="D7711">
        <v>380</v>
      </c>
      <c r="E7711">
        <v>380</v>
      </c>
      <c r="F7711">
        <v>11400</v>
      </c>
      <c r="G7711">
        <v>30</v>
      </c>
    </row>
    <row r="7712" spans="1:7" ht="12.75" customHeight="1">
      <c r="A7712" t="s">
        <v>19662</v>
      </c>
      <c r="B7712" t="s">
        <v>1793</v>
      </c>
      <c r="C7712" t="s">
        <v>19663</v>
      </c>
      <c r="D7712">
        <v>380</v>
      </c>
      <c r="E7712">
        <v>380</v>
      </c>
      <c r="F7712">
        <v>11400</v>
      </c>
      <c r="G7712">
        <v>30</v>
      </c>
    </row>
    <row r="7713" spans="1:7" ht="12.75" customHeight="1">
      <c r="A7713" t="s">
        <v>7887</v>
      </c>
      <c r="B7713" t="s">
        <v>1793</v>
      </c>
      <c r="C7713" t="s">
        <v>7888</v>
      </c>
      <c r="D7713">
        <v>380</v>
      </c>
      <c r="E7713">
        <v>380</v>
      </c>
      <c r="F7713">
        <v>11400</v>
      </c>
      <c r="G7713">
        <v>30</v>
      </c>
    </row>
    <row r="7714" spans="1:7" ht="12.75" customHeight="1">
      <c r="A7714" t="s">
        <v>9926</v>
      </c>
      <c r="B7714" t="s">
        <v>1793</v>
      </c>
      <c r="C7714" t="s">
        <v>9927</v>
      </c>
      <c r="D7714">
        <v>380</v>
      </c>
      <c r="E7714">
        <v>380</v>
      </c>
      <c r="F7714">
        <v>11400</v>
      </c>
      <c r="G7714">
        <v>30</v>
      </c>
    </row>
    <row r="7715" spans="1:7" ht="12.75" customHeight="1">
      <c r="A7715" t="s">
        <v>10765</v>
      </c>
      <c r="B7715" t="s">
        <v>1793</v>
      </c>
      <c r="C7715" t="s">
        <v>10766</v>
      </c>
      <c r="D7715">
        <v>380</v>
      </c>
      <c r="E7715">
        <v>380</v>
      </c>
      <c r="F7715">
        <v>9120</v>
      </c>
      <c r="G7715">
        <v>24</v>
      </c>
    </row>
    <row r="7716" spans="1:7" ht="12.75" customHeight="1">
      <c r="A7716" t="s">
        <v>11253</v>
      </c>
      <c r="B7716" t="s">
        <v>1793</v>
      </c>
      <c r="C7716" t="s">
        <v>11254</v>
      </c>
      <c r="D7716">
        <v>380</v>
      </c>
      <c r="E7716">
        <v>380</v>
      </c>
      <c r="F7716">
        <v>9120</v>
      </c>
      <c r="G7716">
        <v>24</v>
      </c>
    </row>
    <row r="7717" spans="1:7" ht="12.75" customHeight="1">
      <c r="A7717" t="s">
        <v>8608</v>
      </c>
      <c r="B7717" t="s">
        <v>1793</v>
      </c>
      <c r="C7717" t="s">
        <v>8609</v>
      </c>
      <c r="D7717">
        <v>380</v>
      </c>
      <c r="E7717">
        <v>380</v>
      </c>
      <c r="F7717">
        <v>13680</v>
      </c>
      <c r="G7717">
        <v>36</v>
      </c>
    </row>
    <row r="7718" spans="1:7" ht="12.75" customHeight="1">
      <c r="A7718" t="s">
        <v>19760</v>
      </c>
      <c r="B7718" t="s">
        <v>1793</v>
      </c>
      <c r="C7718" t="s">
        <v>19761</v>
      </c>
      <c r="D7718">
        <v>380</v>
      </c>
      <c r="E7718">
        <v>380</v>
      </c>
      <c r="F7718">
        <v>13680</v>
      </c>
      <c r="G7718">
        <v>36</v>
      </c>
    </row>
    <row r="7719" spans="1:7" ht="12.75" customHeight="1">
      <c r="A7719" t="s">
        <v>6447</v>
      </c>
      <c r="B7719" t="s">
        <v>1793</v>
      </c>
      <c r="C7719" t="s">
        <v>6448</v>
      </c>
      <c r="D7719">
        <v>380</v>
      </c>
      <c r="E7719">
        <v>380</v>
      </c>
      <c r="F7719">
        <v>11400</v>
      </c>
      <c r="G7719">
        <v>30</v>
      </c>
    </row>
    <row r="7720" spans="1:7" ht="12.75" customHeight="1">
      <c r="A7720" t="s">
        <v>12416</v>
      </c>
      <c r="B7720" t="s">
        <v>1793</v>
      </c>
      <c r="C7720" t="s">
        <v>12417</v>
      </c>
      <c r="D7720">
        <v>380</v>
      </c>
      <c r="E7720">
        <v>380</v>
      </c>
      <c r="F7720">
        <v>12160</v>
      </c>
      <c r="G7720">
        <v>32</v>
      </c>
    </row>
    <row r="7721" spans="1:7" ht="12.75" customHeight="1">
      <c r="A7721" t="s">
        <v>12440</v>
      </c>
      <c r="B7721" t="s">
        <v>1793</v>
      </c>
      <c r="C7721" t="s">
        <v>12441</v>
      </c>
      <c r="D7721">
        <v>380</v>
      </c>
      <c r="E7721">
        <v>380</v>
      </c>
      <c r="F7721">
        <v>12160</v>
      </c>
      <c r="G7721">
        <v>32</v>
      </c>
    </row>
    <row r="7722" spans="1:7" ht="12.75" customHeight="1">
      <c r="A7722" t="s">
        <v>2042</v>
      </c>
      <c r="B7722" t="s">
        <v>1793</v>
      </c>
      <c r="C7722" t="s">
        <v>2043</v>
      </c>
      <c r="D7722">
        <v>0</v>
      </c>
      <c r="E7722">
        <v>0</v>
      </c>
      <c r="F7722">
        <v>0</v>
      </c>
      <c r="G7722">
        <v>1</v>
      </c>
    </row>
    <row r="7723" spans="1:7" ht="12.75" customHeight="1">
      <c r="A7723" t="s">
        <v>7895</v>
      </c>
      <c r="B7723" t="s">
        <v>1793</v>
      </c>
      <c r="C7723" t="s">
        <v>7896</v>
      </c>
      <c r="D7723">
        <v>380</v>
      </c>
      <c r="E7723">
        <v>380</v>
      </c>
      <c r="F7723">
        <v>11400</v>
      </c>
      <c r="G7723">
        <v>30</v>
      </c>
    </row>
    <row r="7724" spans="1:7" ht="12.75" customHeight="1">
      <c r="A7724" t="s">
        <v>12374</v>
      </c>
      <c r="B7724" t="s">
        <v>1793</v>
      </c>
      <c r="C7724" t="s">
        <v>12375</v>
      </c>
      <c r="D7724">
        <v>380</v>
      </c>
      <c r="E7724">
        <v>380</v>
      </c>
      <c r="F7724">
        <v>12160</v>
      </c>
      <c r="G7724">
        <v>32</v>
      </c>
    </row>
    <row r="7725" spans="1:7" ht="12.75" customHeight="1">
      <c r="A7725" t="s">
        <v>12516</v>
      </c>
      <c r="B7725" t="s">
        <v>1793</v>
      </c>
      <c r="C7725" t="s">
        <v>12517</v>
      </c>
      <c r="D7725">
        <v>380</v>
      </c>
      <c r="E7725">
        <v>380</v>
      </c>
      <c r="F7725">
        <v>12160</v>
      </c>
      <c r="G7725">
        <v>32</v>
      </c>
    </row>
    <row r="7726" spans="1:7" ht="12.75" customHeight="1">
      <c r="A7726" t="s">
        <v>13077</v>
      </c>
      <c r="B7726" t="s">
        <v>1793</v>
      </c>
      <c r="C7726" t="s">
        <v>13078</v>
      </c>
      <c r="D7726">
        <v>380</v>
      </c>
      <c r="E7726">
        <v>380</v>
      </c>
      <c r="F7726">
        <v>45600</v>
      </c>
      <c r="G7726">
        <v>120</v>
      </c>
    </row>
    <row r="7727" spans="1:7" ht="12.75" customHeight="1">
      <c r="A7727" t="s">
        <v>12990</v>
      </c>
      <c r="B7727" t="s">
        <v>1793</v>
      </c>
      <c r="C7727" t="s">
        <v>12991</v>
      </c>
      <c r="D7727">
        <v>380</v>
      </c>
      <c r="E7727">
        <v>5700</v>
      </c>
      <c r="F7727">
        <v>45600</v>
      </c>
      <c r="G7727">
        <v>120</v>
      </c>
    </row>
    <row r="7728" spans="1:7" ht="12.75" customHeight="1">
      <c r="A7728" t="s">
        <v>10967</v>
      </c>
      <c r="B7728" t="s">
        <v>1793</v>
      </c>
      <c r="C7728" t="s">
        <v>10968</v>
      </c>
      <c r="D7728">
        <v>380</v>
      </c>
      <c r="E7728">
        <v>380</v>
      </c>
      <c r="F7728">
        <v>7600</v>
      </c>
      <c r="G7728">
        <v>20</v>
      </c>
    </row>
    <row r="7729" spans="1:7" ht="12.75" customHeight="1">
      <c r="A7729" t="s">
        <v>13134</v>
      </c>
      <c r="B7729" t="s">
        <v>1793</v>
      </c>
      <c r="C7729" t="s">
        <v>13135</v>
      </c>
      <c r="D7729">
        <v>380</v>
      </c>
      <c r="E7729">
        <v>4560</v>
      </c>
      <c r="F7729">
        <v>27360</v>
      </c>
      <c r="G7729">
        <v>72</v>
      </c>
    </row>
    <row r="7730" spans="1:7" ht="12.75" customHeight="1">
      <c r="A7730" t="s">
        <v>11912</v>
      </c>
      <c r="B7730" t="s">
        <v>1793</v>
      </c>
      <c r="C7730" t="s">
        <v>11913</v>
      </c>
      <c r="D7730">
        <v>380</v>
      </c>
      <c r="E7730">
        <v>380</v>
      </c>
      <c r="F7730">
        <v>45600</v>
      </c>
      <c r="G7730">
        <v>120</v>
      </c>
    </row>
    <row r="7731" spans="1:7" ht="12.75" customHeight="1">
      <c r="A7731" t="s">
        <v>2680</v>
      </c>
      <c r="B7731" t="s">
        <v>1793</v>
      </c>
      <c r="C7731" t="s">
        <v>2681</v>
      </c>
      <c r="D7731">
        <v>380</v>
      </c>
      <c r="E7731">
        <v>380</v>
      </c>
      <c r="F7731">
        <v>7600</v>
      </c>
      <c r="G7731">
        <v>20</v>
      </c>
    </row>
    <row r="7732" spans="1:7" ht="12.75" customHeight="1">
      <c r="A7732" t="s">
        <v>2676</v>
      </c>
      <c r="B7732" t="s">
        <v>1793</v>
      </c>
      <c r="C7732" t="s">
        <v>2677</v>
      </c>
      <c r="D7732">
        <v>365</v>
      </c>
      <c r="E7732">
        <v>365</v>
      </c>
      <c r="F7732">
        <v>7300</v>
      </c>
      <c r="G7732">
        <v>20</v>
      </c>
    </row>
    <row r="7733" spans="1:7" ht="12.75" customHeight="1">
      <c r="A7733" t="s">
        <v>7398</v>
      </c>
      <c r="B7733" t="s">
        <v>1793</v>
      </c>
      <c r="C7733" t="s">
        <v>7399</v>
      </c>
      <c r="D7733">
        <v>380</v>
      </c>
      <c r="E7733">
        <v>380</v>
      </c>
      <c r="F7733">
        <v>7600</v>
      </c>
      <c r="G7733">
        <v>20</v>
      </c>
    </row>
    <row r="7734" spans="1:7" ht="12.75" customHeight="1">
      <c r="A7734" t="s">
        <v>7727</v>
      </c>
      <c r="B7734" t="s">
        <v>1793</v>
      </c>
      <c r="C7734" t="s">
        <v>7728</v>
      </c>
      <c r="D7734">
        <v>380</v>
      </c>
      <c r="E7734">
        <v>380</v>
      </c>
      <c r="F7734">
        <v>11400</v>
      </c>
      <c r="G7734">
        <v>30</v>
      </c>
    </row>
    <row r="7735" spans="1:7" ht="12.75" customHeight="1">
      <c r="A7735" t="s">
        <v>10303</v>
      </c>
      <c r="B7735" t="s">
        <v>1793</v>
      </c>
      <c r="C7735" t="s">
        <v>10304</v>
      </c>
      <c r="D7735">
        <v>380</v>
      </c>
      <c r="E7735">
        <v>3040</v>
      </c>
      <c r="F7735">
        <v>18240</v>
      </c>
      <c r="G7735">
        <v>48</v>
      </c>
    </row>
    <row r="7736" spans="1:7" ht="12.75" customHeight="1">
      <c r="A7736" t="s">
        <v>1905</v>
      </c>
      <c r="B7736" t="s">
        <v>1793</v>
      </c>
      <c r="C7736" t="s">
        <v>1906</v>
      </c>
      <c r="D7736">
        <v>365</v>
      </c>
      <c r="E7736">
        <v>365</v>
      </c>
      <c r="F7736">
        <v>6570</v>
      </c>
      <c r="G7736">
        <v>18</v>
      </c>
    </row>
    <row r="7737" spans="1:7" ht="12.75" customHeight="1">
      <c r="A7737" t="s">
        <v>10321</v>
      </c>
      <c r="B7737" t="s">
        <v>1793</v>
      </c>
      <c r="C7737" t="s">
        <v>10322</v>
      </c>
      <c r="D7737">
        <v>380</v>
      </c>
      <c r="E7737">
        <v>4560</v>
      </c>
      <c r="F7737">
        <v>27360</v>
      </c>
      <c r="G7737">
        <v>72</v>
      </c>
    </row>
    <row r="7738" spans="1:7" ht="12.75" customHeight="1">
      <c r="A7738" t="s">
        <v>13167</v>
      </c>
      <c r="B7738" t="s">
        <v>1793</v>
      </c>
      <c r="C7738" t="s">
        <v>13168</v>
      </c>
      <c r="D7738">
        <v>380</v>
      </c>
      <c r="E7738">
        <v>380</v>
      </c>
      <c r="F7738">
        <v>30400</v>
      </c>
      <c r="G7738">
        <v>80</v>
      </c>
    </row>
    <row r="7739" spans="1:7" ht="12.75" customHeight="1">
      <c r="A7739" t="s">
        <v>9542</v>
      </c>
      <c r="B7739" t="s">
        <v>1793</v>
      </c>
      <c r="C7739" t="s">
        <v>9543</v>
      </c>
      <c r="D7739">
        <v>380</v>
      </c>
      <c r="E7739">
        <v>6840</v>
      </c>
      <c r="F7739">
        <v>27360</v>
      </c>
      <c r="G7739">
        <v>72</v>
      </c>
    </row>
    <row r="7740" spans="1:7" ht="12.75" customHeight="1">
      <c r="A7740" t="s">
        <v>18622</v>
      </c>
      <c r="B7740" t="s">
        <v>1793</v>
      </c>
      <c r="C7740" t="s">
        <v>18623</v>
      </c>
      <c r="D7740">
        <v>354.54</v>
      </c>
      <c r="E7740">
        <v>354.54</v>
      </c>
      <c r="F7740">
        <v>14181.6</v>
      </c>
      <c r="G7740">
        <v>40</v>
      </c>
    </row>
    <row r="7741" spans="1:7" ht="12.75" customHeight="1">
      <c r="A7741" t="s">
        <v>9267</v>
      </c>
      <c r="B7741" t="s">
        <v>1793</v>
      </c>
      <c r="C7741" t="s">
        <v>9268</v>
      </c>
      <c r="D7741">
        <v>380</v>
      </c>
      <c r="E7741">
        <v>4560</v>
      </c>
      <c r="F7741">
        <v>18240</v>
      </c>
      <c r="G7741">
        <v>48</v>
      </c>
    </row>
    <row r="7742" spans="1:7" ht="12.75" customHeight="1">
      <c r="A7742" t="s">
        <v>4456</v>
      </c>
      <c r="B7742" t="s">
        <v>1793</v>
      </c>
      <c r="C7742" t="s">
        <v>4457</v>
      </c>
      <c r="D7742">
        <v>380</v>
      </c>
      <c r="E7742">
        <v>3800</v>
      </c>
      <c r="F7742">
        <v>15200</v>
      </c>
      <c r="G7742">
        <v>40</v>
      </c>
    </row>
    <row r="7743" spans="1:7" ht="12.75" customHeight="1">
      <c r="A7743" t="s">
        <v>19987</v>
      </c>
      <c r="B7743" t="s">
        <v>1793</v>
      </c>
      <c r="C7743" t="s">
        <v>19988</v>
      </c>
      <c r="D7743">
        <v>380</v>
      </c>
      <c r="E7743">
        <v>7600</v>
      </c>
      <c r="F7743">
        <v>91200</v>
      </c>
      <c r="G7743">
        <v>240</v>
      </c>
    </row>
    <row r="7744" spans="1:7" ht="12.75" customHeight="1">
      <c r="A7744" t="s">
        <v>19989</v>
      </c>
      <c r="B7744" t="s">
        <v>1793</v>
      </c>
      <c r="C7744" t="s">
        <v>19990</v>
      </c>
      <c r="D7744">
        <v>380</v>
      </c>
      <c r="E7744">
        <v>7600</v>
      </c>
      <c r="F7744">
        <v>91200</v>
      </c>
      <c r="G7744">
        <v>240</v>
      </c>
    </row>
    <row r="7745" spans="1:7" ht="12.75" customHeight="1">
      <c r="A7745" t="s">
        <v>11296</v>
      </c>
      <c r="B7745" t="s">
        <v>1793</v>
      </c>
      <c r="C7745" t="s">
        <v>11297</v>
      </c>
      <c r="D7745">
        <v>200</v>
      </c>
      <c r="E7745">
        <v>200</v>
      </c>
      <c r="F7745">
        <v>6000</v>
      </c>
      <c r="G7745">
        <v>30</v>
      </c>
    </row>
    <row r="7746" spans="1:7" ht="12.75" customHeight="1">
      <c r="A7746" t="s">
        <v>1950</v>
      </c>
      <c r="B7746" t="s">
        <v>1793</v>
      </c>
      <c r="C7746" t="s">
        <v>1951</v>
      </c>
      <c r="D7746">
        <v>380</v>
      </c>
      <c r="E7746">
        <v>380</v>
      </c>
      <c r="F7746">
        <v>7600</v>
      </c>
      <c r="G7746">
        <v>20</v>
      </c>
    </row>
    <row r="7747" spans="1:7" ht="12.75" customHeight="1">
      <c r="A7747" t="s">
        <v>1948</v>
      </c>
      <c r="B7747" t="s">
        <v>1793</v>
      </c>
      <c r="C7747" t="s">
        <v>1949</v>
      </c>
      <c r="D7747">
        <v>380</v>
      </c>
      <c r="E7747">
        <v>380</v>
      </c>
      <c r="F7747">
        <v>7600</v>
      </c>
      <c r="G7747">
        <v>20</v>
      </c>
    </row>
    <row r="7748" spans="1:7" ht="12.75" customHeight="1">
      <c r="A7748" t="s">
        <v>4093</v>
      </c>
      <c r="B7748" t="s">
        <v>1793</v>
      </c>
      <c r="C7748" t="s">
        <v>4094</v>
      </c>
      <c r="D7748">
        <v>380</v>
      </c>
      <c r="E7748">
        <v>4560</v>
      </c>
      <c r="F7748">
        <v>54720</v>
      </c>
      <c r="G7748">
        <v>144</v>
      </c>
    </row>
    <row r="7749" spans="1:7" ht="12.75" customHeight="1">
      <c r="A7749" t="s">
        <v>3775</v>
      </c>
      <c r="B7749" t="s">
        <v>1793</v>
      </c>
      <c r="C7749" t="s">
        <v>3776</v>
      </c>
      <c r="D7749">
        <v>380</v>
      </c>
      <c r="E7749">
        <v>4560</v>
      </c>
      <c r="F7749">
        <v>54720</v>
      </c>
      <c r="G7749">
        <v>144</v>
      </c>
    </row>
    <row r="7750" spans="1:7" ht="12.75" customHeight="1">
      <c r="A7750" t="s">
        <v>4187</v>
      </c>
      <c r="B7750" t="s">
        <v>1793</v>
      </c>
      <c r="C7750" t="s">
        <v>4188</v>
      </c>
      <c r="D7750">
        <v>141.35</v>
      </c>
      <c r="E7750">
        <v>1696.2</v>
      </c>
      <c r="F7750">
        <v>20354.400000000001</v>
      </c>
      <c r="G7750">
        <v>144</v>
      </c>
    </row>
    <row r="7751" spans="1:7" ht="12.75" customHeight="1">
      <c r="A7751" t="s">
        <v>4132</v>
      </c>
      <c r="B7751" t="s">
        <v>1793</v>
      </c>
      <c r="C7751" t="s">
        <v>4133</v>
      </c>
      <c r="D7751">
        <v>380</v>
      </c>
      <c r="E7751">
        <v>4560</v>
      </c>
      <c r="F7751">
        <v>54720</v>
      </c>
      <c r="G7751">
        <v>144</v>
      </c>
    </row>
    <row r="7752" spans="1:7" ht="12.75" customHeight="1">
      <c r="A7752" t="s">
        <v>19270</v>
      </c>
      <c r="B7752" t="s">
        <v>1793</v>
      </c>
      <c r="C7752" t="s">
        <v>19271</v>
      </c>
      <c r="D7752">
        <v>380</v>
      </c>
      <c r="E7752">
        <v>4560</v>
      </c>
      <c r="F7752">
        <v>54720</v>
      </c>
      <c r="G7752">
        <v>144</v>
      </c>
    </row>
    <row r="7753" spans="1:7" ht="12.75" customHeight="1">
      <c r="A7753" t="s">
        <v>4183</v>
      </c>
      <c r="B7753" t="s">
        <v>1793</v>
      </c>
      <c r="C7753" t="s">
        <v>4184</v>
      </c>
      <c r="D7753">
        <v>380</v>
      </c>
      <c r="E7753">
        <v>4560</v>
      </c>
      <c r="F7753">
        <v>54720</v>
      </c>
      <c r="G7753">
        <v>144</v>
      </c>
    </row>
    <row r="7754" spans="1:7" ht="12.75" customHeight="1">
      <c r="A7754" t="s">
        <v>4185</v>
      </c>
      <c r="B7754" t="s">
        <v>1793</v>
      </c>
      <c r="C7754" t="s">
        <v>4186</v>
      </c>
      <c r="D7754">
        <v>150.80000000000001</v>
      </c>
      <c r="E7754">
        <v>1809.6000000000001</v>
      </c>
      <c r="F7754">
        <v>21715.200000000001</v>
      </c>
      <c r="G7754">
        <v>144</v>
      </c>
    </row>
    <row r="7755" spans="1:7" ht="12.75" customHeight="1">
      <c r="A7755" t="s">
        <v>17996</v>
      </c>
      <c r="B7755" t="s">
        <v>1793</v>
      </c>
      <c r="C7755" t="s">
        <v>17997</v>
      </c>
      <c r="D7755">
        <v>327</v>
      </c>
      <c r="E7755">
        <v>3924</v>
      </c>
      <c r="F7755">
        <v>35316</v>
      </c>
      <c r="G7755">
        <v>108</v>
      </c>
    </row>
    <row r="7756" spans="1:7" ht="12.75" customHeight="1">
      <c r="A7756" t="s">
        <v>3385</v>
      </c>
      <c r="B7756" t="s">
        <v>1793</v>
      </c>
      <c r="C7756" t="s">
        <v>3386</v>
      </c>
      <c r="D7756">
        <v>380</v>
      </c>
      <c r="E7756">
        <v>9500</v>
      </c>
      <c r="F7756">
        <v>85500</v>
      </c>
      <c r="G7756">
        <v>225</v>
      </c>
    </row>
    <row r="7757" spans="1:7" ht="12.75" customHeight="1">
      <c r="A7757" t="s">
        <v>17994</v>
      </c>
      <c r="B7757" t="s">
        <v>1793</v>
      </c>
      <c r="C7757" t="s">
        <v>17995</v>
      </c>
      <c r="D7757">
        <v>295</v>
      </c>
      <c r="E7757">
        <v>5310</v>
      </c>
      <c r="F7757">
        <v>47790</v>
      </c>
      <c r="G7757">
        <v>162</v>
      </c>
    </row>
    <row r="7758" spans="1:7" ht="12.75" customHeight="1">
      <c r="A7758" t="s">
        <v>17998</v>
      </c>
      <c r="B7758" t="s">
        <v>1793</v>
      </c>
      <c r="C7758" t="s">
        <v>17999</v>
      </c>
      <c r="D7758">
        <v>291</v>
      </c>
      <c r="E7758">
        <v>3492</v>
      </c>
      <c r="F7758">
        <v>31428</v>
      </c>
      <c r="G7758">
        <v>108</v>
      </c>
    </row>
    <row r="7759" spans="1:7" ht="12.75" customHeight="1">
      <c r="A7759" t="s">
        <v>3387</v>
      </c>
      <c r="B7759" t="s">
        <v>1793</v>
      </c>
      <c r="C7759" t="s">
        <v>3388</v>
      </c>
      <c r="D7759">
        <v>380</v>
      </c>
      <c r="E7759">
        <v>9500</v>
      </c>
      <c r="F7759">
        <v>85500</v>
      </c>
      <c r="G7759">
        <v>225</v>
      </c>
    </row>
    <row r="7760" spans="1:7" ht="12.75" customHeight="1">
      <c r="A7760" t="s">
        <v>17992</v>
      </c>
      <c r="B7760" t="s">
        <v>1793</v>
      </c>
      <c r="C7760" t="s">
        <v>17993</v>
      </c>
      <c r="D7760">
        <v>295</v>
      </c>
      <c r="E7760">
        <v>5310</v>
      </c>
      <c r="F7760">
        <v>47790</v>
      </c>
      <c r="G7760">
        <v>162</v>
      </c>
    </row>
    <row r="7761" spans="1:7" ht="12.75" customHeight="1">
      <c r="A7761" t="s">
        <v>19258</v>
      </c>
      <c r="B7761" t="s">
        <v>1793</v>
      </c>
      <c r="C7761" t="s">
        <v>19259</v>
      </c>
      <c r="D7761">
        <v>380</v>
      </c>
      <c r="E7761">
        <v>4560</v>
      </c>
      <c r="F7761">
        <v>41040</v>
      </c>
      <c r="G7761">
        <v>108</v>
      </c>
    </row>
    <row r="7762" spans="1:7" ht="12.75" customHeight="1">
      <c r="A7762" t="s">
        <v>17990</v>
      </c>
      <c r="B7762" t="s">
        <v>1793</v>
      </c>
      <c r="C7762" t="s">
        <v>17991</v>
      </c>
      <c r="D7762">
        <v>291</v>
      </c>
      <c r="E7762">
        <v>3492</v>
      </c>
      <c r="F7762">
        <v>31428</v>
      </c>
      <c r="G7762">
        <v>108</v>
      </c>
    </row>
    <row r="7763" spans="1:7" ht="12.75" customHeight="1">
      <c r="A7763" t="s">
        <v>3282</v>
      </c>
      <c r="B7763" t="s">
        <v>1793</v>
      </c>
      <c r="C7763" t="s">
        <v>3283</v>
      </c>
      <c r="D7763">
        <v>380</v>
      </c>
      <c r="E7763">
        <v>6840</v>
      </c>
      <c r="F7763">
        <v>82080</v>
      </c>
      <c r="G7763">
        <v>216</v>
      </c>
    </row>
    <row r="7764" spans="1:7" ht="12.75" customHeight="1">
      <c r="A7764" t="s">
        <v>17986</v>
      </c>
      <c r="B7764" t="s">
        <v>1793</v>
      </c>
      <c r="C7764" t="s">
        <v>17987</v>
      </c>
      <c r="D7764">
        <v>327</v>
      </c>
      <c r="E7764">
        <v>5886</v>
      </c>
      <c r="F7764">
        <v>70632</v>
      </c>
      <c r="G7764">
        <v>216</v>
      </c>
    </row>
    <row r="7765" spans="1:7" ht="12.75" customHeight="1">
      <c r="A7765" t="s">
        <v>2967</v>
      </c>
      <c r="B7765" t="s">
        <v>1793</v>
      </c>
      <c r="C7765" t="s">
        <v>2968</v>
      </c>
      <c r="D7765">
        <v>380</v>
      </c>
      <c r="E7765">
        <v>7600</v>
      </c>
      <c r="F7765">
        <v>114000</v>
      </c>
      <c r="G7765">
        <v>300</v>
      </c>
    </row>
    <row r="7766" spans="1:7" ht="12.75" customHeight="1">
      <c r="A7766" t="s">
        <v>3333</v>
      </c>
      <c r="B7766" t="s">
        <v>1793</v>
      </c>
      <c r="C7766" t="s">
        <v>3334</v>
      </c>
      <c r="D7766">
        <v>380</v>
      </c>
      <c r="E7766">
        <v>4560</v>
      </c>
      <c r="F7766">
        <v>82080</v>
      </c>
      <c r="G7766">
        <v>216</v>
      </c>
    </row>
    <row r="7767" spans="1:7" ht="12.75" customHeight="1">
      <c r="A7767" t="s">
        <v>3355</v>
      </c>
      <c r="B7767" t="s">
        <v>1793</v>
      </c>
      <c r="C7767" t="s">
        <v>3356</v>
      </c>
      <c r="D7767">
        <v>380</v>
      </c>
      <c r="E7767">
        <v>6840</v>
      </c>
      <c r="F7767">
        <v>82080</v>
      </c>
      <c r="G7767">
        <v>216</v>
      </c>
    </row>
    <row r="7768" spans="1:7" ht="12.75" customHeight="1">
      <c r="A7768" t="s">
        <v>3442</v>
      </c>
      <c r="B7768" t="s">
        <v>1793</v>
      </c>
      <c r="C7768" t="s">
        <v>3443</v>
      </c>
      <c r="D7768">
        <v>380</v>
      </c>
      <c r="E7768">
        <v>6840</v>
      </c>
      <c r="F7768">
        <v>61560</v>
      </c>
      <c r="G7768">
        <v>162</v>
      </c>
    </row>
    <row r="7769" spans="1:7" ht="12.75" customHeight="1">
      <c r="A7769" t="s">
        <v>3357</v>
      </c>
      <c r="B7769" t="s">
        <v>1793</v>
      </c>
      <c r="C7769" t="s">
        <v>3358</v>
      </c>
      <c r="D7769">
        <v>380</v>
      </c>
      <c r="E7769">
        <v>4560</v>
      </c>
      <c r="F7769">
        <v>82080</v>
      </c>
      <c r="G7769">
        <v>216</v>
      </c>
    </row>
    <row r="7770" spans="1:7" ht="12.75" customHeight="1">
      <c r="A7770" t="s">
        <v>3331</v>
      </c>
      <c r="B7770" t="s">
        <v>1793</v>
      </c>
      <c r="C7770" t="s">
        <v>3332</v>
      </c>
      <c r="D7770">
        <v>380</v>
      </c>
      <c r="E7770">
        <v>6840</v>
      </c>
      <c r="F7770">
        <v>82080</v>
      </c>
      <c r="G7770">
        <v>216</v>
      </c>
    </row>
    <row r="7771" spans="1:7" ht="12.75" customHeight="1">
      <c r="A7771" t="s">
        <v>18000</v>
      </c>
      <c r="B7771" t="s">
        <v>1793</v>
      </c>
      <c r="C7771" t="s">
        <v>18001</v>
      </c>
      <c r="D7771">
        <v>295</v>
      </c>
      <c r="E7771">
        <v>5310</v>
      </c>
      <c r="F7771">
        <v>47790</v>
      </c>
      <c r="G7771">
        <v>162</v>
      </c>
    </row>
    <row r="7772" spans="1:7" ht="12.75" customHeight="1">
      <c r="A7772" t="s">
        <v>3284</v>
      </c>
      <c r="B7772" t="s">
        <v>1793</v>
      </c>
      <c r="C7772" t="s">
        <v>3285</v>
      </c>
      <c r="D7772">
        <v>380</v>
      </c>
      <c r="E7772">
        <v>4560</v>
      </c>
      <c r="F7772">
        <v>82080</v>
      </c>
      <c r="G7772">
        <v>216</v>
      </c>
    </row>
    <row r="7773" spans="1:7" ht="12.75" customHeight="1">
      <c r="A7773" t="s">
        <v>17988</v>
      </c>
      <c r="B7773" t="s">
        <v>1793</v>
      </c>
      <c r="C7773" t="s">
        <v>17989</v>
      </c>
      <c r="D7773">
        <v>327</v>
      </c>
      <c r="E7773">
        <v>3924</v>
      </c>
      <c r="F7773">
        <v>70632</v>
      </c>
      <c r="G7773">
        <v>216</v>
      </c>
    </row>
    <row r="7774" spans="1:7" ht="12.75" customHeight="1">
      <c r="A7774" t="s">
        <v>3571</v>
      </c>
      <c r="B7774" t="s">
        <v>1793</v>
      </c>
      <c r="C7774" t="s">
        <v>3572</v>
      </c>
      <c r="D7774">
        <v>380</v>
      </c>
      <c r="E7774">
        <v>4560</v>
      </c>
      <c r="F7774">
        <v>41040</v>
      </c>
      <c r="G7774">
        <v>108</v>
      </c>
    </row>
    <row r="7775" spans="1:7" ht="12.75" customHeight="1">
      <c r="A7775" t="s">
        <v>3304</v>
      </c>
      <c r="B7775" t="s">
        <v>1793</v>
      </c>
      <c r="C7775" t="s">
        <v>3305</v>
      </c>
      <c r="D7775">
        <v>380</v>
      </c>
      <c r="E7775">
        <v>4560</v>
      </c>
      <c r="F7775">
        <v>82080</v>
      </c>
      <c r="G7775">
        <v>216</v>
      </c>
    </row>
    <row r="7776" spans="1:7" ht="12.75" customHeight="1">
      <c r="A7776" t="s">
        <v>3249</v>
      </c>
      <c r="B7776" t="s">
        <v>1793</v>
      </c>
      <c r="C7776" t="s">
        <v>3250</v>
      </c>
      <c r="D7776">
        <v>380</v>
      </c>
      <c r="E7776">
        <v>6840</v>
      </c>
      <c r="F7776">
        <v>82080</v>
      </c>
      <c r="G7776">
        <v>216</v>
      </c>
    </row>
    <row r="7777" spans="1:7" ht="12.75" customHeight="1">
      <c r="A7777" t="s">
        <v>3261</v>
      </c>
      <c r="B7777" t="s">
        <v>1793</v>
      </c>
      <c r="C7777" t="s">
        <v>3262</v>
      </c>
      <c r="D7777">
        <v>380</v>
      </c>
      <c r="E7777">
        <v>4560</v>
      </c>
      <c r="F7777">
        <v>82080</v>
      </c>
      <c r="G7777">
        <v>216</v>
      </c>
    </row>
    <row r="7778" spans="1:7" ht="12.75" customHeight="1">
      <c r="A7778" t="s">
        <v>3247</v>
      </c>
      <c r="B7778" t="s">
        <v>1793</v>
      </c>
      <c r="C7778" t="s">
        <v>3248</v>
      </c>
      <c r="D7778">
        <v>380</v>
      </c>
      <c r="E7778">
        <v>6840</v>
      </c>
      <c r="F7778">
        <v>82080</v>
      </c>
      <c r="G7778">
        <v>216</v>
      </c>
    </row>
    <row r="7779" spans="1:7" ht="12.75" customHeight="1">
      <c r="A7779" t="s">
        <v>3302</v>
      </c>
      <c r="B7779" t="s">
        <v>1793</v>
      </c>
      <c r="C7779" t="s">
        <v>3303</v>
      </c>
      <c r="D7779">
        <v>380</v>
      </c>
      <c r="E7779">
        <v>4560</v>
      </c>
      <c r="F7779">
        <v>82080</v>
      </c>
      <c r="G7779">
        <v>216</v>
      </c>
    </row>
    <row r="7780" spans="1:7" ht="12.75" customHeight="1">
      <c r="A7780" t="s">
        <v>3059</v>
      </c>
      <c r="B7780" t="s">
        <v>1793</v>
      </c>
      <c r="C7780" t="s">
        <v>3060</v>
      </c>
      <c r="D7780">
        <v>380</v>
      </c>
      <c r="E7780">
        <v>3040</v>
      </c>
      <c r="F7780">
        <v>27360</v>
      </c>
      <c r="G7780">
        <v>72</v>
      </c>
    </row>
    <row r="7781" spans="1:7" ht="12.75" customHeight="1">
      <c r="A7781" t="s">
        <v>7960</v>
      </c>
      <c r="B7781" t="s">
        <v>1793</v>
      </c>
      <c r="C7781" t="s">
        <v>3060</v>
      </c>
      <c r="D7781">
        <v>380</v>
      </c>
      <c r="E7781">
        <v>3040</v>
      </c>
      <c r="F7781">
        <v>27360</v>
      </c>
      <c r="G7781">
        <v>72</v>
      </c>
    </row>
    <row r="7782" spans="1:7" ht="12.75" customHeight="1">
      <c r="A7782" t="s">
        <v>14247</v>
      </c>
      <c r="B7782" t="s">
        <v>1793</v>
      </c>
      <c r="C7782" t="s">
        <v>14248</v>
      </c>
      <c r="D7782">
        <v>380</v>
      </c>
      <c r="E7782">
        <v>15200</v>
      </c>
      <c r="F7782">
        <v>60800</v>
      </c>
      <c r="G7782">
        <v>160</v>
      </c>
    </row>
    <row r="7783" spans="1:7" ht="12.75" customHeight="1">
      <c r="A7783" t="s">
        <v>9510</v>
      </c>
      <c r="B7783" t="s">
        <v>1793</v>
      </c>
      <c r="C7783" t="s">
        <v>9511</v>
      </c>
      <c r="D7783">
        <v>380</v>
      </c>
      <c r="E7783">
        <v>3800</v>
      </c>
      <c r="F7783">
        <v>22800</v>
      </c>
      <c r="G7783">
        <v>60</v>
      </c>
    </row>
    <row r="7784" spans="1:7" ht="12.75" customHeight="1">
      <c r="A7784" t="s">
        <v>9508</v>
      </c>
      <c r="B7784" t="s">
        <v>1793</v>
      </c>
      <c r="C7784" t="s">
        <v>9509</v>
      </c>
      <c r="D7784">
        <v>380</v>
      </c>
      <c r="E7784">
        <v>3800</v>
      </c>
      <c r="F7784">
        <v>22800</v>
      </c>
      <c r="G7784">
        <v>60</v>
      </c>
    </row>
    <row r="7785" spans="1:7" ht="12.75" customHeight="1">
      <c r="A7785" t="s">
        <v>8082</v>
      </c>
      <c r="B7785" t="s">
        <v>1793</v>
      </c>
      <c r="C7785" t="s">
        <v>8083</v>
      </c>
      <c r="D7785">
        <v>380</v>
      </c>
      <c r="E7785">
        <v>380</v>
      </c>
      <c r="F7785">
        <v>7600</v>
      </c>
      <c r="G7785">
        <v>20</v>
      </c>
    </row>
    <row r="7786" spans="1:7" ht="12.75" customHeight="1">
      <c r="A7786" t="s">
        <v>6599</v>
      </c>
      <c r="B7786" t="s">
        <v>1793</v>
      </c>
      <c r="C7786" t="s">
        <v>6600</v>
      </c>
      <c r="D7786">
        <v>380</v>
      </c>
      <c r="E7786">
        <v>380</v>
      </c>
      <c r="F7786">
        <v>11400</v>
      </c>
      <c r="G7786">
        <v>30</v>
      </c>
    </row>
    <row r="7787" spans="1:7" ht="12.75" customHeight="1">
      <c r="A7787" t="s">
        <v>4633</v>
      </c>
      <c r="B7787" t="s">
        <v>1793</v>
      </c>
      <c r="C7787" t="s">
        <v>4634</v>
      </c>
      <c r="D7787">
        <v>380</v>
      </c>
      <c r="E7787">
        <v>380</v>
      </c>
      <c r="F7787">
        <v>7600</v>
      </c>
      <c r="G7787">
        <v>20</v>
      </c>
    </row>
    <row r="7788" spans="1:7" ht="12.75" customHeight="1">
      <c r="A7788" t="s">
        <v>8475</v>
      </c>
      <c r="B7788" t="s">
        <v>1793</v>
      </c>
      <c r="C7788" t="s">
        <v>4634</v>
      </c>
      <c r="D7788">
        <v>380</v>
      </c>
      <c r="E7788">
        <v>380</v>
      </c>
      <c r="F7788">
        <v>9120</v>
      </c>
      <c r="G7788">
        <v>24</v>
      </c>
    </row>
    <row r="7789" spans="1:7" ht="12.75" customHeight="1">
      <c r="A7789" t="s">
        <v>7412</v>
      </c>
      <c r="B7789" t="s">
        <v>1793</v>
      </c>
      <c r="C7789" t="s">
        <v>7413</v>
      </c>
      <c r="D7789">
        <v>3000</v>
      </c>
      <c r="E7789">
        <v>3000</v>
      </c>
      <c r="F7789">
        <v>30000</v>
      </c>
      <c r="G7789">
        <v>10</v>
      </c>
    </row>
    <row r="7790" spans="1:7" ht="12.75" customHeight="1">
      <c r="A7790" t="s">
        <v>9120</v>
      </c>
      <c r="B7790" t="s">
        <v>1793</v>
      </c>
      <c r="C7790" t="s">
        <v>9121</v>
      </c>
      <c r="D7790">
        <v>380</v>
      </c>
      <c r="E7790">
        <v>11400</v>
      </c>
      <c r="F7790">
        <v>45600</v>
      </c>
      <c r="G7790">
        <v>120</v>
      </c>
    </row>
    <row r="7791" spans="1:7" ht="12.75" customHeight="1">
      <c r="A7791" t="s">
        <v>4126</v>
      </c>
      <c r="B7791" t="s">
        <v>1793</v>
      </c>
      <c r="C7791" t="s">
        <v>4127</v>
      </c>
      <c r="D7791">
        <v>380</v>
      </c>
      <c r="E7791">
        <v>4560</v>
      </c>
      <c r="F7791">
        <v>36480</v>
      </c>
      <c r="G7791">
        <v>96</v>
      </c>
    </row>
    <row r="7792" spans="1:7" ht="12.75" customHeight="1">
      <c r="A7792" t="s">
        <v>19274</v>
      </c>
      <c r="B7792" t="s">
        <v>1793</v>
      </c>
      <c r="C7792" t="s">
        <v>19275</v>
      </c>
      <c r="D7792">
        <v>380</v>
      </c>
      <c r="E7792">
        <v>4560</v>
      </c>
      <c r="F7792">
        <v>36480</v>
      </c>
      <c r="G7792">
        <v>96</v>
      </c>
    </row>
    <row r="7793" spans="1:7" ht="12.75" customHeight="1">
      <c r="A7793" t="s">
        <v>4300</v>
      </c>
      <c r="B7793" t="s">
        <v>1793</v>
      </c>
      <c r="C7793" t="s">
        <v>4301</v>
      </c>
      <c r="D7793">
        <v>380</v>
      </c>
      <c r="E7793">
        <v>4560</v>
      </c>
      <c r="F7793">
        <v>36480</v>
      </c>
      <c r="G7793">
        <v>96</v>
      </c>
    </row>
    <row r="7794" spans="1:7" ht="12.75" customHeight="1">
      <c r="A7794" t="s">
        <v>4181</v>
      </c>
      <c r="B7794" t="s">
        <v>1793</v>
      </c>
      <c r="C7794" t="s">
        <v>4182</v>
      </c>
      <c r="D7794">
        <v>165.4</v>
      </c>
      <c r="E7794">
        <v>1984.8</v>
      </c>
      <c r="F7794">
        <v>15878.4</v>
      </c>
      <c r="G7794">
        <v>96</v>
      </c>
    </row>
    <row r="7795" spans="1:7" ht="12.75" customHeight="1">
      <c r="A7795" t="s">
        <v>19276</v>
      </c>
      <c r="B7795" t="s">
        <v>1793</v>
      </c>
      <c r="C7795" t="s">
        <v>19277</v>
      </c>
      <c r="D7795">
        <v>380</v>
      </c>
      <c r="E7795">
        <v>4560</v>
      </c>
      <c r="F7795">
        <v>36480</v>
      </c>
      <c r="G7795">
        <v>96</v>
      </c>
    </row>
    <row r="7796" spans="1:7" ht="12.75" customHeight="1">
      <c r="A7796" t="s">
        <v>4128</v>
      </c>
      <c r="B7796" t="s">
        <v>1793</v>
      </c>
      <c r="C7796" t="s">
        <v>4129</v>
      </c>
      <c r="D7796">
        <v>380</v>
      </c>
      <c r="E7796">
        <v>4560</v>
      </c>
      <c r="F7796">
        <v>36480</v>
      </c>
      <c r="G7796">
        <v>96</v>
      </c>
    </row>
    <row r="7797" spans="1:7" ht="12.75" customHeight="1">
      <c r="A7797" t="s">
        <v>2554</v>
      </c>
      <c r="B7797" t="s">
        <v>1793</v>
      </c>
      <c r="C7797" t="s">
        <v>2555</v>
      </c>
      <c r="D7797">
        <v>380</v>
      </c>
      <c r="E7797">
        <v>380</v>
      </c>
      <c r="F7797">
        <v>7600</v>
      </c>
      <c r="G7797">
        <v>20</v>
      </c>
    </row>
    <row r="7798" spans="1:7" ht="12.75" customHeight="1">
      <c r="A7798" t="s">
        <v>2481</v>
      </c>
      <c r="B7798" t="s">
        <v>1793</v>
      </c>
      <c r="C7798" t="s">
        <v>2482</v>
      </c>
      <c r="D7798">
        <v>365</v>
      </c>
      <c r="E7798">
        <v>365</v>
      </c>
      <c r="F7798">
        <v>5840</v>
      </c>
      <c r="G7798">
        <v>16</v>
      </c>
    </row>
    <row r="7799" spans="1:7" ht="12.75" customHeight="1">
      <c r="A7799" t="s">
        <v>2553</v>
      </c>
      <c r="B7799" t="s">
        <v>1793</v>
      </c>
      <c r="C7799" t="s">
        <v>2482</v>
      </c>
      <c r="D7799">
        <v>380</v>
      </c>
      <c r="E7799">
        <v>380</v>
      </c>
      <c r="F7799">
        <v>7600</v>
      </c>
      <c r="G7799">
        <v>20</v>
      </c>
    </row>
    <row r="7800" spans="1:7" ht="12.75" customHeight="1">
      <c r="A7800" t="s">
        <v>11183</v>
      </c>
      <c r="B7800" t="s">
        <v>1793</v>
      </c>
      <c r="C7800" t="s">
        <v>11184</v>
      </c>
      <c r="D7800">
        <v>380</v>
      </c>
      <c r="E7800">
        <v>380</v>
      </c>
      <c r="F7800">
        <v>9120</v>
      </c>
      <c r="G7800">
        <v>24</v>
      </c>
    </row>
    <row r="7801" spans="1:7" ht="12.75" customHeight="1">
      <c r="A7801" t="s">
        <v>11989</v>
      </c>
      <c r="B7801" t="s">
        <v>1793</v>
      </c>
      <c r="C7801" t="s">
        <v>11184</v>
      </c>
      <c r="D7801">
        <v>380</v>
      </c>
      <c r="E7801">
        <v>380</v>
      </c>
      <c r="F7801">
        <v>11400</v>
      </c>
      <c r="G7801">
        <v>30</v>
      </c>
    </row>
    <row r="7802" spans="1:7" ht="12.75" customHeight="1">
      <c r="A7802" t="s">
        <v>12093</v>
      </c>
      <c r="B7802" t="s">
        <v>1793</v>
      </c>
      <c r="C7802" t="s">
        <v>11184</v>
      </c>
      <c r="D7802">
        <v>380</v>
      </c>
      <c r="E7802">
        <v>380</v>
      </c>
      <c r="F7802">
        <v>12160</v>
      </c>
      <c r="G7802">
        <v>32</v>
      </c>
    </row>
    <row r="7803" spans="1:7" ht="12.75" customHeight="1">
      <c r="A7803" t="s">
        <v>12001</v>
      </c>
      <c r="B7803" t="s">
        <v>1793</v>
      </c>
      <c r="C7803" t="s">
        <v>12002</v>
      </c>
      <c r="D7803">
        <v>380</v>
      </c>
      <c r="E7803">
        <v>380</v>
      </c>
      <c r="F7803">
        <v>10640</v>
      </c>
      <c r="G7803">
        <v>28</v>
      </c>
    </row>
    <row r="7804" spans="1:7" ht="12.75" customHeight="1">
      <c r="A7804" t="s">
        <v>13867</v>
      </c>
      <c r="B7804" t="s">
        <v>1793</v>
      </c>
      <c r="C7804" t="s">
        <v>12002</v>
      </c>
      <c r="D7804">
        <v>380</v>
      </c>
      <c r="E7804">
        <v>380</v>
      </c>
      <c r="F7804">
        <v>12160</v>
      </c>
      <c r="G7804">
        <v>32</v>
      </c>
    </row>
    <row r="7805" spans="1:7" ht="12.75" customHeight="1">
      <c r="A7805" t="s">
        <v>11637</v>
      </c>
      <c r="B7805" t="s">
        <v>1793</v>
      </c>
      <c r="C7805" t="s">
        <v>11638</v>
      </c>
      <c r="D7805">
        <v>380</v>
      </c>
      <c r="E7805">
        <v>380</v>
      </c>
      <c r="F7805">
        <v>9120</v>
      </c>
      <c r="G7805">
        <v>24</v>
      </c>
    </row>
    <row r="7806" spans="1:7" ht="12.75" customHeight="1">
      <c r="A7806" t="s">
        <v>15676</v>
      </c>
      <c r="B7806" t="s">
        <v>1793</v>
      </c>
      <c r="C7806" t="s">
        <v>15677</v>
      </c>
      <c r="D7806">
        <v>380</v>
      </c>
      <c r="E7806">
        <v>380</v>
      </c>
      <c r="F7806">
        <v>12160</v>
      </c>
      <c r="G7806">
        <v>32</v>
      </c>
    </row>
    <row r="7807" spans="1:7" ht="12.75" customHeight="1">
      <c r="A7807" t="s">
        <v>11753</v>
      </c>
      <c r="B7807" t="s">
        <v>1793</v>
      </c>
      <c r="C7807" t="s">
        <v>11754</v>
      </c>
      <c r="D7807">
        <v>380</v>
      </c>
      <c r="E7807">
        <v>380</v>
      </c>
      <c r="F7807">
        <v>9120</v>
      </c>
      <c r="G7807">
        <v>24</v>
      </c>
    </row>
    <row r="7808" spans="1:7" ht="12.75" customHeight="1">
      <c r="A7808" t="s">
        <v>12588</v>
      </c>
      <c r="B7808" t="s">
        <v>1793</v>
      </c>
      <c r="C7808" t="s">
        <v>12589</v>
      </c>
      <c r="D7808">
        <v>380</v>
      </c>
      <c r="E7808">
        <v>380</v>
      </c>
      <c r="F7808">
        <v>4560</v>
      </c>
      <c r="G7808">
        <v>12</v>
      </c>
    </row>
    <row r="7809" spans="1:7" ht="12.75" customHeight="1">
      <c r="A7809" t="s">
        <v>12885</v>
      </c>
      <c r="B7809" t="s">
        <v>1793</v>
      </c>
      <c r="C7809" t="s">
        <v>12589</v>
      </c>
      <c r="D7809">
        <v>380</v>
      </c>
      <c r="E7809">
        <v>380</v>
      </c>
      <c r="F7809">
        <v>4560</v>
      </c>
      <c r="G7809">
        <v>12</v>
      </c>
    </row>
    <row r="7810" spans="1:7" ht="12.75" customHeight="1">
      <c r="A7810" t="s">
        <v>13192</v>
      </c>
      <c r="B7810" t="s">
        <v>1793</v>
      </c>
      <c r="C7810" t="s">
        <v>13193</v>
      </c>
      <c r="D7810">
        <v>380</v>
      </c>
      <c r="E7810">
        <v>380</v>
      </c>
      <c r="F7810">
        <v>12160</v>
      </c>
      <c r="G7810">
        <v>32</v>
      </c>
    </row>
    <row r="7811" spans="1:7" ht="12.75" customHeight="1">
      <c r="A7811" t="s">
        <v>13231</v>
      </c>
      <c r="B7811" t="s">
        <v>1793</v>
      </c>
      <c r="C7811" t="s">
        <v>13232</v>
      </c>
      <c r="D7811">
        <v>380</v>
      </c>
      <c r="E7811">
        <v>380</v>
      </c>
      <c r="F7811">
        <v>9120</v>
      </c>
      <c r="G7811">
        <v>24</v>
      </c>
    </row>
    <row r="7812" spans="1:7" ht="12.75" customHeight="1">
      <c r="A7812" t="s">
        <v>13463</v>
      </c>
      <c r="B7812" t="s">
        <v>1793</v>
      </c>
      <c r="C7812" t="s">
        <v>13464</v>
      </c>
      <c r="D7812">
        <v>380</v>
      </c>
      <c r="E7812">
        <v>380</v>
      </c>
      <c r="F7812">
        <v>12160</v>
      </c>
      <c r="G7812">
        <v>32</v>
      </c>
    </row>
    <row r="7813" spans="1:7" ht="12.75" customHeight="1">
      <c r="A7813" t="s">
        <v>13194</v>
      </c>
      <c r="B7813" t="s">
        <v>1793</v>
      </c>
      <c r="C7813" t="s">
        <v>13195</v>
      </c>
      <c r="D7813">
        <v>380</v>
      </c>
      <c r="E7813">
        <v>380</v>
      </c>
      <c r="F7813">
        <v>7600</v>
      </c>
      <c r="G7813">
        <v>20</v>
      </c>
    </row>
    <row r="7814" spans="1:7" ht="12.75" customHeight="1">
      <c r="A7814" t="s">
        <v>14069</v>
      </c>
      <c r="B7814" t="s">
        <v>1793</v>
      </c>
      <c r="C7814" t="s">
        <v>14070</v>
      </c>
      <c r="D7814">
        <v>380</v>
      </c>
      <c r="E7814">
        <v>380</v>
      </c>
      <c r="F7814">
        <v>12160</v>
      </c>
      <c r="G7814">
        <v>32</v>
      </c>
    </row>
    <row r="7815" spans="1:7" ht="12.75" customHeight="1">
      <c r="A7815" t="s">
        <v>6277</v>
      </c>
      <c r="B7815" t="s">
        <v>1793</v>
      </c>
      <c r="C7815" t="s">
        <v>6278</v>
      </c>
      <c r="D7815">
        <v>380</v>
      </c>
      <c r="E7815">
        <v>380</v>
      </c>
      <c r="F7815">
        <v>11400</v>
      </c>
      <c r="G7815">
        <v>30</v>
      </c>
    </row>
    <row r="7816" spans="1:7" ht="12.75" customHeight="1">
      <c r="A7816" t="s">
        <v>7690</v>
      </c>
      <c r="B7816" t="s">
        <v>1793</v>
      </c>
      <c r="C7816" t="s">
        <v>6278</v>
      </c>
      <c r="D7816">
        <v>380</v>
      </c>
      <c r="E7816">
        <v>380</v>
      </c>
      <c r="F7816">
        <v>7600</v>
      </c>
      <c r="G7816">
        <v>20</v>
      </c>
    </row>
    <row r="7817" spans="1:7" ht="12.75" customHeight="1">
      <c r="A7817" t="s">
        <v>6236</v>
      </c>
      <c r="B7817" t="s">
        <v>1793</v>
      </c>
      <c r="C7817" t="s">
        <v>6237</v>
      </c>
      <c r="D7817">
        <v>380</v>
      </c>
      <c r="E7817">
        <v>380</v>
      </c>
      <c r="F7817">
        <v>9120</v>
      </c>
      <c r="G7817">
        <v>24</v>
      </c>
    </row>
    <row r="7818" spans="1:7" ht="12.75" customHeight="1">
      <c r="A7818" t="s">
        <v>7819</v>
      </c>
      <c r="B7818" t="s">
        <v>1793</v>
      </c>
      <c r="C7818" t="s">
        <v>6237</v>
      </c>
      <c r="D7818">
        <v>380</v>
      </c>
      <c r="E7818">
        <v>380</v>
      </c>
      <c r="F7818">
        <v>9120</v>
      </c>
      <c r="G7818">
        <v>24</v>
      </c>
    </row>
    <row r="7819" spans="1:7" ht="12.75" customHeight="1">
      <c r="A7819" t="s">
        <v>12658</v>
      </c>
      <c r="B7819" t="s">
        <v>1793</v>
      </c>
      <c r="C7819" t="s">
        <v>12659</v>
      </c>
      <c r="D7819">
        <v>380</v>
      </c>
      <c r="E7819">
        <v>3800</v>
      </c>
      <c r="F7819">
        <v>22800</v>
      </c>
      <c r="G7819">
        <v>60</v>
      </c>
    </row>
    <row r="7820" spans="1:7" ht="12.75" customHeight="1">
      <c r="A7820" t="s">
        <v>12656</v>
      </c>
      <c r="B7820" t="s">
        <v>1793</v>
      </c>
      <c r="C7820" t="s">
        <v>12657</v>
      </c>
      <c r="D7820">
        <v>380</v>
      </c>
      <c r="E7820">
        <v>3800</v>
      </c>
      <c r="F7820">
        <v>22800</v>
      </c>
      <c r="G7820">
        <v>60</v>
      </c>
    </row>
    <row r="7821" spans="1:7" ht="12.75" customHeight="1">
      <c r="A7821" t="s">
        <v>12781</v>
      </c>
      <c r="B7821" t="s">
        <v>1793</v>
      </c>
      <c r="C7821" t="s">
        <v>12782</v>
      </c>
      <c r="D7821">
        <v>380</v>
      </c>
      <c r="E7821">
        <v>4560</v>
      </c>
      <c r="F7821">
        <v>36480</v>
      </c>
      <c r="G7821">
        <v>96</v>
      </c>
    </row>
    <row r="7822" spans="1:7" ht="12.75" customHeight="1">
      <c r="A7822" t="s">
        <v>12261</v>
      </c>
      <c r="B7822" t="s">
        <v>1793</v>
      </c>
      <c r="C7822" t="s">
        <v>12262</v>
      </c>
      <c r="D7822">
        <v>380</v>
      </c>
      <c r="E7822">
        <v>4560</v>
      </c>
      <c r="F7822">
        <v>27360</v>
      </c>
      <c r="G7822">
        <v>72</v>
      </c>
    </row>
    <row r="7823" spans="1:7" ht="12.75" customHeight="1">
      <c r="A7823" t="s">
        <v>11914</v>
      </c>
      <c r="B7823" t="s">
        <v>1793</v>
      </c>
      <c r="C7823" t="s">
        <v>11915</v>
      </c>
      <c r="D7823">
        <v>380</v>
      </c>
      <c r="E7823">
        <v>7600</v>
      </c>
      <c r="F7823">
        <v>45600</v>
      </c>
      <c r="G7823">
        <v>120</v>
      </c>
    </row>
    <row r="7824" spans="1:7" ht="12.75" customHeight="1">
      <c r="A7824" t="s">
        <v>12604</v>
      </c>
      <c r="B7824" t="s">
        <v>1793</v>
      </c>
      <c r="C7824" t="s">
        <v>11915</v>
      </c>
      <c r="D7824">
        <v>380</v>
      </c>
      <c r="E7824">
        <v>6080</v>
      </c>
      <c r="F7824">
        <v>18240</v>
      </c>
      <c r="G7824">
        <v>48</v>
      </c>
    </row>
    <row r="7825" spans="1:7" ht="12.75" customHeight="1">
      <c r="A7825" t="s">
        <v>12908</v>
      </c>
      <c r="B7825" t="s">
        <v>1793</v>
      </c>
      <c r="C7825" t="s">
        <v>12909</v>
      </c>
      <c r="D7825">
        <v>380</v>
      </c>
      <c r="E7825">
        <v>7600</v>
      </c>
      <c r="F7825">
        <v>45600</v>
      </c>
      <c r="G7825">
        <v>120</v>
      </c>
    </row>
    <row r="7826" spans="1:7" ht="12.75" customHeight="1">
      <c r="A7826" t="s">
        <v>13019</v>
      </c>
      <c r="B7826" t="s">
        <v>1793</v>
      </c>
      <c r="C7826" t="s">
        <v>13020</v>
      </c>
      <c r="D7826">
        <v>380</v>
      </c>
      <c r="E7826">
        <v>380</v>
      </c>
      <c r="F7826">
        <v>45600</v>
      </c>
      <c r="G7826">
        <v>120</v>
      </c>
    </row>
    <row r="7827" spans="1:7" ht="12.75" customHeight="1">
      <c r="A7827" t="s">
        <v>13233</v>
      </c>
      <c r="B7827" t="s">
        <v>1793</v>
      </c>
      <c r="C7827" t="s">
        <v>13234</v>
      </c>
      <c r="D7827">
        <v>380</v>
      </c>
      <c r="E7827">
        <v>7600</v>
      </c>
      <c r="F7827">
        <v>45600</v>
      </c>
      <c r="G7827">
        <v>120</v>
      </c>
    </row>
    <row r="7828" spans="1:7" ht="12.75" customHeight="1">
      <c r="A7828" t="s">
        <v>12114</v>
      </c>
      <c r="B7828" t="s">
        <v>1793</v>
      </c>
      <c r="C7828" t="s">
        <v>12115</v>
      </c>
      <c r="D7828">
        <v>380</v>
      </c>
      <c r="E7828">
        <v>380</v>
      </c>
      <c r="F7828">
        <v>11400</v>
      </c>
      <c r="G7828">
        <v>30</v>
      </c>
    </row>
    <row r="7829" spans="1:7" ht="12.75" customHeight="1">
      <c r="A7829" t="s">
        <v>10405</v>
      </c>
      <c r="B7829" t="s">
        <v>1793</v>
      </c>
      <c r="C7829" t="s">
        <v>10406</v>
      </c>
      <c r="D7829">
        <v>380</v>
      </c>
      <c r="E7829">
        <v>9120</v>
      </c>
      <c r="F7829">
        <v>36480</v>
      </c>
      <c r="G7829">
        <v>96</v>
      </c>
    </row>
    <row r="7830" spans="1:7" ht="12.75" customHeight="1">
      <c r="A7830" t="s">
        <v>12038</v>
      </c>
      <c r="B7830" t="s">
        <v>1793</v>
      </c>
      <c r="C7830" t="s">
        <v>12039</v>
      </c>
      <c r="D7830">
        <v>380</v>
      </c>
      <c r="E7830">
        <v>4560</v>
      </c>
      <c r="F7830">
        <v>27360</v>
      </c>
      <c r="G7830">
        <v>72</v>
      </c>
    </row>
    <row r="7831" spans="1:7" ht="12.75" customHeight="1">
      <c r="A7831" t="s">
        <v>9879</v>
      </c>
      <c r="B7831" t="s">
        <v>1793</v>
      </c>
      <c r="C7831" t="s">
        <v>9880</v>
      </c>
      <c r="D7831">
        <v>380</v>
      </c>
      <c r="E7831">
        <v>5700</v>
      </c>
      <c r="F7831">
        <v>22800</v>
      </c>
      <c r="G7831">
        <v>60</v>
      </c>
    </row>
    <row r="7832" spans="1:7" ht="12.75" customHeight="1">
      <c r="A7832" t="s">
        <v>9275</v>
      </c>
      <c r="B7832" t="s">
        <v>1793</v>
      </c>
      <c r="C7832" t="s">
        <v>9276</v>
      </c>
      <c r="D7832">
        <v>380</v>
      </c>
      <c r="E7832">
        <v>4560</v>
      </c>
      <c r="F7832">
        <v>27360</v>
      </c>
      <c r="G7832">
        <v>72</v>
      </c>
    </row>
    <row r="7833" spans="1:7" ht="12.75" customHeight="1">
      <c r="A7833" t="s">
        <v>9279</v>
      </c>
      <c r="B7833" t="s">
        <v>1793</v>
      </c>
      <c r="C7833" t="s">
        <v>9280</v>
      </c>
      <c r="D7833">
        <v>380</v>
      </c>
      <c r="E7833">
        <v>4560</v>
      </c>
      <c r="F7833">
        <v>18240</v>
      </c>
      <c r="G7833">
        <v>48</v>
      </c>
    </row>
    <row r="7834" spans="1:7" ht="12.75" customHeight="1">
      <c r="A7834" t="s">
        <v>10133</v>
      </c>
      <c r="B7834" t="s">
        <v>1793</v>
      </c>
      <c r="C7834" t="s">
        <v>10134</v>
      </c>
      <c r="D7834">
        <v>380</v>
      </c>
      <c r="E7834">
        <v>6840</v>
      </c>
      <c r="F7834">
        <v>20520</v>
      </c>
      <c r="G7834">
        <v>54</v>
      </c>
    </row>
    <row r="7835" spans="1:7" ht="12.75" customHeight="1">
      <c r="A7835" t="s">
        <v>12564</v>
      </c>
      <c r="B7835" t="s">
        <v>1793</v>
      </c>
      <c r="C7835" t="s">
        <v>12565</v>
      </c>
      <c r="D7835">
        <v>380</v>
      </c>
      <c r="E7835">
        <v>3800</v>
      </c>
      <c r="F7835">
        <v>22800</v>
      </c>
      <c r="G7835">
        <v>60</v>
      </c>
    </row>
    <row r="7836" spans="1:7" ht="12.75" customHeight="1">
      <c r="A7836" t="s">
        <v>9703</v>
      </c>
      <c r="B7836" t="s">
        <v>1793</v>
      </c>
      <c r="C7836" t="s">
        <v>9704</v>
      </c>
      <c r="D7836">
        <v>380</v>
      </c>
      <c r="E7836">
        <v>7600</v>
      </c>
      <c r="F7836">
        <v>15200</v>
      </c>
      <c r="G7836">
        <v>40</v>
      </c>
    </row>
    <row r="7837" spans="1:7" ht="12.75" customHeight="1">
      <c r="A7837" t="s">
        <v>1514</v>
      </c>
      <c r="B7837" t="s">
        <v>1793</v>
      </c>
      <c r="C7837" t="s">
        <v>9189</v>
      </c>
      <c r="D7837">
        <v>380</v>
      </c>
      <c r="E7837">
        <v>7600</v>
      </c>
      <c r="F7837">
        <v>30400</v>
      </c>
      <c r="G7837">
        <v>80</v>
      </c>
    </row>
    <row r="7838" spans="1:7" ht="12.75" customHeight="1">
      <c r="A7838" t="s">
        <v>1515</v>
      </c>
      <c r="B7838" t="s">
        <v>1793</v>
      </c>
      <c r="C7838" t="s">
        <v>9190</v>
      </c>
      <c r="D7838">
        <v>380</v>
      </c>
      <c r="E7838">
        <v>7600</v>
      </c>
      <c r="F7838">
        <v>30400</v>
      </c>
      <c r="G7838">
        <v>80</v>
      </c>
    </row>
    <row r="7839" spans="1:7" ht="12.75" customHeight="1">
      <c r="A7839" t="s">
        <v>7750</v>
      </c>
      <c r="B7839" t="s">
        <v>1793</v>
      </c>
      <c r="C7839" t="s">
        <v>7751</v>
      </c>
      <c r="D7839">
        <v>380</v>
      </c>
      <c r="E7839">
        <v>380</v>
      </c>
      <c r="F7839">
        <v>7600</v>
      </c>
      <c r="G7839">
        <v>20</v>
      </c>
    </row>
    <row r="7840" spans="1:7" ht="12.75" customHeight="1">
      <c r="A7840" t="s">
        <v>8283</v>
      </c>
      <c r="B7840" t="s">
        <v>1793</v>
      </c>
      <c r="C7840" t="s">
        <v>8284</v>
      </c>
      <c r="D7840">
        <v>380</v>
      </c>
      <c r="E7840">
        <v>380</v>
      </c>
      <c r="F7840">
        <v>9120</v>
      </c>
      <c r="G7840">
        <v>24</v>
      </c>
    </row>
    <row r="7841" spans="1:7" ht="12.75" customHeight="1">
      <c r="A7841" t="s">
        <v>8298</v>
      </c>
      <c r="B7841" t="s">
        <v>1793</v>
      </c>
      <c r="C7841" t="s">
        <v>8299</v>
      </c>
      <c r="D7841">
        <v>252.70000000000002</v>
      </c>
      <c r="E7841">
        <v>252.70000000000002</v>
      </c>
      <c r="F7841">
        <v>6064.8</v>
      </c>
      <c r="G7841">
        <v>24</v>
      </c>
    </row>
    <row r="7842" spans="1:7" ht="12.75" customHeight="1">
      <c r="A7842" t="s">
        <v>8247</v>
      </c>
      <c r="B7842" t="s">
        <v>1793</v>
      </c>
      <c r="C7842" t="s">
        <v>8248</v>
      </c>
      <c r="D7842">
        <v>380</v>
      </c>
      <c r="E7842">
        <v>380</v>
      </c>
      <c r="F7842">
        <v>11400</v>
      </c>
      <c r="G7842">
        <v>30</v>
      </c>
    </row>
    <row r="7843" spans="1:7" ht="12.75" customHeight="1">
      <c r="A7843" t="s">
        <v>19721</v>
      </c>
      <c r="B7843" t="s">
        <v>1793</v>
      </c>
      <c r="C7843" t="s">
        <v>19722</v>
      </c>
      <c r="D7843">
        <v>380</v>
      </c>
      <c r="E7843">
        <v>380</v>
      </c>
      <c r="F7843">
        <v>15200</v>
      </c>
      <c r="G7843">
        <v>40</v>
      </c>
    </row>
    <row r="7844" spans="1:7" ht="12.75" customHeight="1">
      <c r="A7844" t="s">
        <v>8398</v>
      </c>
      <c r="B7844" t="s">
        <v>1793</v>
      </c>
      <c r="C7844" t="s">
        <v>8399</v>
      </c>
      <c r="D7844">
        <v>380</v>
      </c>
      <c r="E7844">
        <v>380</v>
      </c>
      <c r="F7844">
        <v>15200</v>
      </c>
      <c r="G7844">
        <v>40</v>
      </c>
    </row>
    <row r="7845" spans="1:7" ht="12.75" customHeight="1">
      <c r="A7845" t="s">
        <v>13892</v>
      </c>
      <c r="B7845" t="s">
        <v>1793</v>
      </c>
      <c r="C7845" t="s">
        <v>13893</v>
      </c>
      <c r="D7845">
        <v>380</v>
      </c>
      <c r="E7845">
        <v>380</v>
      </c>
      <c r="F7845">
        <v>12160</v>
      </c>
      <c r="G7845">
        <v>32</v>
      </c>
    </row>
    <row r="7846" spans="1:7" ht="12.75" customHeight="1">
      <c r="A7846" t="s">
        <v>10840</v>
      </c>
      <c r="B7846" t="s">
        <v>1793</v>
      </c>
      <c r="C7846" t="s">
        <v>10841</v>
      </c>
      <c r="D7846">
        <v>350</v>
      </c>
      <c r="E7846">
        <v>350</v>
      </c>
      <c r="F7846">
        <v>18200</v>
      </c>
      <c r="G7846">
        <v>52</v>
      </c>
    </row>
    <row r="7847" spans="1:7" ht="12.75" customHeight="1">
      <c r="A7847" t="s">
        <v>11406</v>
      </c>
      <c r="B7847" t="s">
        <v>1793</v>
      </c>
      <c r="C7847" t="s">
        <v>11407</v>
      </c>
      <c r="D7847">
        <v>380</v>
      </c>
      <c r="E7847">
        <v>380</v>
      </c>
      <c r="F7847">
        <v>9120</v>
      </c>
      <c r="G7847">
        <v>24</v>
      </c>
    </row>
    <row r="7848" spans="1:7" ht="12.75" customHeight="1">
      <c r="A7848" t="s">
        <v>10750</v>
      </c>
      <c r="B7848" t="s">
        <v>1793</v>
      </c>
      <c r="C7848" t="s">
        <v>10751</v>
      </c>
      <c r="D7848">
        <v>365</v>
      </c>
      <c r="E7848">
        <v>365</v>
      </c>
      <c r="F7848">
        <v>11680</v>
      </c>
      <c r="G7848">
        <v>32</v>
      </c>
    </row>
    <row r="7849" spans="1:7" ht="12.75" customHeight="1">
      <c r="A7849" t="s">
        <v>7815</v>
      </c>
      <c r="B7849" t="s">
        <v>1793</v>
      </c>
      <c r="C7849" t="s">
        <v>7816</v>
      </c>
      <c r="D7849">
        <v>380</v>
      </c>
      <c r="E7849">
        <v>380</v>
      </c>
      <c r="F7849">
        <v>11400</v>
      </c>
      <c r="G7849">
        <v>30</v>
      </c>
    </row>
    <row r="7850" spans="1:7" ht="12.75" customHeight="1">
      <c r="A7850" t="s">
        <v>7822</v>
      </c>
      <c r="B7850" t="s">
        <v>1793</v>
      </c>
      <c r="C7850" t="s">
        <v>7823</v>
      </c>
      <c r="D7850">
        <v>380</v>
      </c>
      <c r="E7850">
        <v>380</v>
      </c>
      <c r="F7850">
        <v>11400</v>
      </c>
      <c r="G7850">
        <v>30</v>
      </c>
    </row>
    <row r="7851" spans="1:7" ht="12.75" customHeight="1">
      <c r="A7851" t="s">
        <v>9714</v>
      </c>
      <c r="B7851" t="s">
        <v>1793</v>
      </c>
      <c r="C7851" t="s">
        <v>9715</v>
      </c>
      <c r="D7851">
        <v>380</v>
      </c>
      <c r="E7851">
        <v>6840</v>
      </c>
      <c r="F7851">
        <v>27360</v>
      </c>
      <c r="G7851">
        <v>72</v>
      </c>
    </row>
    <row r="7852" spans="1:7" ht="12.75" customHeight="1">
      <c r="A7852" t="s">
        <v>2695</v>
      </c>
      <c r="B7852" t="s">
        <v>1793</v>
      </c>
      <c r="C7852" t="s">
        <v>2696</v>
      </c>
      <c r="D7852">
        <v>365</v>
      </c>
      <c r="E7852">
        <v>365</v>
      </c>
      <c r="F7852">
        <v>6570</v>
      </c>
      <c r="G7852">
        <v>18</v>
      </c>
    </row>
    <row r="7853" spans="1:7" ht="12.75" customHeight="1">
      <c r="A7853" t="s">
        <v>2547</v>
      </c>
      <c r="B7853" t="s">
        <v>1793</v>
      </c>
      <c r="C7853" t="s">
        <v>2548</v>
      </c>
      <c r="D7853">
        <v>380</v>
      </c>
      <c r="E7853">
        <v>380</v>
      </c>
      <c r="F7853">
        <v>7600</v>
      </c>
      <c r="G7853">
        <v>20</v>
      </c>
    </row>
    <row r="7854" spans="1:7" ht="12.75" customHeight="1">
      <c r="A7854" t="s">
        <v>10994</v>
      </c>
      <c r="B7854" t="s">
        <v>1793</v>
      </c>
      <c r="C7854" t="s">
        <v>10995</v>
      </c>
      <c r="D7854">
        <v>380</v>
      </c>
      <c r="E7854">
        <v>380</v>
      </c>
      <c r="F7854">
        <v>7600</v>
      </c>
      <c r="G7854">
        <v>20</v>
      </c>
    </row>
    <row r="7855" spans="1:7" ht="12.75" customHeight="1">
      <c r="A7855" t="s">
        <v>9384</v>
      </c>
      <c r="B7855" t="s">
        <v>1793</v>
      </c>
      <c r="C7855" t="s">
        <v>9385</v>
      </c>
      <c r="D7855">
        <v>380</v>
      </c>
      <c r="E7855">
        <v>380</v>
      </c>
      <c r="F7855">
        <v>7600</v>
      </c>
      <c r="G7855">
        <v>20</v>
      </c>
    </row>
    <row r="7856" spans="1:7" ht="12.75" customHeight="1">
      <c r="A7856" t="s">
        <v>10131</v>
      </c>
      <c r="B7856" t="s">
        <v>1793</v>
      </c>
      <c r="C7856" t="s">
        <v>10132</v>
      </c>
      <c r="D7856">
        <v>380</v>
      </c>
      <c r="E7856">
        <v>1520</v>
      </c>
      <c r="F7856">
        <v>12160</v>
      </c>
      <c r="G7856">
        <v>32</v>
      </c>
    </row>
    <row r="7857" spans="1:7" ht="12.75" customHeight="1">
      <c r="A7857" t="s">
        <v>12432</v>
      </c>
      <c r="B7857" t="s">
        <v>1793</v>
      </c>
      <c r="C7857" t="s">
        <v>12433</v>
      </c>
      <c r="D7857">
        <v>380</v>
      </c>
      <c r="E7857">
        <v>13300</v>
      </c>
      <c r="F7857">
        <v>53200</v>
      </c>
      <c r="G7857">
        <v>140</v>
      </c>
    </row>
    <row r="7858" spans="1:7" ht="12.75" customHeight="1">
      <c r="A7858" t="s">
        <v>9641</v>
      </c>
      <c r="B7858" t="s">
        <v>1793</v>
      </c>
      <c r="C7858" t="s">
        <v>9642</v>
      </c>
      <c r="D7858">
        <v>380</v>
      </c>
      <c r="E7858">
        <v>380</v>
      </c>
      <c r="F7858">
        <v>15200</v>
      </c>
      <c r="G7858">
        <v>40</v>
      </c>
    </row>
    <row r="7859" spans="1:7" ht="12.75" customHeight="1">
      <c r="A7859" t="s">
        <v>9851</v>
      </c>
      <c r="B7859" t="s">
        <v>1793</v>
      </c>
      <c r="C7859" t="s">
        <v>9852</v>
      </c>
      <c r="D7859">
        <v>380</v>
      </c>
      <c r="E7859">
        <v>380</v>
      </c>
      <c r="F7859">
        <v>22800</v>
      </c>
      <c r="G7859">
        <v>60</v>
      </c>
    </row>
    <row r="7860" spans="1:7" ht="12.75" customHeight="1">
      <c r="A7860" t="s">
        <v>10124</v>
      </c>
      <c r="B7860" t="s">
        <v>1793</v>
      </c>
      <c r="C7860" t="s">
        <v>10125</v>
      </c>
      <c r="D7860">
        <v>365</v>
      </c>
      <c r="E7860">
        <v>365</v>
      </c>
      <c r="F7860">
        <v>6570</v>
      </c>
      <c r="G7860">
        <v>18</v>
      </c>
    </row>
    <row r="7861" spans="1:7" ht="12.75" customHeight="1">
      <c r="A7861" t="s">
        <v>4663</v>
      </c>
      <c r="B7861" t="s">
        <v>1793</v>
      </c>
      <c r="C7861" t="s">
        <v>4664</v>
      </c>
      <c r="D7861">
        <v>380</v>
      </c>
      <c r="E7861">
        <v>380</v>
      </c>
      <c r="F7861">
        <v>11400</v>
      </c>
      <c r="G7861">
        <v>30</v>
      </c>
    </row>
    <row r="7862" spans="1:7" ht="12.75" customHeight="1">
      <c r="A7862" t="s">
        <v>7993</v>
      </c>
      <c r="B7862" t="s">
        <v>1793</v>
      </c>
      <c r="C7862" t="s">
        <v>4664</v>
      </c>
      <c r="D7862">
        <v>380</v>
      </c>
      <c r="E7862">
        <v>380</v>
      </c>
      <c r="F7862">
        <v>11400</v>
      </c>
      <c r="G7862">
        <v>30</v>
      </c>
    </row>
    <row r="7863" spans="1:7" ht="12.75" customHeight="1">
      <c r="A7863" t="s">
        <v>8143</v>
      </c>
      <c r="B7863" t="s">
        <v>1793</v>
      </c>
      <c r="C7863" t="s">
        <v>8144</v>
      </c>
      <c r="D7863">
        <v>380</v>
      </c>
      <c r="E7863">
        <v>380</v>
      </c>
      <c r="F7863">
        <v>11400</v>
      </c>
      <c r="G7863">
        <v>30</v>
      </c>
    </row>
    <row r="7864" spans="1:7" ht="12.75" customHeight="1">
      <c r="A7864" t="s">
        <v>18169</v>
      </c>
      <c r="B7864" t="s">
        <v>1793</v>
      </c>
      <c r="C7864" t="s">
        <v>18170</v>
      </c>
      <c r="D7864">
        <v>341</v>
      </c>
      <c r="E7864">
        <v>341</v>
      </c>
      <c r="F7864">
        <v>10230</v>
      </c>
      <c r="G7864">
        <v>30</v>
      </c>
    </row>
    <row r="7865" spans="1:7" ht="12.75" customHeight="1">
      <c r="A7865" t="s">
        <v>8070</v>
      </c>
      <c r="B7865" t="s">
        <v>1793</v>
      </c>
      <c r="C7865" t="s">
        <v>8071</v>
      </c>
      <c r="D7865">
        <v>380</v>
      </c>
      <c r="E7865">
        <v>3040</v>
      </c>
      <c r="F7865">
        <v>18240</v>
      </c>
      <c r="G7865">
        <v>48</v>
      </c>
    </row>
    <row r="7866" spans="1:7" ht="12.75" customHeight="1">
      <c r="A7866" t="s">
        <v>8227</v>
      </c>
      <c r="B7866" t="s">
        <v>1793</v>
      </c>
      <c r="C7866" t="s">
        <v>8228</v>
      </c>
      <c r="D7866">
        <v>380</v>
      </c>
      <c r="E7866">
        <v>380</v>
      </c>
      <c r="F7866">
        <v>11400</v>
      </c>
      <c r="G7866">
        <v>30</v>
      </c>
    </row>
    <row r="7867" spans="1:7" ht="12.75" customHeight="1">
      <c r="A7867" t="s">
        <v>4075</v>
      </c>
      <c r="B7867" t="s">
        <v>1793</v>
      </c>
      <c r="C7867" t="s">
        <v>4076</v>
      </c>
      <c r="D7867">
        <v>380</v>
      </c>
      <c r="E7867">
        <v>4560</v>
      </c>
      <c r="F7867">
        <v>54720</v>
      </c>
      <c r="G7867">
        <v>144</v>
      </c>
    </row>
    <row r="7868" spans="1:7" ht="12.75" customHeight="1">
      <c r="A7868" t="s">
        <v>9572</v>
      </c>
      <c r="B7868" t="s">
        <v>1793</v>
      </c>
      <c r="C7868" t="s">
        <v>9573</v>
      </c>
      <c r="D7868">
        <v>380</v>
      </c>
      <c r="E7868">
        <v>9120</v>
      </c>
      <c r="F7868">
        <v>54720</v>
      </c>
      <c r="G7868">
        <v>144</v>
      </c>
    </row>
    <row r="7869" spans="1:7" ht="12.75" customHeight="1">
      <c r="A7869" t="s">
        <v>3047</v>
      </c>
      <c r="B7869" t="s">
        <v>1793</v>
      </c>
      <c r="C7869" t="s">
        <v>3048</v>
      </c>
      <c r="D7869">
        <v>380</v>
      </c>
      <c r="E7869">
        <v>380</v>
      </c>
      <c r="F7869">
        <v>20520</v>
      </c>
      <c r="G7869">
        <v>54</v>
      </c>
    </row>
    <row r="7870" spans="1:7" ht="12.75" customHeight="1">
      <c r="A7870" t="s">
        <v>4156</v>
      </c>
      <c r="B7870" t="s">
        <v>1793</v>
      </c>
      <c r="C7870" t="s">
        <v>4157</v>
      </c>
      <c r="D7870">
        <v>380</v>
      </c>
      <c r="E7870">
        <v>4560</v>
      </c>
      <c r="F7870">
        <v>18240</v>
      </c>
      <c r="G7870">
        <v>48</v>
      </c>
    </row>
    <row r="7871" spans="1:7" ht="12.75" customHeight="1">
      <c r="A7871" t="s">
        <v>4142</v>
      </c>
      <c r="B7871" t="s">
        <v>1793</v>
      </c>
      <c r="C7871" t="s">
        <v>4143</v>
      </c>
      <c r="D7871">
        <v>380</v>
      </c>
      <c r="E7871">
        <v>4560</v>
      </c>
      <c r="F7871">
        <v>18240</v>
      </c>
      <c r="G7871">
        <v>48</v>
      </c>
    </row>
    <row r="7872" spans="1:7" ht="12.75" customHeight="1">
      <c r="A7872" t="s">
        <v>12453</v>
      </c>
      <c r="B7872" t="s">
        <v>1793</v>
      </c>
      <c r="C7872" t="s">
        <v>12454</v>
      </c>
      <c r="D7872">
        <v>380</v>
      </c>
      <c r="E7872">
        <v>3800</v>
      </c>
      <c r="F7872">
        <v>76000</v>
      </c>
      <c r="G7872">
        <v>200</v>
      </c>
    </row>
    <row r="7873" spans="1:7" ht="12.75" customHeight="1">
      <c r="A7873" t="s">
        <v>1895</v>
      </c>
      <c r="B7873" t="s">
        <v>1793</v>
      </c>
      <c r="C7873" t="s">
        <v>1896</v>
      </c>
      <c r="D7873">
        <v>380</v>
      </c>
      <c r="E7873">
        <v>380</v>
      </c>
      <c r="F7873">
        <v>7600</v>
      </c>
      <c r="G7873">
        <v>20</v>
      </c>
    </row>
    <row r="7874" spans="1:7" ht="12.75" customHeight="1">
      <c r="A7874" t="s">
        <v>12030</v>
      </c>
      <c r="B7874" t="s">
        <v>1793</v>
      </c>
      <c r="C7874" t="s">
        <v>12031</v>
      </c>
      <c r="D7874">
        <v>380</v>
      </c>
      <c r="E7874">
        <v>380</v>
      </c>
      <c r="F7874">
        <v>11400</v>
      </c>
      <c r="G7874">
        <v>30</v>
      </c>
    </row>
    <row r="7875" spans="1:7" ht="12.75" customHeight="1">
      <c r="A7875" t="s">
        <v>12062</v>
      </c>
      <c r="B7875" t="s">
        <v>1793</v>
      </c>
      <c r="C7875" t="s">
        <v>12063</v>
      </c>
      <c r="D7875">
        <v>380</v>
      </c>
      <c r="E7875">
        <v>380</v>
      </c>
      <c r="F7875">
        <v>11400</v>
      </c>
      <c r="G7875">
        <v>30</v>
      </c>
    </row>
    <row r="7876" spans="1:7" ht="12.75" customHeight="1">
      <c r="A7876" t="s">
        <v>12056</v>
      </c>
      <c r="B7876" t="s">
        <v>1793</v>
      </c>
      <c r="C7876" t="s">
        <v>12057</v>
      </c>
      <c r="D7876">
        <v>380</v>
      </c>
      <c r="E7876">
        <v>380</v>
      </c>
      <c r="F7876">
        <v>11400</v>
      </c>
      <c r="G7876">
        <v>30</v>
      </c>
    </row>
    <row r="7877" spans="1:7" ht="12.75" customHeight="1">
      <c r="A7877" t="s">
        <v>12232</v>
      </c>
      <c r="B7877" t="s">
        <v>1793</v>
      </c>
      <c r="C7877" t="s">
        <v>12233</v>
      </c>
      <c r="D7877">
        <v>380</v>
      </c>
      <c r="E7877">
        <v>380</v>
      </c>
      <c r="F7877">
        <v>11400</v>
      </c>
      <c r="G7877">
        <v>30</v>
      </c>
    </row>
    <row r="7878" spans="1:7" ht="12.75" customHeight="1">
      <c r="A7878" t="s">
        <v>12508</v>
      </c>
      <c r="B7878" t="s">
        <v>1793</v>
      </c>
      <c r="C7878" t="s">
        <v>12509</v>
      </c>
      <c r="D7878">
        <v>380</v>
      </c>
      <c r="E7878">
        <v>380</v>
      </c>
      <c r="F7878">
        <v>11400</v>
      </c>
      <c r="G7878">
        <v>30</v>
      </c>
    </row>
    <row r="7879" spans="1:7" ht="12.75" customHeight="1">
      <c r="A7879" t="s">
        <v>12866</v>
      </c>
      <c r="B7879" t="s">
        <v>1793</v>
      </c>
      <c r="C7879" t="s">
        <v>12867</v>
      </c>
      <c r="D7879">
        <v>380</v>
      </c>
      <c r="E7879">
        <v>380</v>
      </c>
      <c r="F7879">
        <v>11400</v>
      </c>
      <c r="G7879">
        <v>30</v>
      </c>
    </row>
    <row r="7880" spans="1:7" ht="12.75" customHeight="1">
      <c r="A7880" t="s">
        <v>11350</v>
      </c>
      <c r="B7880" t="s">
        <v>1793</v>
      </c>
      <c r="C7880" t="s">
        <v>11351</v>
      </c>
      <c r="D7880">
        <v>380</v>
      </c>
      <c r="E7880">
        <v>380</v>
      </c>
      <c r="F7880">
        <v>15200</v>
      </c>
      <c r="G7880">
        <v>40</v>
      </c>
    </row>
    <row r="7881" spans="1:7" ht="12.75" customHeight="1">
      <c r="A7881" t="s">
        <v>11635</v>
      </c>
      <c r="B7881" t="s">
        <v>1793</v>
      </c>
      <c r="C7881" t="s">
        <v>11636</v>
      </c>
      <c r="D7881">
        <v>380</v>
      </c>
      <c r="E7881">
        <v>380</v>
      </c>
      <c r="F7881">
        <v>13680</v>
      </c>
      <c r="G7881">
        <v>36</v>
      </c>
    </row>
    <row r="7882" spans="1:7" ht="12.75" customHeight="1">
      <c r="A7882" t="s">
        <v>12176</v>
      </c>
      <c r="B7882" t="s">
        <v>1793</v>
      </c>
      <c r="C7882" t="s">
        <v>12177</v>
      </c>
      <c r="D7882">
        <v>380</v>
      </c>
      <c r="E7882">
        <v>380</v>
      </c>
      <c r="F7882">
        <v>15200</v>
      </c>
      <c r="G7882">
        <v>40</v>
      </c>
    </row>
    <row r="7883" spans="1:7" ht="12.75" customHeight="1">
      <c r="A7883" t="s">
        <v>7400</v>
      </c>
      <c r="B7883" t="s">
        <v>1793</v>
      </c>
      <c r="C7883" t="s">
        <v>7401</v>
      </c>
      <c r="D7883">
        <v>380</v>
      </c>
      <c r="E7883">
        <v>380</v>
      </c>
      <c r="F7883">
        <v>7600</v>
      </c>
      <c r="G7883">
        <v>20</v>
      </c>
    </row>
    <row r="7884" spans="1:7" ht="12.75" customHeight="1">
      <c r="A7884" t="s">
        <v>8139</v>
      </c>
      <c r="B7884" t="s">
        <v>1793</v>
      </c>
      <c r="C7884" t="s">
        <v>8140</v>
      </c>
      <c r="D7884">
        <v>380</v>
      </c>
      <c r="E7884">
        <v>380</v>
      </c>
      <c r="F7884">
        <v>7600</v>
      </c>
      <c r="G7884">
        <v>20</v>
      </c>
    </row>
    <row r="7885" spans="1:7" ht="12.75" customHeight="1">
      <c r="A7885" t="s">
        <v>12412</v>
      </c>
      <c r="B7885" t="s">
        <v>1793</v>
      </c>
      <c r="C7885" t="s">
        <v>12413</v>
      </c>
      <c r="D7885">
        <v>380</v>
      </c>
      <c r="E7885">
        <v>380</v>
      </c>
      <c r="F7885">
        <v>14820</v>
      </c>
      <c r="G7885">
        <v>39</v>
      </c>
    </row>
    <row r="7886" spans="1:7" ht="12.75" customHeight="1">
      <c r="A7886" t="s">
        <v>11816</v>
      </c>
      <c r="B7886" t="s">
        <v>1793</v>
      </c>
      <c r="C7886" t="s">
        <v>11817</v>
      </c>
      <c r="D7886">
        <v>380</v>
      </c>
      <c r="E7886">
        <v>380</v>
      </c>
      <c r="F7886">
        <v>15200</v>
      </c>
      <c r="G7886">
        <v>40</v>
      </c>
    </row>
    <row r="7887" spans="1:7" ht="12.75" customHeight="1">
      <c r="A7887" t="s">
        <v>8044</v>
      </c>
      <c r="B7887" t="s">
        <v>1793</v>
      </c>
      <c r="C7887" t="s">
        <v>8045</v>
      </c>
      <c r="D7887">
        <v>380</v>
      </c>
      <c r="E7887">
        <v>380</v>
      </c>
      <c r="F7887">
        <v>6840</v>
      </c>
      <c r="G7887">
        <v>18</v>
      </c>
    </row>
    <row r="7888" spans="1:7" ht="12.75" customHeight="1">
      <c r="A7888" t="s">
        <v>12263</v>
      </c>
      <c r="B7888" t="s">
        <v>1793</v>
      </c>
      <c r="C7888" t="s">
        <v>12264</v>
      </c>
      <c r="D7888">
        <v>380</v>
      </c>
      <c r="E7888">
        <v>6840</v>
      </c>
      <c r="F7888">
        <v>27360</v>
      </c>
      <c r="G7888">
        <v>72</v>
      </c>
    </row>
    <row r="7889" spans="1:7" ht="12.75" customHeight="1">
      <c r="A7889" t="s">
        <v>1194</v>
      </c>
      <c r="B7889" t="s">
        <v>1793</v>
      </c>
      <c r="C7889" t="s">
        <v>3694</v>
      </c>
      <c r="D7889">
        <v>380</v>
      </c>
      <c r="E7889">
        <v>7600</v>
      </c>
      <c r="F7889">
        <v>60800</v>
      </c>
      <c r="G7889">
        <v>160</v>
      </c>
    </row>
    <row r="7890" spans="1:7" ht="12.75" customHeight="1">
      <c r="A7890" t="s">
        <v>1169</v>
      </c>
      <c r="B7890" t="s">
        <v>1793</v>
      </c>
      <c r="C7890" t="s">
        <v>3621</v>
      </c>
      <c r="D7890">
        <v>380</v>
      </c>
      <c r="E7890">
        <v>7600</v>
      </c>
      <c r="F7890">
        <v>60800</v>
      </c>
      <c r="G7890">
        <v>160</v>
      </c>
    </row>
    <row r="7891" spans="1:7" ht="12.75" customHeight="1">
      <c r="A7891" t="s">
        <v>1170</v>
      </c>
      <c r="B7891" t="s">
        <v>1793</v>
      </c>
      <c r="C7891" t="s">
        <v>3622</v>
      </c>
      <c r="D7891">
        <v>380</v>
      </c>
      <c r="E7891">
        <v>7600</v>
      </c>
      <c r="F7891">
        <v>60800</v>
      </c>
      <c r="G7891">
        <v>160</v>
      </c>
    </row>
    <row r="7892" spans="1:7" ht="12.75" customHeight="1">
      <c r="A7892" t="s">
        <v>11537</v>
      </c>
      <c r="B7892" t="s">
        <v>1793</v>
      </c>
      <c r="C7892" t="s">
        <v>11538</v>
      </c>
      <c r="D7892">
        <v>380</v>
      </c>
      <c r="E7892">
        <v>380</v>
      </c>
      <c r="F7892">
        <v>11400</v>
      </c>
      <c r="G7892">
        <v>30</v>
      </c>
    </row>
    <row r="7893" spans="1:7" ht="12.75" customHeight="1">
      <c r="A7893" t="s">
        <v>11633</v>
      </c>
      <c r="B7893" t="s">
        <v>1793</v>
      </c>
      <c r="C7893" t="s">
        <v>11634</v>
      </c>
      <c r="D7893">
        <v>380</v>
      </c>
      <c r="E7893">
        <v>380</v>
      </c>
      <c r="F7893">
        <v>11400</v>
      </c>
      <c r="G7893">
        <v>30</v>
      </c>
    </row>
    <row r="7894" spans="1:7" ht="12.75" customHeight="1">
      <c r="A7894" t="s">
        <v>6580</v>
      </c>
      <c r="B7894" t="s">
        <v>1793</v>
      </c>
      <c r="C7894" t="s">
        <v>6581</v>
      </c>
      <c r="D7894">
        <v>380</v>
      </c>
      <c r="E7894">
        <v>11400</v>
      </c>
      <c r="F7894">
        <v>11400</v>
      </c>
      <c r="G7894">
        <v>30</v>
      </c>
    </row>
    <row r="7895" spans="1:7" ht="12.75" customHeight="1">
      <c r="A7895" t="s">
        <v>11412</v>
      </c>
      <c r="B7895" t="s">
        <v>1793</v>
      </c>
      <c r="C7895" t="s">
        <v>11413</v>
      </c>
      <c r="D7895">
        <v>380</v>
      </c>
      <c r="E7895">
        <v>380</v>
      </c>
      <c r="F7895">
        <v>11400</v>
      </c>
      <c r="G7895">
        <v>30</v>
      </c>
    </row>
    <row r="7896" spans="1:7" ht="12.75" customHeight="1">
      <c r="A7896" t="s">
        <v>11597</v>
      </c>
      <c r="B7896" t="s">
        <v>1793</v>
      </c>
      <c r="C7896" t="s">
        <v>11598</v>
      </c>
      <c r="D7896">
        <v>380</v>
      </c>
      <c r="E7896">
        <v>4560</v>
      </c>
      <c r="F7896">
        <v>27360</v>
      </c>
      <c r="G7896">
        <v>72</v>
      </c>
    </row>
    <row r="7897" spans="1:7" ht="12.75" customHeight="1">
      <c r="A7897" t="s">
        <v>8552</v>
      </c>
      <c r="B7897" t="s">
        <v>1793</v>
      </c>
      <c r="C7897" t="s">
        <v>8553</v>
      </c>
      <c r="D7897">
        <v>500</v>
      </c>
      <c r="E7897">
        <v>500</v>
      </c>
      <c r="F7897">
        <v>10000</v>
      </c>
      <c r="G7897">
        <v>20</v>
      </c>
    </row>
    <row r="7898" spans="1:7" ht="12.75" customHeight="1">
      <c r="A7898" t="s">
        <v>4545</v>
      </c>
      <c r="B7898" t="s">
        <v>1793</v>
      </c>
      <c r="C7898" t="s">
        <v>4546</v>
      </c>
      <c r="D7898">
        <v>380</v>
      </c>
      <c r="E7898">
        <v>380</v>
      </c>
      <c r="F7898">
        <v>11400</v>
      </c>
      <c r="G7898">
        <v>30</v>
      </c>
    </row>
    <row r="7899" spans="1:7" ht="12.75" customHeight="1">
      <c r="A7899" t="s">
        <v>12022</v>
      </c>
      <c r="B7899" t="s">
        <v>1793</v>
      </c>
      <c r="C7899" t="s">
        <v>12023</v>
      </c>
      <c r="D7899">
        <v>380</v>
      </c>
      <c r="E7899">
        <v>380</v>
      </c>
      <c r="F7899">
        <v>11400</v>
      </c>
      <c r="G7899">
        <v>30</v>
      </c>
    </row>
    <row r="7900" spans="1:7" ht="12.75" customHeight="1">
      <c r="A7900" t="s">
        <v>12097</v>
      </c>
      <c r="B7900" t="s">
        <v>1793</v>
      </c>
      <c r="C7900" t="s">
        <v>12023</v>
      </c>
      <c r="D7900">
        <v>380</v>
      </c>
      <c r="E7900">
        <v>380</v>
      </c>
      <c r="F7900">
        <v>12160</v>
      </c>
      <c r="G7900">
        <v>32</v>
      </c>
    </row>
    <row r="7901" spans="1:7" ht="12.75" customHeight="1">
      <c r="A7901" t="s">
        <v>12026</v>
      </c>
      <c r="B7901" t="s">
        <v>1793</v>
      </c>
      <c r="C7901" t="s">
        <v>12027</v>
      </c>
      <c r="D7901">
        <v>380</v>
      </c>
      <c r="E7901">
        <v>380</v>
      </c>
      <c r="F7901">
        <v>11400</v>
      </c>
      <c r="G7901">
        <v>30</v>
      </c>
    </row>
    <row r="7902" spans="1:7" ht="12.75" customHeight="1">
      <c r="A7902" t="s">
        <v>12028</v>
      </c>
      <c r="B7902" t="s">
        <v>1793</v>
      </c>
      <c r="C7902" t="s">
        <v>12027</v>
      </c>
      <c r="D7902">
        <v>380</v>
      </c>
      <c r="E7902">
        <v>380</v>
      </c>
      <c r="F7902">
        <v>9120</v>
      </c>
      <c r="G7902">
        <v>24</v>
      </c>
    </row>
    <row r="7903" spans="1:7" ht="12.75" customHeight="1">
      <c r="A7903" t="s">
        <v>11654</v>
      </c>
      <c r="B7903" t="s">
        <v>1793</v>
      </c>
      <c r="C7903" t="s">
        <v>11655</v>
      </c>
      <c r="D7903">
        <v>380</v>
      </c>
      <c r="E7903">
        <v>1520</v>
      </c>
      <c r="F7903">
        <v>9120</v>
      </c>
      <c r="G7903">
        <v>24</v>
      </c>
    </row>
    <row r="7904" spans="1:7" ht="12.75" customHeight="1">
      <c r="A7904" t="s">
        <v>12186</v>
      </c>
      <c r="B7904" t="s">
        <v>1793</v>
      </c>
      <c r="C7904" t="s">
        <v>11655</v>
      </c>
      <c r="D7904">
        <v>380</v>
      </c>
      <c r="E7904">
        <v>380</v>
      </c>
      <c r="F7904">
        <v>12160</v>
      </c>
      <c r="G7904">
        <v>32</v>
      </c>
    </row>
    <row r="7905" spans="1:7" ht="12.75" customHeight="1">
      <c r="A7905" t="s">
        <v>12682</v>
      </c>
      <c r="B7905" t="s">
        <v>1793</v>
      </c>
      <c r="C7905" t="s">
        <v>12683</v>
      </c>
      <c r="D7905">
        <v>380</v>
      </c>
      <c r="E7905">
        <v>380</v>
      </c>
      <c r="F7905">
        <v>12160</v>
      </c>
      <c r="G7905">
        <v>32</v>
      </c>
    </row>
    <row r="7906" spans="1:7" ht="12.75" customHeight="1">
      <c r="A7906" t="s">
        <v>11185</v>
      </c>
      <c r="B7906" t="s">
        <v>1793</v>
      </c>
      <c r="C7906" t="s">
        <v>11186</v>
      </c>
      <c r="D7906">
        <v>380</v>
      </c>
      <c r="E7906">
        <v>380</v>
      </c>
      <c r="F7906">
        <v>9120</v>
      </c>
      <c r="G7906">
        <v>24</v>
      </c>
    </row>
    <row r="7907" spans="1:7" ht="12.75" customHeight="1">
      <c r="A7907" t="s">
        <v>11755</v>
      </c>
      <c r="B7907" t="s">
        <v>1793</v>
      </c>
      <c r="C7907" t="s">
        <v>11756</v>
      </c>
      <c r="D7907">
        <v>380</v>
      </c>
      <c r="E7907">
        <v>380</v>
      </c>
      <c r="F7907">
        <v>9120</v>
      </c>
      <c r="G7907">
        <v>24</v>
      </c>
    </row>
    <row r="7908" spans="1:7" ht="12.75" customHeight="1">
      <c r="A7908" t="s">
        <v>11822</v>
      </c>
      <c r="B7908" t="s">
        <v>1793</v>
      </c>
      <c r="C7908" t="s">
        <v>11823</v>
      </c>
      <c r="D7908">
        <v>380</v>
      </c>
      <c r="E7908">
        <v>380</v>
      </c>
      <c r="F7908">
        <v>9120</v>
      </c>
      <c r="G7908">
        <v>24</v>
      </c>
    </row>
    <row r="7909" spans="1:7" ht="12.75" customHeight="1">
      <c r="A7909" t="s">
        <v>2834</v>
      </c>
      <c r="B7909" t="s">
        <v>1793</v>
      </c>
      <c r="C7909" t="s">
        <v>2835</v>
      </c>
      <c r="D7909">
        <v>380</v>
      </c>
      <c r="E7909">
        <v>3040</v>
      </c>
      <c r="F7909">
        <v>24320</v>
      </c>
      <c r="G7909">
        <v>64</v>
      </c>
    </row>
    <row r="7910" spans="1:7" ht="12.75" customHeight="1">
      <c r="A7910" t="s">
        <v>9047</v>
      </c>
      <c r="B7910" t="s">
        <v>1793</v>
      </c>
      <c r="C7910" t="s">
        <v>9048</v>
      </c>
      <c r="D7910">
        <v>350</v>
      </c>
      <c r="E7910">
        <v>4200</v>
      </c>
      <c r="F7910">
        <v>50400</v>
      </c>
      <c r="G7910">
        <v>144</v>
      </c>
    </row>
    <row r="7911" spans="1:7" ht="12.75" customHeight="1">
      <c r="A7911" t="s">
        <v>7729</v>
      </c>
      <c r="B7911" t="s">
        <v>1793</v>
      </c>
      <c r="C7911" t="s">
        <v>7730</v>
      </c>
      <c r="D7911">
        <v>380</v>
      </c>
      <c r="E7911">
        <v>380</v>
      </c>
      <c r="F7911">
        <v>7600</v>
      </c>
      <c r="G7911">
        <v>20</v>
      </c>
    </row>
    <row r="7912" spans="1:7" ht="12.75" customHeight="1">
      <c r="A7912" t="s">
        <v>7747</v>
      </c>
      <c r="B7912" t="s">
        <v>1793</v>
      </c>
      <c r="C7912" t="s">
        <v>7748</v>
      </c>
      <c r="D7912">
        <v>380</v>
      </c>
      <c r="E7912">
        <v>380</v>
      </c>
      <c r="F7912">
        <v>7600</v>
      </c>
      <c r="G7912">
        <v>20</v>
      </c>
    </row>
    <row r="7913" spans="1:7" ht="12.75" customHeight="1">
      <c r="A7913" t="s">
        <v>10918</v>
      </c>
      <c r="B7913" t="s">
        <v>1793</v>
      </c>
      <c r="C7913" t="s">
        <v>10919</v>
      </c>
      <c r="D7913">
        <v>380</v>
      </c>
      <c r="E7913">
        <v>380</v>
      </c>
      <c r="F7913">
        <v>6080</v>
      </c>
      <c r="G7913">
        <v>16</v>
      </c>
    </row>
    <row r="7914" spans="1:7" ht="12.75" customHeight="1">
      <c r="A7914" t="s">
        <v>6671</v>
      </c>
      <c r="B7914" t="s">
        <v>1793</v>
      </c>
      <c r="C7914" t="s">
        <v>6672</v>
      </c>
      <c r="D7914">
        <v>380</v>
      </c>
      <c r="E7914">
        <v>11400</v>
      </c>
      <c r="F7914">
        <v>11400</v>
      </c>
      <c r="G7914">
        <v>30</v>
      </c>
    </row>
    <row r="7915" spans="1:7" ht="12.75" customHeight="1">
      <c r="A7915" t="s">
        <v>7672</v>
      </c>
      <c r="B7915" t="s">
        <v>1793</v>
      </c>
      <c r="C7915" t="s">
        <v>7673</v>
      </c>
      <c r="D7915">
        <v>380</v>
      </c>
      <c r="E7915">
        <v>380</v>
      </c>
      <c r="F7915">
        <v>6080</v>
      </c>
      <c r="G7915">
        <v>16</v>
      </c>
    </row>
    <row r="7916" spans="1:7" ht="12.75" customHeight="1">
      <c r="A7916" t="s">
        <v>7733</v>
      </c>
      <c r="B7916" t="s">
        <v>1793</v>
      </c>
      <c r="C7916" t="s">
        <v>7734</v>
      </c>
      <c r="D7916">
        <v>380</v>
      </c>
      <c r="E7916">
        <v>380</v>
      </c>
      <c r="F7916">
        <v>7600</v>
      </c>
      <c r="G7916">
        <v>20</v>
      </c>
    </row>
    <row r="7917" spans="1:7" ht="12.75" customHeight="1">
      <c r="A7917" t="s">
        <v>6232</v>
      </c>
      <c r="B7917" t="s">
        <v>1793</v>
      </c>
      <c r="C7917" t="s">
        <v>6233</v>
      </c>
      <c r="D7917">
        <v>380</v>
      </c>
      <c r="E7917">
        <v>380</v>
      </c>
      <c r="F7917">
        <v>9120</v>
      </c>
      <c r="G7917">
        <v>24</v>
      </c>
    </row>
    <row r="7918" spans="1:7" ht="12.75" customHeight="1">
      <c r="A7918" t="s">
        <v>7805</v>
      </c>
      <c r="B7918" t="s">
        <v>1793</v>
      </c>
      <c r="C7918" t="s">
        <v>6233</v>
      </c>
      <c r="D7918">
        <v>380</v>
      </c>
      <c r="E7918">
        <v>380</v>
      </c>
      <c r="F7918">
        <v>9120</v>
      </c>
      <c r="G7918">
        <v>24</v>
      </c>
    </row>
    <row r="7919" spans="1:7" ht="12.75" customHeight="1">
      <c r="A7919" t="s">
        <v>7670</v>
      </c>
      <c r="B7919" t="s">
        <v>1793</v>
      </c>
      <c r="C7919" t="s">
        <v>7671</v>
      </c>
      <c r="D7919">
        <v>380</v>
      </c>
      <c r="E7919">
        <v>380</v>
      </c>
      <c r="F7919">
        <v>6080</v>
      </c>
      <c r="G7919">
        <v>16</v>
      </c>
    </row>
    <row r="7920" spans="1:7" ht="12.75" customHeight="1">
      <c r="A7920" t="s">
        <v>7737</v>
      </c>
      <c r="B7920" t="s">
        <v>1793</v>
      </c>
      <c r="C7920" t="s">
        <v>7738</v>
      </c>
      <c r="D7920">
        <v>380</v>
      </c>
      <c r="E7920">
        <v>380</v>
      </c>
      <c r="F7920">
        <v>7600</v>
      </c>
      <c r="G7920">
        <v>20</v>
      </c>
    </row>
    <row r="7921" spans="1:7" ht="12.75" customHeight="1">
      <c r="A7921" t="s">
        <v>6410</v>
      </c>
      <c r="B7921" t="s">
        <v>1793</v>
      </c>
      <c r="C7921" t="s">
        <v>6411</v>
      </c>
      <c r="D7921">
        <v>380</v>
      </c>
      <c r="E7921">
        <v>380</v>
      </c>
      <c r="F7921">
        <v>11400</v>
      </c>
      <c r="G7921">
        <v>30</v>
      </c>
    </row>
    <row r="7922" spans="1:7" ht="12.75" customHeight="1">
      <c r="A7922" t="s">
        <v>6644</v>
      </c>
      <c r="B7922" t="s">
        <v>1793</v>
      </c>
      <c r="C7922" t="s">
        <v>6411</v>
      </c>
      <c r="D7922">
        <v>380</v>
      </c>
      <c r="E7922">
        <v>380</v>
      </c>
      <c r="F7922">
        <v>11400</v>
      </c>
      <c r="G7922">
        <v>30</v>
      </c>
    </row>
    <row r="7923" spans="1:7" ht="12.75" customHeight="1">
      <c r="A7923" t="s">
        <v>6273</v>
      </c>
      <c r="B7923" t="s">
        <v>1793</v>
      </c>
      <c r="C7923" t="s">
        <v>6274</v>
      </c>
      <c r="D7923">
        <v>380</v>
      </c>
      <c r="E7923">
        <v>380</v>
      </c>
      <c r="F7923">
        <v>11400</v>
      </c>
      <c r="G7923">
        <v>30</v>
      </c>
    </row>
    <row r="7924" spans="1:7" ht="12.75" customHeight="1">
      <c r="A7924" t="s">
        <v>6625</v>
      </c>
      <c r="B7924" t="s">
        <v>1793</v>
      </c>
      <c r="C7924" t="s">
        <v>6274</v>
      </c>
      <c r="D7924">
        <v>380</v>
      </c>
      <c r="E7924">
        <v>380</v>
      </c>
      <c r="F7924">
        <v>11400</v>
      </c>
      <c r="G7924">
        <v>30</v>
      </c>
    </row>
    <row r="7925" spans="1:7" ht="12.75" customHeight="1">
      <c r="A7925" t="s">
        <v>10812</v>
      </c>
      <c r="B7925" t="s">
        <v>1793</v>
      </c>
      <c r="C7925" t="s">
        <v>10813</v>
      </c>
      <c r="D7925">
        <v>325</v>
      </c>
      <c r="E7925">
        <v>325</v>
      </c>
      <c r="F7925">
        <v>6500</v>
      </c>
      <c r="G7925">
        <v>20</v>
      </c>
    </row>
    <row r="7926" spans="1:7" ht="12.75" customHeight="1">
      <c r="A7926" t="s">
        <v>5475</v>
      </c>
      <c r="B7926" t="s">
        <v>1793</v>
      </c>
      <c r="C7926" t="s">
        <v>5476</v>
      </c>
      <c r="D7926">
        <v>380</v>
      </c>
      <c r="E7926">
        <v>380</v>
      </c>
      <c r="F7926">
        <v>11400</v>
      </c>
      <c r="G7926">
        <v>30</v>
      </c>
    </row>
    <row r="7927" spans="1:7" ht="12.75" customHeight="1">
      <c r="A7927" t="s">
        <v>5477</v>
      </c>
      <c r="B7927" t="s">
        <v>1793</v>
      </c>
      <c r="C7927" t="s">
        <v>5478</v>
      </c>
      <c r="D7927">
        <v>380</v>
      </c>
      <c r="E7927">
        <v>380</v>
      </c>
      <c r="F7927">
        <v>13680</v>
      </c>
      <c r="G7927">
        <v>36</v>
      </c>
    </row>
    <row r="7928" spans="1:7" ht="12.75" customHeight="1">
      <c r="A7928" t="s">
        <v>19511</v>
      </c>
      <c r="B7928" t="s">
        <v>1793</v>
      </c>
      <c r="C7928" t="s">
        <v>19512</v>
      </c>
      <c r="D7928">
        <v>380</v>
      </c>
      <c r="E7928">
        <v>380</v>
      </c>
      <c r="F7928">
        <v>13680</v>
      </c>
      <c r="G7928">
        <v>36</v>
      </c>
    </row>
    <row r="7929" spans="1:7" ht="12.75" customHeight="1">
      <c r="A7929" t="s">
        <v>6336</v>
      </c>
      <c r="B7929" t="s">
        <v>1793</v>
      </c>
      <c r="C7929" t="s">
        <v>6337</v>
      </c>
      <c r="D7929">
        <v>380</v>
      </c>
      <c r="E7929">
        <v>380</v>
      </c>
      <c r="F7929">
        <v>11400</v>
      </c>
      <c r="G7929">
        <v>30</v>
      </c>
    </row>
    <row r="7930" spans="1:7" ht="12.75" customHeight="1">
      <c r="A7930" t="s">
        <v>8198</v>
      </c>
      <c r="B7930" t="s">
        <v>1793</v>
      </c>
      <c r="C7930" t="s">
        <v>8199</v>
      </c>
      <c r="D7930">
        <v>380</v>
      </c>
      <c r="E7930">
        <v>4560</v>
      </c>
      <c r="F7930">
        <v>27360</v>
      </c>
      <c r="G7930">
        <v>72</v>
      </c>
    </row>
    <row r="7931" spans="1:7" ht="12.75" customHeight="1">
      <c r="A7931" t="s">
        <v>8086</v>
      </c>
      <c r="B7931" t="s">
        <v>1793</v>
      </c>
      <c r="C7931" t="s">
        <v>8087</v>
      </c>
      <c r="D7931">
        <v>380</v>
      </c>
      <c r="E7931">
        <v>4560</v>
      </c>
      <c r="F7931">
        <v>27360</v>
      </c>
      <c r="G7931">
        <v>72</v>
      </c>
    </row>
    <row r="7932" spans="1:7" ht="12.75" customHeight="1">
      <c r="A7932" t="s">
        <v>8194</v>
      </c>
      <c r="B7932" t="s">
        <v>1793</v>
      </c>
      <c r="C7932" t="s">
        <v>8195</v>
      </c>
      <c r="D7932">
        <v>380</v>
      </c>
      <c r="E7932">
        <v>2280</v>
      </c>
      <c r="F7932">
        <v>27360</v>
      </c>
      <c r="G7932">
        <v>72</v>
      </c>
    </row>
    <row r="7933" spans="1:7" ht="12.75" customHeight="1">
      <c r="A7933" t="s">
        <v>8204</v>
      </c>
      <c r="B7933" t="s">
        <v>1793</v>
      </c>
      <c r="C7933" t="s">
        <v>8205</v>
      </c>
      <c r="D7933">
        <v>380</v>
      </c>
      <c r="E7933">
        <v>380</v>
      </c>
      <c r="F7933">
        <v>11400</v>
      </c>
      <c r="G7933">
        <v>30</v>
      </c>
    </row>
    <row r="7934" spans="1:7" ht="12.75" customHeight="1">
      <c r="A7934" t="s">
        <v>13529</v>
      </c>
      <c r="B7934" t="s">
        <v>1793</v>
      </c>
      <c r="C7934" t="s">
        <v>13530</v>
      </c>
      <c r="D7934">
        <v>380</v>
      </c>
      <c r="E7934">
        <v>380</v>
      </c>
      <c r="F7934">
        <v>7600</v>
      </c>
      <c r="G7934">
        <v>20</v>
      </c>
    </row>
    <row r="7935" spans="1:7" ht="12.75" customHeight="1">
      <c r="A7935" t="s">
        <v>10026</v>
      </c>
      <c r="B7935" t="s">
        <v>1793</v>
      </c>
      <c r="C7935" t="s">
        <v>10027</v>
      </c>
      <c r="D7935">
        <v>350</v>
      </c>
      <c r="E7935">
        <v>4200</v>
      </c>
      <c r="F7935">
        <v>16800</v>
      </c>
      <c r="G7935">
        <v>48</v>
      </c>
    </row>
    <row r="7936" spans="1:7" ht="12.75" customHeight="1">
      <c r="A7936" t="s">
        <v>10744</v>
      </c>
      <c r="B7936" t="s">
        <v>1793</v>
      </c>
      <c r="C7936" t="s">
        <v>10745</v>
      </c>
      <c r="D7936">
        <v>380</v>
      </c>
      <c r="E7936">
        <v>380</v>
      </c>
      <c r="F7936">
        <v>27360</v>
      </c>
      <c r="G7936">
        <v>72</v>
      </c>
    </row>
    <row r="7937" spans="1:7" ht="12.75" customHeight="1">
      <c r="A7937" t="s">
        <v>10795</v>
      </c>
      <c r="B7937" t="s">
        <v>1793</v>
      </c>
      <c r="C7937" t="s">
        <v>10796</v>
      </c>
      <c r="D7937">
        <v>380</v>
      </c>
      <c r="E7937">
        <v>380</v>
      </c>
      <c r="F7937">
        <v>15200</v>
      </c>
      <c r="G7937">
        <v>40</v>
      </c>
    </row>
    <row r="7938" spans="1:7" ht="12.75" customHeight="1">
      <c r="A7938" t="s">
        <v>4069</v>
      </c>
      <c r="B7938" t="s">
        <v>1793</v>
      </c>
      <c r="C7938" t="s">
        <v>4070</v>
      </c>
      <c r="D7938">
        <v>380</v>
      </c>
      <c r="E7938">
        <v>4560</v>
      </c>
      <c r="F7938">
        <v>45600</v>
      </c>
      <c r="G7938">
        <v>120</v>
      </c>
    </row>
    <row r="7939" spans="1:7" ht="12.75" customHeight="1">
      <c r="A7939" t="s">
        <v>17793</v>
      </c>
      <c r="B7939" t="s">
        <v>1793</v>
      </c>
      <c r="C7939" t="s">
        <v>17794</v>
      </c>
      <c r="D7939">
        <v>380</v>
      </c>
      <c r="E7939">
        <v>5700</v>
      </c>
      <c r="F7939">
        <v>34200</v>
      </c>
      <c r="G7939">
        <v>90</v>
      </c>
    </row>
    <row r="7940" spans="1:7" ht="12.75" customHeight="1">
      <c r="A7940" t="s">
        <v>10399</v>
      </c>
      <c r="B7940" t="s">
        <v>1793</v>
      </c>
      <c r="C7940" t="s">
        <v>10400</v>
      </c>
      <c r="D7940">
        <v>380</v>
      </c>
      <c r="E7940">
        <v>6080</v>
      </c>
      <c r="F7940">
        <v>36480</v>
      </c>
      <c r="G7940">
        <v>96</v>
      </c>
    </row>
    <row r="7941" spans="1:7" ht="12.75" customHeight="1">
      <c r="A7941" t="s">
        <v>8124</v>
      </c>
      <c r="B7941" t="s">
        <v>1793</v>
      </c>
      <c r="C7941" t="s">
        <v>8125</v>
      </c>
      <c r="D7941">
        <v>380</v>
      </c>
      <c r="E7941">
        <v>380</v>
      </c>
      <c r="F7941">
        <v>9120</v>
      </c>
      <c r="G7941">
        <v>24</v>
      </c>
    </row>
    <row r="7942" spans="1:7" ht="12.75" customHeight="1">
      <c r="A7942" t="s">
        <v>4752</v>
      </c>
      <c r="B7942" t="s">
        <v>1793</v>
      </c>
      <c r="C7942" t="s">
        <v>4753</v>
      </c>
      <c r="D7942">
        <v>380</v>
      </c>
      <c r="E7942">
        <v>380</v>
      </c>
      <c r="F7942">
        <v>11400</v>
      </c>
      <c r="G7942">
        <v>30</v>
      </c>
    </row>
    <row r="7943" spans="1:7" ht="12.75" customHeight="1">
      <c r="A7943" t="s">
        <v>8415</v>
      </c>
      <c r="B7943" t="s">
        <v>1793</v>
      </c>
      <c r="C7943" t="s">
        <v>4753</v>
      </c>
      <c r="D7943">
        <v>380</v>
      </c>
      <c r="E7943">
        <v>380</v>
      </c>
      <c r="F7943">
        <v>11400</v>
      </c>
      <c r="G7943">
        <v>30</v>
      </c>
    </row>
    <row r="7944" spans="1:7" ht="12.75" customHeight="1">
      <c r="A7944" t="s">
        <v>19337</v>
      </c>
      <c r="B7944" t="s">
        <v>1793</v>
      </c>
      <c r="C7944" t="s">
        <v>19338</v>
      </c>
      <c r="D7944">
        <v>380</v>
      </c>
      <c r="E7944">
        <v>380</v>
      </c>
      <c r="F7944">
        <v>11400</v>
      </c>
      <c r="G7944">
        <v>30</v>
      </c>
    </row>
    <row r="7945" spans="1:7" ht="12.75" customHeight="1">
      <c r="A7945" t="s">
        <v>8561</v>
      </c>
      <c r="B7945" t="s">
        <v>1793</v>
      </c>
      <c r="C7945" t="s">
        <v>8562</v>
      </c>
      <c r="D7945">
        <v>380</v>
      </c>
      <c r="E7945">
        <v>380</v>
      </c>
      <c r="F7945">
        <v>11400</v>
      </c>
      <c r="G7945">
        <v>30</v>
      </c>
    </row>
    <row r="7946" spans="1:7" ht="12.75" customHeight="1">
      <c r="A7946" t="s">
        <v>4754</v>
      </c>
      <c r="B7946" t="s">
        <v>1793</v>
      </c>
      <c r="C7946" t="s">
        <v>4755</v>
      </c>
      <c r="D7946">
        <v>380</v>
      </c>
      <c r="E7946">
        <v>380</v>
      </c>
      <c r="F7946">
        <v>11400</v>
      </c>
      <c r="G7946">
        <v>30</v>
      </c>
    </row>
    <row r="7947" spans="1:7" ht="12.75" customHeight="1">
      <c r="A7947" t="s">
        <v>8416</v>
      </c>
      <c r="B7947" t="s">
        <v>1793</v>
      </c>
      <c r="C7947" t="s">
        <v>4755</v>
      </c>
      <c r="D7947">
        <v>380</v>
      </c>
      <c r="E7947">
        <v>380</v>
      </c>
      <c r="F7947">
        <v>11400</v>
      </c>
      <c r="G7947">
        <v>30</v>
      </c>
    </row>
    <row r="7948" spans="1:7" ht="12.75" customHeight="1">
      <c r="A7948" t="s">
        <v>19339</v>
      </c>
      <c r="B7948" t="s">
        <v>1793</v>
      </c>
      <c r="C7948" t="s">
        <v>19340</v>
      </c>
      <c r="D7948">
        <v>380</v>
      </c>
      <c r="E7948">
        <v>380</v>
      </c>
      <c r="F7948">
        <v>11400</v>
      </c>
      <c r="G7948">
        <v>30</v>
      </c>
    </row>
    <row r="7949" spans="1:7" ht="12.75" customHeight="1">
      <c r="A7949" t="s">
        <v>8563</v>
      </c>
      <c r="B7949" t="s">
        <v>1793</v>
      </c>
      <c r="C7949" t="s">
        <v>8564</v>
      </c>
      <c r="D7949">
        <v>380</v>
      </c>
      <c r="E7949">
        <v>380</v>
      </c>
      <c r="F7949">
        <v>11400</v>
      </c>
      <c r="G7949">
        <v>30</v>
      </c>
    </row>
    <row r="7950" spans="1:7" ht="12.75" customHeight="1">
      <c r="A7950" t="s">
        <v>18401</v>
      </c>
      <c r="B7950" t="s">
        <v>1793</v>
      </c>
      <c r="C7950" t="s">
        <v>18402</v>
      </c>
      <c r="D7950">
        <v>341</v>
      </c>
      <c r="E7950">
        <v>341</v>
      </c>
      <c r="F7950">
        <v>8184</v>
      </c>
      <c r="G7950">
        <v>24</v>
      </c>
    </row>
    <row r="7951" spans="1:7" ht="12.75" customHeight="1">
      <c r="A7951" t="s">
        <v>8237</v>
      </c>
      <c r="B7951" t="s">
        <v>1793</v>
      </c>
      <c r="C7951" t="s">
        <v>8238</v>
      </c>
      <c r="D7951">
        <v>380</v>
      </c>
      <c r="E7951">
        <v>380</v>
      </c>
      <c r="F7951">
        <v>9120</v>
      </c>
      <c r="G7951">
        <v>24</v>
      </c>
    </row>
    <row r="7952" spans="1:7" ht="12.75" customHeight="1">
      <c r="A7952" t="s">
        <v>11237</v>
      </c>
      <c r="B7952" t="s">
        <v>1793</v>
      </c>
      <c r="C7952" t="s">
        <v>11238</v>
      </c>
      <c r="D7952">
        <v>380</v>
      </c>
      <c r="E7952">
        <v>380</v>
      </c>
      <c r="F7952">
        <v>114000</v>
      </c>
      <c r="G7952">
        <v>300</v>
      </c>
    </row>
    <row r="7953" spans="1:7" ht="12.75" customHeight="1">
      <c r="A7953" t="s">
        <v>13975</v>
      </c>
      <c r="B7953" t="s">
        <v>1793</v>
      </c>
      <c r="C7953" t="s">
        <v>13976</v>
      </c>
      <c r="D7953">
        <v>380</v>
      </c>
      <c r="E7953">
        <v>380</v>
      </c>
      <c r="F7953">
        <v>11400</v>
      </c>
      <c r="G7953">
        <v>30</v>
      </c>
    </row>
    <row r="7954" spans="1:7" ht="12.75" customHeight="1">
      <c r="A7954" t="s">
        <v>14055</v>
      </c>
      <c r="B7954" t="s">
        <v>1793</v>
      </c>
      <c r="C7954" t="s">
        <v>14056</v>
      </c>
      <c r="D7954">
        <v>380</v>
      </c>
      <c r="E7954">
        <v>380</v>
      </c>
      <c r="F7954">
        <v>12160</v>
      </c>
      <c r="G7954">
        <v>32</v>
      </c>
    </row>
    <row r="7955" spans="1:7" ht="12.75" customHeight="1">
      <c r="A7955" t="s">
        <v>13457</v>
      </c>
      <c r="B7955" t="s">
        <v>1793</v>
      </c>
      <c r="C7955" t="s">
        <v>13458</v>
      </c>
      <c r="D7955">
        <v>380</v>
      </c>
      <c r="E7955">
        <v>380</v>
      </c>
      <c r="F7955">
        <v>12160</v>
      </c>
      <c r="G7955">
        <v>32</v>
      </c>
    </row>
    <row r="7956" spans="1:7" ht="12.75" customHeight="1">
      <c r="A7956" t="s">
        <v>11193</v>
      </c>
      <c r="B7956" t="s">
        <v>1793</v>
      </c>
      <c r="C7956" t="s">
        <v>11194</v>
      </c>
      <c r="D7956">
        <v>380</v>
      </c>
      <c r="E7956">
        <v>380</v>
      </c>
      <c r="F7956">
        <v>9120</v>
      </c>
      <c r="G7956">
        <v>24</v>
      </c>
    </row>
    <row r="7957" spans="1:7" ht="12.75" customHeight="1">
      <c r="A7957" t="s">
        <v>11547</v>
      </c>
      <c r="B7957" t="s">
        <v>1793</v>
      </c>
      <c r="C7957" t="s">
        <v>11548</v>
      </c>
      <c r="D7957">
        <v>380</v>
      </c>
      <c r="E7957">
        <v>380</v>
      </c>
      <c r="F7957">
        <v>9120</v>
      </c>
      <c r="G7957">
        <v>24</v>
      </c>
    </row>
    <row r="7958" spans="1:7" ht="12.75" customHeight="1">
      <c r="A7958" t="s">
        <v>7817</v>
      </c>
      <c r="B7958" t="s">
        <v>1793</v>
      </c>
      <c r="C7958" t="s">
        <v>7818</v>
      </c>
      <c r="D7958">
        <v>380</v>
      </c>
      <c r="E7958">
        <v>380</v>
      </c>
      <c r="F7958">
        <v>9120</v>
      </c>
      <c r="G7958">
        <v>24</v>
      </c>
    </row>
    <row r="7959" spans="1:7" ht="12.75" customHeight="1">
      <c r="A7959" t="s">
        <v>13239</v>
      </c>
      <c r="B7959" t="s">
        <v>1793</v>
      </c>
      <c r="C7959" t="s">
        <v>13240</v>
      </c>
      <c r="D7959">
        <v>380</v>
      </c>
      <c r="E7959">
        <v>380</v>
      </c>
      <c r="F7959">
        <v>12160</v>
      </c>
      <c r="G7959">
        <v>32</v>
      </c>
    </row>
    <row r="7960" spans="1:7" ht="12.75" customHeight="1">
      <c r="A7960" t="s">
        <v>13089</v>
      </c>
      <c r="B7960" t="s">
        <v>1793</v>
      </c>
      <c r="C7960" t="s">
        <v>13090</v>
      </c>
      <c r="D7960">
        <v>380</v>
      </c>
      <c r="E7960">
        <v>380</v>
      </c>
      <c r="F7960">
        <v>12160</v>
      </c>
      <c r="G7960">
        <v>32</v>
      </c>
    </row>
    <row r="7961" spans="1:7" ht="12.75" customHeight="1">
      <c r="A7961" t="s">
        <v>11189</v>
      </c>
      <c r="B7961" t="s">
        <v>1793</v>
      </c>
      <c r="C7961" t="s">
        <v>11190</v>
      </c>
      <c r="D7961">
        <v>380</v>
      </c>
      <c r="E7961">
        <v>380</v>
      </c>
      <c r="F7961">
        <v>9120</v>
      </c>
      <c r="G7961">
        <v>24</v>
      </c>
    </row>
    <row r="7962" spans="1:7" ht="12.75" customHeight="1">
      <c r="A7962" t="s">
        <v>12041</v>
      </c>
      <c r="B7962" t="s">
        <v>1793</v>
      </c>
      <c r="C7962" t="s">
        <v>11190</v>
      </c>
      <c r="D7962">
        <v>380</v>
      </c>
      <c r="E7962">
        <v>380</v>
      </c>
      <c r="F7962">
        <v>11400</v>
      </c>
      <c r="G7962">
        <v>30</v>
      </c>
    </row>
    <row r="7963" spans="1:7" ht="12.75" customHeight="1">
      <c r="A7963" t="s">
        <v>12095</v>
      </c>
      <c r="B7963" t="s">
        <v>1793</v>
      </c>
      <c r="C7963" t="s">
        <v>11190</v>
      </c>
      <c r="D7963">
        <v>380</v>
      </c>
      <c r="E7963">
        <v>380</v>
      </c>
      <c r="F7963">
        <v>13680</v>
      </c>
      <c r="G7963">
        <v>36</v>
      </c>
    </row>
    <row r="7964" spans="1:7" ht="12.75" customHeight="1">
      <c r="A7964" t="s">
        <v>11645</v>
      </c>
      <c r="B7964" t="s">
        <v>1793</v>
      </c>
      <c r="C7964" t="s">
        <v>11646</v>
      </c>
      <c r="D7964">
        <v>380</v>
      </c>
      <c r="E7964">
        <v>1520</v>
      </c>
      <c r="F7964">
        <v>9120</v>
      </c>
      <c r="G7964">
        <v>24</v>
      </c>
    </row>
    <row r="7965" spans="1:7" ht="12.75" customHeight="1">
      <c r="A7965" t="s">
        <v>13258</v>
      </c>
      <c r="B7965" t="s">
        <v>1793</v>
      </c>
      <c r="C7965" t="s">
        <v>13259</v>
      </c>
      <c r="D7965">
        <v>380</v>
      </c>
      <c r="E7965">
        <v>380</v>
      </c>
      <c r="F7965">
        <v>12160</v>
      </c>
      <c r="G7965">
        <v>32</v>
      </c>
    </row>
    <row r="7966" spans="1:7" ht="12.75" customHeight="1">
      <c r="A7966" t="s">
        <v>11731</v>
      </c>
      <c r="B7966" t="s">
        <v>1793</v>
      </c>
      <c r="C7966" t="s">
        <v>11732</v>
      </c>
      <c r="D7966">
        <v>380</v>
      </c>
      <c r="E7966">
        <v>380</v>
      </c>
      <c r="F7966">
        <v>9120</v>
      </c>
      <c r="G7966">
        <v>24</v>
      </c>
    </row>
    <row r="7967" spans="1:7" ht="12.75" customHeight="1">
      <c r="A7967" t="s">
        <v>12083</v>
      </c>
      <c r="B7967" t="s">
        <v>1793</v>
      </c>
      <c r="C7967" t="s">
        <v>11732</v>
      </c>
      <c r="D7967">
        <v>380</v>
      </c>
      <c r="E7967">
        <v>380</v>
      </c>
      <c r="F7967">
        <v>11400</v>
      </c>
      <c r="G7967">
        <v>30</v>
      </c>
    </row>
    <row r="7968" spans="1:7" ht="12.75" customHeight="1">
      <c r="A7968" t="s">
        <v>11191</v>
      </c>
      <c r="B7968" t="s">
        <v>1793</v>
      </c>
      <c r="C7968" t="s">
        <v>11192</v>
      </c>
      <c r="D7968">
        <v>380</v>
      </c>
      <c r="E7968">
        <v>380</v>
      </c>
      <c r="F7968">
        <v>9120</v>
      </c>
      <c r="G7968">
        <v>24</v>
      </c>
    </row>
    <row r="7969" spans="1:7" ht="12.75" customHeight="1">
      <c r="A7969" t="s">
        <v>12042</v>
      </c>
      <c r="B7969" t="s">
        <v>1793</v>
      </c>
      <c r="C7969" t="s">
        <v>11192</v>
      </c>
      <c r="D7969">
        <v>380</v>
      </c>
      <c r="E7969">
        <v>380</v>
      </c>
      <c r="F7969">
        <v>11400</v>
      </c>
      <c r="G7969">
        <v>30</v>
      </c>
    </row>
    <row r="7970" spans="1:7" ht="12.75" customHeight="1">
      <c r="A7970" t="s">
        <v>12096</v>
      </c>
      <c r="B7970" t="s">
        <v>1793</v>
      </c>
      <c r="C7970" t="s">
        <v>11192</v>
      </c>
      <c r="D7970">
        <v>380</v>
      </c>
      <c r="E7970">
        <v>380</v>
      </c>
      <c r="F7970">
        <v>13680</v>
      </c>
      <c r="G7970">
        <v>36</v>
      </c>
    </row>
    <row r="7971" spans="1:7" ht="12.75" customHeight="1">
      <c r="A7971" t="s">
        <v>13091</v>
      </c>
      <c r="B7971" t="s">
        <v>1793</v>
      </c>
      <c r="C7971" t="s">
        <v>11192</v>
      </c>
      <c r="D7971">
        <v>380</v>
      </c>
      <c r="E7971">
        <v>380</v>
      </c>
      <c r="F7971">
        <v>12160</v>
      </c>
      <c r="G7971">
        <v>32</v>
      </c>
    </row>
    <row r="7972" spans="1:7" ht="12.75" customHeight="1">
      <c r="A7972" t="s">
        <v>11647</v>
      </c>
      <c r="B7972" t="s">
        <v>1793</v>
      </c>
      <c r="C7972" t="s">
        <v>11648</v>
      </c>
      <c r="D7972">
        <v>380</v>
      </c>
      <c r="E7972">
        <v>1520</v>
      </c>
      <c r="F7972">
        <v>9120</v>
      </c>
      <c r="G7972">
        <v>24</v>
      </c>
    </row>
    <row r="7973" spans="1:7" ht="12.75" customHeight="1">
      <c r="A7973" t="s">
        <v>11733</v>
      </c>
      <c r="B7973" t="s">
        <v>1793</v>
      </c>
      <c r="C7973" t="s">
        <v>11734</v>
      </c>
      <c r="D7973">
        <v>380</v>
      </c>
      <c r="E7973">
        <v>380</v>
      </c>
      <c r="F7973">
        <v>9120</v>
      </c>
      <c r="G7973">
        <v>24</v>
      </c>
    </row>
    <row r="7974" spans="1:7" ht="12.75" customHeight="1">
      <c r="A7974" t="s">
        <v>12084</v>
      </c>
      <c r="B7974" t="s">
        <v>1793</v>
      </c>
      <c r="C7974" t="s">
        <v>11734</v>
      </c>
      <c r="D7974">
        <v>380</v>
      </c>
      <c r="E7974">
        <v>380</v>
      </c>
      <c r="F7974">
        <v>11400</v>
      </c>
      <c r="G7974">
        <v>30</v>
      </c>
    </row>
    <row r="7975" spans="1:7" ht="12.75" customHeight="1">
      <c r="A7975" t="s">
        <v>11187</v>
      </c>
      <c r="B7975" t="s">
        <v>1793</v>
      </c>
      <c r="C7975" t="s">
        <v>11188</v>
      </c>
      <c r="D7975">
        <v>380</v>
      </c>
      <c r="E7975">
        <v>380</v>
      </c>
      <c r="F7975">
        <v>9120</v>
      </c>
      <c r="G7975">
        <v>24</v>
      </c>
    </row>
    <row r="7976" spans="1:7" ht="12.75" customHeight="1">
      <c r="A7976" t="s">
        <v>11992</v>
      </c>
      <c r="B7976" t="s">
        <v>1793</v>
      </c>
      <c r="C7976" t="s">
        <v>11188</v>
      </c>
      <c r="D7976">
        <v>380</v>
      </c>
      <c r="E7976">
        <v>380</v>
      </c>
      <c r="F7976">
        <v>11400</v>
      </c>
      <c r="G7976">
        <v>30</v>
      </c>
    </row>
    <row r="7977" spans="1:7" ht="12.75" customHeight="1">
      <c r="A7977" t="s">
        <v>12094</v>
      </c>
      <c r="B7977" t="s">
        <v>1793</v>
      </c>
      <c r="C7977" t="s">
        <v>11188</v>
      </c>
      <c r="D7977">
        <v>380</v>
      </c>
      <c r="E7977">
        <v>380</v>
      </c>
      <c r="F7977">
        <v>12160</v>
      </c>
      <c r="G7977">
        <v>32</v>
      </c>
    </row>
    <row r="7978" spans="1:7" ht="12.75" customHeight="1">
      <c r="A7978" t="s">
        <v>11664</v>
      </c>
      <c r="B7978" t="s">
        <v>1793</v>
      </c>
      <c r="C7978" t="s">
        <v>11665</v>
      </c>
      <c r="D7978">
        <v>380</v>
      </c>
      <c r="E7978">
        <v>1140</v>
      </c>
      <c r="F7978">
        <v>9120</v>
      </c>
      <c r="G7978">
        <v>24</v>
      </c>
    </row>
    <row r="7979" spans="1:7" ht="12.75" customHeight="1">
      <c r="A7979" t="s">
        <v>12000</v>
      </c>
      <c r="B7979" t="s">
        <v>1793</v>
      </c>
      <c r="C7979" t="s">
        <v>11665</v>
      </c>
      <c r="D7979">
        <v>380</v>
      </c>
      <c r="E7979">
        <v>380</v>
      </c>
      <c r="F7979">
        <v>11400</v>
      </c>
      <c r="G7979">
        <v>30</v>
      </c>
    </row>
    <row r="7980" spans="1:7" ht="12.75" customHeight="1">
      <c r="A7980" t="s">
        <v>11666</v>
      </c>
      <c r="B7980" t="s">
        <v>1793</v>
      </c>
      <c r="C7980" t="s">
        <v>11667</v>
      </c>
      <c r="D7980">
        <v>380</v>
      </c>
      <c r="E7980">
        <v>1520</v>
      </c>
      <c r="F7980">
        <v>9120</v>
      </c>
      <c r="G7980">
        <v>24</v>
      </c>
    </row>
    <row r="7981" spans="1:7" ht="12.75" customHeight="1">
      <c r="A7981" t="s">
        <v>11999</v>
      </c>
      <c r="B7981" t="s">
        <v>1793</v>
      </c>
      <c r="C7981" t="s">
        <v>11667</v>
      </c>
      <c r="D7981">
        <v>380</v>
      </c>
      <c r="E7981">
        <v>380</v>
      </c>
      <c r="F7981">
        <v>10640</v>
      </c>
      <c r="G7981">
        <v>28</v>
      </c>
    </row>
    <row r="7982" spans="1:7" ht="12.75" customHeight="1">
      <c r="A7982" t="s">
        <v>13053</v>
      </c>
      <c r="B7982" t="s">
        <v>1793</v>
      </c>
      <c r="C7982" t="s">
        <v>13054</v>
      </c>
      <c r="D7982">
        <v>380</v>
      </c>
      <c r="E7982">
        <v>380</v>
      </c>
      <c r="F7982">
        <v>4560</v>
      </c>
      <c r="G7982">
        <v>12</v>
      </c>
    </row>
    <row r="7983" spans="1:7" ht="12.75" customHeight="1">
      <c r="A7983" t="s">
        <v>11824</v>
      </c>
      <c r="B7983" t="s">
        <v>1793</v>
      </c>
      <c r="C7983" t="s">
        <v>11825</v>
      </c>
      <c r="D7983">
        <v>380</v>
      </c>
      <c r="E7983">
        <v>380</v>
      </c>
      <c r="F7983">
        <v>9120</v>
      </c>
      <c r="G7983">
        <v>24</v>
      </c>
    </row>
    <row r="7984" spans="1:7" ht="12.75" customHeight="1">
      <c r="A7984" t="s">
        <v>11960</v>
      </c>
      <c r="B7984" t="s">
        <v>1793</v>
      </c>
      <c r="C7984" t="s">
        <v>11825</v>
      </c>
      <c r="D7984">
        <v>380</v>
      </c>
      <c r="E7984">
        <v>380</v>
      </c>
      <c r="F7984">
        <v>13680</v>
      </c>
      <c r="G7984">
        <v>36</v>
      </c>
    </row>
    <row r="7985" spans="1:7" ht="12.75" customHeight="1">
      <c r="A7985" t="s">
        <v>12040</v>
      </c>
      <c r="B7985" t="s">
        <v>1793</v>
      </c>
      <c r="C7985" t="s">
        <v>11825</v>
      </c>
      <c r="D7985">
        <v>380</v>
      </c>
      <c r="E7985">
        <v>380</v>
      </c>
      <c r="F7985">
        <v>11400</v>
      </c>
      <c r="G7985">
        <v>30</v>
      </c>
    </row>
    <row r="7986" spans="1:7" ht="12.75" customHeight="1">
      <c r="A7986" t="s">
        <v>12227</v>
      </c>
      <c r="B7986" t="s">
        <v>1793</v>
      </c>
      <c r="C7986" t="s">
        <v>11825</v>
      </c>
      <c r="D7986">
        <v>380</v>
      </c>
      <c r="E7986">
        <v>380</v>
      </c>
      <c r="F7986">
        <v>12160</v>
      </c>
      <c r="G7986">
        <v>32</v>
      </c>
    </row>
    <row r="7987" spans="1:7" ht="12.75" customHeight="1">
      <c r="A7987" t="s">
        <v>13563</v>
      </c>
      <c r="B7987" t="s">
        <v>1793</v>
      </c>
      <c r="C7987" t="s">
        <v>13564</v>
      </c>
      <c r="D7987">
        <v>380</v>
      </c>
      <c r="E7987">
        <v>380</v>
      </c>
      <c r="F7987">
        <v>9120</v>
      </c>
      <c r="G7987">
        <v>24</v>
      </c>
    </row>
    <row r="7988" spans="1:7" ht="12.75" customHeight="1">
      <c r="A7988" t="s">
        <v>11735</v>
      </c>
      <c r="B7988" t="s">
        <v>1793</v>
      </c>
      <c r="C7988" t="s">
        <v>11736</v>
      </c>
      <c r="D7988">
        <v>380</v>
      </c>
      <c r="E7988">
        <v>380</v>
      </c>
      <c r="F7988">
        <v>13680</v>
      </c>
      <c r="G7988">
        <v>36</v>
      </c>
    </row>
    <row r="7989" spans="1:7" ht="12.75" customHeight="1">
      <c r="A7989" t="s">
        <v>12082</v>
      </c>
      <c r="B7989" t="s">
        <v>1793</v>
      </c>
      <c r="C7989" t="s">
        <v>11736</v>
      </c>
      <c r="D7989">
        <v>380</v>
      </c>
      <c r="E7989">
        <v>380</v>
      </c>
      <c r="F7989">
        <v>11400</v>
      </c>
      <c r="G7989">
        <v>30</v>
      </c>
    </row>
    <row r="7990" spans="1:7" ht="12.75" customHeight="1">
      <c r="A7990" t="s">
        <v>11002</v>
      </c>
      <c r="B7990" t="s">
        <v>1793</v>
      </c>
      <c r="C7990" t="s">
        <v>11003</v>
      </c>
      <c r="D7990">
        <v>380</v>
      </c>
      <c r="E7990">
        <v>380</v>
      </c>
      <c r="F7990">
        <v>7600</v>
      </c>
      <c r="G7990">
        <v>20</v>
      </c>
    </row>
    <row r="7991" spans="1:7" ht="12.75" customHeight="1">
      <c r="A7991" t="s">
        <v>2634</v>
      </c>
      <c r="B7991" t="s">
        <v>1793</v>
      </c>
      <c r="C7991" t="s">
        <v>2635</v>
      </c>
      <c r="D7991">
        <v>380</v>
      </c>
      <c r="E7991">
        <v>380</v>
      </c>
      <c r="F7991">
        <v>7600</v>
      </c>
      <c r="G7991">
        <v>20</v>
      </c>
    </row>
    <row r="7992" spans="1:7" ht="12.75" customHeight="1">
      <c r="A7992" t="s">
        <v>11553</v>
      </c>
      <c r="B7992" t="s">
        <v>1793</v>
      </c>
      <c r="C7992" t="s">
        <v>11554</v>
      </c>
      <c r="D7992">
        <v>380</v>
      </c>
      <c r="E7992">
        <v>4560</v>
      </c>
      <c r="F7992">
        <v>27360</v>
      </c>
      <c r="G7992">
        <v>72</v>
      </c>
    </row>
    <row r="7993" spans="1:7" ht="12.75" customHeight="1">
      <c r="A7993" t="s">
        <v>15740</v>
      </c>
      <c r="B7993" t="s">
        <v>1793</v>
      </c>
      <c r="C7993" t="s">
        <v>11554</v>
      </c>
      <c r="D7993">
        <v>380</v>
      </c>
      <c r="E7993">
        <v>4560</v>
      </c>
      <c r="F7993">
        <v>18240</v>
      </c>
      <c r="G7993">
        <v>48</v>
      </c>
    </row>
    <row r="7994" spans="1:7" ht="12.75" customHeight="1">
      <c r="A7994" t="s">
        <v>4537</v>
      </c>
      <c r="B7994" t="s">
        <v>1793</v>
      </c>
      <c r="C7994" t="s">
        <v>4538</v>
      </c>
      <c r="D7994">
        <v>380</v>
      </c>
      <c r="E7994">
        <v>380</v>
      </c>
      <c r="F7994">
        <v>4560</v>
      </c>
      <c r="G7994">
        <v>12</v>
      </c>
    </row>
    <row r="7995" spans="1:7" ht="12.75" customHeight="1">
      <c r="A7995" t="s">
        <v>12203</v>
      </c>
      <c r="B7995" t="s">
        <v>1793</v>
      </c>
      <c r="C7995" t="s">
        <v>12204</v>
      </c>
      <c r="D7995">
        <v>380</v>
      </c>
      <c r="E7995">
        <v>380</v>
      </c>
      <c r="F7995">
        <v>11400</v>
      </c>
      <c r="G7995">
        <v>30</v>
      </c>
    </row>
    <row r="7996" spans="1:7" ht="12.75" customHeight="1">
      <c r="A7996" t="s">
        <v>12201</v>
      </c>
      <c r="B7996" t="s">
        <v>1793</v>
      </c>
      <c r="C7996" t="s">
        <v>12202</v>
      </c>
      <c r="D7996">
        <v>380</v>
      </c>
      <c r="E7996">
        <v>380</v>
      </c>
      <c r="F7996">
        <v>11400</v>
      </c>
      <c r="G7996">
        <v>30</v>
      </c>
    </row>
    <row r="7997" spans="1:7" ht="12.75" customHeight="1">
      <c r="A7997" t="s">
        <v>11759</v>
      </c>
      <c r="B7997" t="s">
        <v>1793</v>
      </c>
      <c r="C7997" t="s">
        <v>11760</v>
      </c>
      <c r="D7997">
        <v>380</v>
      </c>
      <c r="E7997">
        <v>380</v>
      </c>
      <c r="F7997">
        <v>9120</v>
      </c>
      <c r="G7997">
        <v>24</v>
      </c>
    </row>
    <row r="7998" spans="1:7" ht="12.75" customHeight="1">
      <c r="A7998" t="s">
        <v>11925</v>
      </c>
      <c r="B7998" t="s">
        <v>1793</v>
      </c>
      <c r="C7998" t="s">
        <v>11760</v>
      </c>
      <c r="D7998">
        <v>380</v>
      </c>
      <c r="E7998">
        <v>380</v>
      </c>
      <c r="F7998">
        <v>36480</v>
      </c>
      <c r="G7998">
        <v>96</v>
      </c>
    </row>
    <row r="7999" spans="1:7" ht="12.75" customHeight="1">
      <c r="A7999" t="s">
        <v>11660</v>
      </c>
      <c r="B7999" t="s">
        <v>1793</v>
      </c>
      <c r="C7999" t="s">
        <v>11661</v>
      </c>
      <c r="D7999">
        <v>380</v>
      </c>
      <c r="E7999">
        <v>380</v>
      </c>
      <c r="F7999">
        <v>9120</v>
      </c>
      <c r="G7999">
        <v>24</v>
      </c>
    </row>
    <row r="8000" spans="1:7" ht="12.75" customHeight="1">
      <c r="A8000" t="s">
        <v>12191</v>
      </c>
      <c r="B8000" t="s">
        <v>1793</v>
      </c>
      <c r="C8000" t="s">
        <v>12192</v>
      </c>
      <c r="D8000">
        <v>380</v>
      </c>
      <c r="E8000">
        <v>380</v>
      </c>
      <c r="F8000">
        <v>11400</v>
      </c>
      <c r="G8000">
        <v>30</v>
      </c>
    </row>
    <row r="8001" spans="1:7" ht="12.75" customHeight="1">
      <c r="A8001" t="s">
        <v>11525</v>
      </c>
      <c r="B8001" t="s">
        <v>1793</v>
      </c>
      <c r="C8001" t="s">
        <v>11526</v>
      </c>
      <c r="D8001">
        <v>380</v>
      </c>
      <c r="E8001">
        <v>380</v>
      </c>
      <c r="F8001">
        <v>9120</v>
      </c>
      <c r="G8001">
        <v>24</v>
      </c>
    </row>
    <row r="8002" spans="1:7" ht="12.75" customHeight="1">
      <c r="A8002" t="s">
        <v>11761</v>
      </c>
      <c r="B8002" t="s">
        <v>1793</v>
      </c>
      <c r="C8002" t="s">
        <v>11762</v>
      </c>
      <c r="D8002">
        <v>380</v>
      </c>
      <c r="E8002">
        <v>380</v>
      </c>
      <c r="F8002">
        <v>9120</v>
      </c>
      <c r="G8002">
        <v>24</v>
      </c>
    </row>
    <row r="8003" spans="1:7" ht="12.75" customHeight="1">
      <c r="A8003" t="s">
        <v>11924</v>
      </c>
      <c r="B8003" t="s">
        <v>1793</v>
      </c>
      <c r="C8003" t="s">
        <v>11762</v>
      </c>
      <c r="D8003">
        <v>380</v>
      </c>
      <c r="E8003">
        <v>380</v>
      </c>
      <c r="F8003">
        <v>36480</v>
      </c>
      <c r="G8003">
        <v>96</v>
      </c>
    </row>
    <row r="8004" spans="1:7" ht="12.75" customHeight="1">
      <c r="A8004" t="s">
        <v>11662</v>
      </c>
      <c r="B8004" t="s">
        <v>1793</v>
      </c>
      <c r="C8004" t="s">
        <v>11663</v>
      </c>
      <c r="D8004">
        <v>380</v>
      </c>
      <c r="E8004">
        <v>380</v>
      </c>
      <c r="F8004">
        <v>9120</v>
      </c>
      <c r="G8004">
        <v>24</v>
      </c>
    </row>
    <row r="8005" spans="1:7" ht="12.75" customHeight="1">
      <c r="A8005" t="s">
        <v>12189</v>
      </c>
      <c r="B8005" t="s">
        <v>1793</v>
      </c>
      <c r="C8005" t="s">
        <v>12190</v>
      </c>
      <c r="D8005">
        <v>380</v>
      </c>
      <c r="E8005">
        <v>380</v>
      </c>
      <c r="F8005">
        <v>11400</v>
      </c>
      <c r="G8005">
        <v>30</v>
      </c>
    </row>
    <row r="8006" spans="1:7" ht="12.75" customHeight="1">
      <c r="A8006" t="s">
        <v>11533</v>
      </c>
      <c r="B8006" t="s">
        <v>1793</v>
      </c>
      <c r="C8006" t="s">
        <v>11534</v>
      </c>
      <c r="D8006">
        <v>380</v>
      </c>
      <c r="E8006">
        <v>380</v>
      </c>
      <c r="F8006">
        <v>9120</v>
      </c>
      <c r="G8006">
        <v>24</v>
      </c>
    </row>
    <row r="8007" spans="1:7" ht="12.75" customHeight="1">
      <c r="A8007" t="s">
        <v>14880</v>
      </c>
      <c r="B8007" t="s">
        <v>1793</v>
      </c>
      <c r="C8007" t="s">
        <v>14881</v>
      </c>
      <c r="D8007">
        <v>380</v>
      </c>
      <c r="E8007">
        <v>4560</v>
      </c>
      <c r="F8007">
        <v>18240</v>
      </c>
      <c r="G8007">
        <v>48</v>
      </c>
    </row>
    <row r="8008" spans="1:7" ht="12.75" customHeight="1">
      <c r="A8008" t="s">
        <v>1966</v>
      </c>
      <c r="B8008" t="s">
        <v>1793</v>
      </c>
      <c r="C8008" t="s">
        <v>1967</v>
      </c>
      <c r="D8008">
        <v>380</v>
      </c>
      <c r="E8008">
        <v>380</v>
      </c>
      <c r="F8008">
        <v>7600</v>
      </c>
      <c r="G8008">
        <v>20</v>
      </c>
    </row>
    <row r="8009" spans="1:7" ht="12.75" customHeight="1">
      <c r="A8009" t="s">
        <v>12332</v>
      </c>
      <c r="B8009" t="s">
        <v>1793</v>
      </c>
      <c r="C8009" t="s">
        <v>12333</v>
      </c>
      <c r="D8009">
        <v>380</v>
      </c>
      <c r="E8009">
        <v>380</v>
      </c>
      <c r="F8009">
        <v>11400</v>
      </c>
      <c r="G8009">
        <v>30</v>
      </c>
    </row>
    <row r="8010" spans="1:7" ht="12.75" customHeight="1">
      <c r="A8010" t="s">
        <v>4039</v>
      </c>
      <c r="B8010" t="s">
        <v>1793</v>
      </c>
      <c r="C8010" t="s">
        <v>4040</v>
      </c>
      <c r="D8010">
        <v>380</v>
      </c>
      <c r="E8010">
        <v>3800</v>
      </c>
      <c r="F8010">
        <v>30400</v>
      </c>
      <c r="G8010">
        <v>80</v>
      </c>
    </row>
    <row r="8011" spans="1:7" ht="12.75" customHeight="1">
      <c r="A8011" t="s">
        <v>9705</v>
      </c>
      <c r="B8011" t="s">
        <v>1793</v>
      </c>
      <c r="C8011" t="s">
        <v>4040</v>
      </c>
      <c r="D8011">
        <v>380</v>
      </c>
      <c r="E8011">
        <v>6840</v>
      </c>
      <c r="F8011">
        <v>27360</v>
      </c>
      <c r="G8011">
        <v>72</v>
      </c>
    </row>
    <row r="8012" spans="1:7" ht="12.75" customHeight="1">
      <c r="A8012" t="s">
        <v>9671</v>
      </c>
      <c r="B8012" t="s">
        <v>1793</v>
      </c>
      <c r="C8012" t="s">
        <v>9672</v>
      </c>
      <c r="D8012">
        <v>380</v>
      </c>
      <c r="E8012">
        <v>380</v>
      </c>
      <c r="F8012">
        <v>15200</v>
      </c>
      <c r="G8012">
        <v>40</v>
      </c>
    </row>
    <row r="8013" spans="1:7" ht="12.75" customHeight="1">
      <c r="A8013" t="s">
        <v>19151</v>
      </c>
      <c r="B8013" t="s">
        <v>1793</v>
      </c>
      <c r="C8013" t="s">
        <v>19152</v>
      </c>
      <c r="D8013">
        <v>169</v>
      </c>
      <c r="E8013">
        <v>3380</v>
      </c>
      <c r="F8013">
        <v>27040</v>
      </c>
      <c r="G8013">
        <v>160</v>
      </c>
    </row>
    <row r="8014" spans="1:7" ht="12.75" customHeight="1">
      <c r="A8014" t="s">
        <v>19155</v>
      </c>
      <c r="B8014" t="s">
        <v>1793</v>
      </c>
      <c r="C8014" t="s">
        <v>19152</v>
      </c>
      <c r="D8014">
        <v>380</v>
      </c>
      <c r="E8014">
        <v>7600</v>
      </c>
      <c r="F8014">
        <v>60800</v>
      </c>
      <c r="G8014">
        <v>160</v>
      </c>
    </row>
    <row r="8015" spans="1:7" ht="12.75" customHeight="1">
      <c r="A8015" t="s">
        <v>11170</v>
      </c>
      <c r="B8015" t="s">
        <v>1793</v>
      </c>
      <c r="C8015" t="s">
        <v>11171</v>
      </c>
      <c r="D8015">
        <v>380</v>
      </c>
      <c r="E8015">
        <v>380</v>
      </c>
      <c r="F8015">
        <v>15200</v>
      </c>
      <c r="G8015">
        <v>40</v>
      </c>
    </row>
    <row r="8016" spans="1:7" ht="12.75" customHeight="1">
      <c r="A8016" t="s">
        <v>14175</v>
      </c>
      <c r="B8016" t="s">
        <v>1793</v>
      </c>
      <c r="C8016" t="s">
        <v>14176</v>
      </c>
      <c r="D8016">
        <v>380</v>
      </c>
      <c r="E8016">
        <v>380</v>
      </c>
      <c r="F8016">
        <v>12160</v>
      </c>
      <c r="G8016">
        <v>32</v>
      </c>
    </row>
    <row r="8017" spans="1:7" ht="12.75" customHeight="1">
      <c r="A8017" t="s">
        <v>8383</v>
      </c>
      <c r="B8017" t="s">
        <v>1793</v>
      </c>
      <c r="C8017" t="s">
        <v>8384</v>
      </c>
      <c r="D8017">
        <v>380</v>
      </c>
      <c r="E8017">
        <v>380</v>
      </c>
      <c r="F8017">
        <v>11400</v>
      </c>
      <c r="G8017">
        <v>30</v>
      </c>
    </row>
    <row r="8018" spans="1:7" ht="12.75" customHeight="1">
      <c r="A8018" t="s">
        <v>8118</v>
      </c>
      <c r="B8018" t="s">
        <v>1793</v>
      </c>
      <c r="C8018" t="s">
        <v>8119</v>
      </c>
      <c r="D8018">
        <v>380</v>
      </c>
      <c r="E8018">
        <v>380</v>
      </c>
      <c r="F8018">
        <v>9120</v>
      </c>
      <c r="G8018">
        <v>24</v>
      </c>
    </row>
    <row r="8019" spans="1:7" ht="12.75" customHeight="1">
      <c r="A8019" t="s">
        <v>9611</v>
      </c>
      <c r="B8019" t="s">
        <v>1793</v>
      </c>
      <c r="C8019" t="s">
        <v>9612</v>
      </c>
      <c r="D8019">
        <v>380</v>
      </c>
      <c r="E8019">
        <v>4560</v>
      </c>
      <c r="F8019">
        <v>72960</v>
      </c>
      <c r="G8019">
        <v>192</v>
      </c>
    </row>
    <row r="8020" spans="1:7" ht="12.75" customHeight="1">
      <c r="A8020" t="s">
        <v>10360</v>
      </c>
      <c r="B8020" t="s">
        <v>1793</v>
      </c>
      <c r="C8020" t="s">
        <v>10361</v>
      </c>
      <c r="D8020">
        <v>380</v>
      </c>
      <c r="E8020">
        <v>9500</v>
      </c>
      <c r="F8020">
        <v>76000</v>
      </c>
      <c r="G8020">
        <v>200</v>
      </c>
    </row>
    <row r="8021" spans="1:7" ht="12.75" customHeight="1">
      <c r="A8021" t="s">
        <v>10362</v>
      </c>
      <c r="B8021" t="s">
        <v>1793</v>
      </c>
      <c r="C8021" t="s">
        <v>10363</v>
      </c>
      <c r="D8021">
        <v>380</v>
      </c>
      <c r="E8021">
        <v>9500</v>
      </c>
      <c r="F8021">
        <v>76000</v>
      </c>
      <c r="G8021">
        <v>200</v>
      </c>
    </row>
    <row r="8022" spans="1:7" ht="12.75" customHeight="1">
      <c r="A8022" t="s">
        <v>10358</v>
      </c>
      <c r="B8022" t="s">
        <v>1793</v>
      </c>
      <c r="C8022" t="s">
        <v>10359</v>
      </c>
      <c r="D8022">
        <v>380</v>
      </c>
      <c r="E8022">
        <v>9500</v>
      </c>
      <c r="F8022">
        <v>76000</v>
      </c>
      <c r="G8022">
        <v>200</v>
      </c>
    </row>
    <row r="8023" spans="1:7" ht="12.75" customHeight="1">
      <c r="A8023" t="s">
        <v>4758</v>
      </c>
      <c r="B8023" t="s">
        <v>1793</v>
      </c>
      <c r="C8023" t="s">
        <v>4759</v>
      </c>
      <c r="D8023">
        <v>380</v>
      </c>
      <c r="E8023">
        <v>380</v>
      </c>
      <c r="F8023">
        <v>15200</v>
      </c>
      <c r="G8023">
        <v>40</v>
      </c>
    </row>
    <row r="8024" spans="1:7" ht="12.75" customHeight="1">
      <c r="A8024" t="s">
        <v>5157</v>
      </c>
      <c r="B8024" t="s">
        <v>1793</v>
      </c>
      <c r="C8024" t="s">
        <v>4759</v>
      </c>
      <c r="D8024">
        <v>380</v>
      </c>
      <c r="E8024">
        <v>380</v>
      </c>
      <c r="F8024">
        <v>15200</v>
      </c>
      <c r="G8024">
        <v>40</v>
      </c>
    </row>
    <row r="8025" spans="1:7" ht="12.75" customHeight="1">
      <c r="A8025" t="s">
        <v>8191</v>
      </c>
      <c r="B8025" t="s">
        <v>1793</v>
      </c>
      <c r="C8025" t="s">
        <v>4759</v>
      </c>
      <c r="D8025">
        <v>380</v>
      </c>
      <c r="E8025">
        <v>380</v>
      </c>
      <c r="F8025">
        <v>15200</v>
      </c>
      <c r="G8025">
        <v>40</v>
      </c>
    </row>
    <row r="8026" spans="1:7" ht="12.75" customHeight="1">
      <c r="A8026" t="s">
        <v>8556</v>
      </c>
      <c r="B8026" t="s">
        <v>1793</v>
      </c>
      <c r="C8026" t="s">
        <v>4759</v>
      </c>
      <c r="D8026">
        <v>380</v>
      </c>
      <c r="E8026">
        <v>380</v>
      </c>
      <c r="F8026">
        <v>15200</v>
      </c>
      <c r="G8026">
        <v>40</v>
      </c>
    </row>
    <row r="8027" spans="1:7" ht="12.75" customHeight="1">
      <c r="A8027" t="s">
        <v>11672</v>
      </c>
      <c r="B8027" t="s">
        <v>1793</v>
      </c>
      <c r="C8027" t="s">
        <v>4759</v>
      </c>
      <c r="D8027">
        <v>380</v>
      </c>
      <c r="E8027">
        <v>380</v>
      </c>
      <c r="F8027">
        <v>15200</v>
      </c>
      <c r="G8027">
        <v>40</v>
      </c>
    </row>
    <row r="8028" spans="1:7" ht="12.75" customHeight="1">
      <c r="A8028" t="s">
        <v>19347</v>
      </c>
      <c r="B8028" t="s">
        <v>1793</v>
      </c>
      <c r="C8028" t="s">
        <v>19348</v>
      </c>
      <c r="D8028">
        <v>380</v>
      </c>
      <c r="E8028">
        <v>380</v>
      </c>
      <c r="F8028">
        <v>15200</v>
      </c>
      <c r="G8028">
        <v>40</v>
      </c>
    </row>
    <row r="8029" spans="1:7" ht="12.75" customHeight="1">
      <c r="A8029" t="s">
        <v>19343</v>
      </c>
      <c r="B8029" t="s">
        <v>1793</v>
      </c>
      <c r="C8029" t="s">
        <v>19344</v>
      </c>
      <c r="D8029">
        <v>380</v>
      </c>
      <c r="E8029">
        <v>380</v>
      </c>
      <c r="F8029">
        <v>15200</v>
      </c>
      <c r="G8029">
        <v>40</v>
      </c>
    </row>
    <row r="8030" spans="1:7" ht="12.75" customHeight="1">
      <c r="A8030" t="s">
        <v>4922</v>
      </c>
      <c r="B8030" t="s">
        <v>1793</v>
      </c>
      <c r="C8030" t="s">
        <v>4923</v>
      </c>
      <c r="D8030">
        <v>270</v>
      </c>
      <c r="E8030">
        <v>270</v>
      </c>
      <c r="F8030">
        <v>10800</v>
      </c>
      <c r="G8030">
        <v>40</v>
      </c>
    </row>
    <row r="8031" spans="1:7" ht="12.75" customHeight="1">
      <c r="A8031" t="s">
        <v>19816</v>
      </c>
      <c r="B8031" t="s">
        <v>1793</v>
      </c>
      <c r="C8031" t="s">
        <v>19817</v>
      </c>
      <c r="D8031">
        <v>380</v>
      </c>
      <c r="E8031">
        <v>380</v>
      </c>
      <c r="F8031">
        <v>15200</v>
      </c>
      <c r="G8031">
        <v>40</v>
      </c>
    </row>
    <row r="8032" spans="1:7" ht="12.75" customHeight="1">
      <c r="A8032" t="s">
        <v>19349</v>
      </c>
      <c r="B8032" t="s">
        <v>1793</v>
      </c>
      <c r="C8032" t="s">
        <v>19350</v>
      </c>
      <c r="D8032">
        <v>380</v>
      </c>
      <c r="E8032">
        <v>380</v>
      </c>
      <c r="F8032">
        <v>15200</v>
      </c>
      <c r="G8032">
        <v>40</v>
      </c>
    </row>
    <row r="8033" spans="1:7" ht="12.75" customHeight="1">
      <c r="A8033" t="s">
        <v>8291</v>
      </c>
      <c r="B8033" t="s">
        <v>1793</v>
      </c>
      <c r="C8033" t="s">
        <v>8292</v>
      </c>
      <c r="D8033">
        <v>380</v>
      </c>
      <c r="E8033">
        <v>380</v>
      </c>
      <c r="F8033">
        <v>11400</v>
      </c>
      <c r="G8033">
        <v>30</v>
      </c>
    </row>
    <row r="8034" spans="1:7" ht="12.75" customHeight="1">
      <c r="A8034" t="s">
        <v>8310</v>
      </c>
      <c r="B8034" t="s">
        <v>1793</v>
      </c>
      <c r="C8034" t="s">
        <v>8311</v>
      </c>
      <c r="D8034">
        <v>184.64000000000001</v>
      </c>
      <c r="E8034">
        <v>184.64000000000001</v>
      </c>
      <c r="F8034">
        <v>5539.2</v>
      </c>
      <c r="G8034">
        <v>30</v>
      </c>
    </row>
    <row r="8035" spans="1:7" ht="12.75" customHeight="1">
      <c r="A8035" t="s">
        <v>19345</v>
      </c>
      <c r="B8035" t="s">
        <v>1793</v>
      </c>
      <c r="C8035" t="s">
        <v>19346</v>
      </c>
      <c r="D8035">
        <v>380</v>
      </c>
      <c r="E8035">
        <v>380</v>
      </c>
      <c r="F8035">
        <v>15200</v>
      </c>
      <c r="G8035">
        <v>40</v>
      </c>
    </row>
    <row r="8036" spans="1:7" ht="12.75" customHeight="1">
      <c r="A8036" t="s">
        <v>19818</v>
      </c>
      <c r="B8036" t="s">
        <v>1793</v>
      </c>
      <c r="C8036" t="s">
        <v>19819</v>
      </c>
      <c r="D8036">
        <v>380</v>
      </c>
      <c r="E8036">
        <v>380</v>
      </c>
      <c r="F8036">
        <v>15200</v>
      </c>
      <c r="G8036">
        <v>40</v>
      </c>
    </row>
    <row r="8037" spans="1:7" ht="12.75" customHeight="1">
      <c r="A8037" t="s">
        <v>12894</v>
      </c>
      <c r="B8037" t="s">
        <v>1793</v>
      </c>
      <c r="C8037" t="s">
        <v>12895</v>
      </c>
      <c r="D8037">
        <v>380</v>
      </c>
      <c r="E8037">
        <v>3800</v>
      </c>
      <c r="F8037">
        <v>15200</v>
      </c>
      <c r="G8037">
        <v>40</v>
      </c>
    </row>
    <row r="8038" spans="1:7" ht="12.75" customHeight="1">
      <c r="A8038" t="s">
        <v>3937</v>
      </c>
      <c r="B8038" t="s">
        <v>1793</v>
      </c>
      <c r="C8038" t="s">
        <v>3938</v>
      </c>
      <c r="D8038">
        <v>350</v>
      </c>
      <c r="E8038">
        <v>7000</v>
      </c>
      <c r="F8038">
        <v>28000</v>
      </c>
      <c r="G8038">
        <v>80</v>
      </c>
    </row>
    <row r="8039" spans="1:7" ht="12.75" customHeight="1">
      <c r="A8039" t="s">
        <v>9263</v>
      </c>
      <c r="B8039" t="s">
        <v>1793</v>
      </c>
      <c r="C8039" t="s">
        <v>9264</v>
      </c>
      <c r="D8039">
        <v>275</v>
      </c>
      <c r="E8039">
        <v>9900</v>
      </c>
      <c r="F8039">
        <v>9900</v>
      </c>
      <c r="G8039">
        <v>36</v>
      </c>
    </row>
    <row r="8040" spans="1:7" ht="12.75" customHeight="1">
      <c r="A8040" t="s">
        <v>17586</v>
      </c>
      <c r="B8040" t="s">
        <v>1793</v>
      </c>
      <c r="C8040" t="s">
        <v>17587</v>
      </c>
      <c r="D8040">
        <v>380</v>
      </c>
      <c r="E8040">
        <v>5700</v>
      </c>
      <c r="F8040">
        <v>34200</v>
      </c>
      <c r="G8040">
        <v>90</v>
      </c>
    </row>
    <row r="8041" spans="1:7" ht="12.75" customHeight="1">
      <c r="A8041" t="s">
        <v>675</v>
      </c>
      <c r="B8041" t="s">
        <v>1793</v>
      </c>
      <c r="C8041" t="s">
        <v>676</v>
      </c>
      <c r="D8041">
        <v>380</v>
      </c>
      <c r="E8041">
        <v>7600</v>
      </c>
      <c r="F8041">
        <v>68400</v>
      </c>
      <c r="G8041">
        <v>180</v>
      </c>
    </row>
    <row r="8042" spans="1:7" ht="12.75" customHeight="1">
      <c r="A8042" t="s">
        <v>12024</v>
      </c>
      <c r="B8042" t="s">
        <v>1793</v>
      </c>
      <c r="C8042" t="s">
        <v>12025</v>
      </c>
      <c r="D8042">
        <v>380</v>
      </c>
      <c r="E8042">
        <v>380</v>
      </c>
      <c r="F8042">
        <v>11400</v>
      </c>
      <c r="G8042">
        <v>30</v>
      </c>
    </row>
    <row r="8043" spans="1:7" ht="12.75" customHeight="1">
      <c r="A8043" t="s">
        <v>10920</v>
      </c>
      <c r="B8043" t="s">
        <v>1793</v>
      </c>
      <c r="C8043" t="s">
        <v>10921</v>
      </c>
      <c r="D8043">
        <v>266</v>
      </c>
      <c r="E8043">
        <v>266</v>
      </c>
      <c r="F8043">
        <v>5320</v>
      </c>
      <c r="G8043">
        <v>20</v>
      </c>
    </row>
    <row r="8044" spans="1:7" ht="12.75" customHeight="1">
      <c r="A8044" t="s">
        <v>10922</v>
      </c>
      <c r="B8044" t="s">
        <v>1793</v>
      </c>
      <c r="C8044" t="s">
        <v>10923</v>
      </c>
      <c r="D8044">
        <v>266</v>
      </c>
      <c r="E8044">
        <v>266</v>
      </c>
      <c r="F8044">
        <v>5320</v>
      </c>
      <c r="G8044">
        <v>20</v>
      </c>
    </row>
    <row r="8045" spans="1:7" ht="12.75" customHeight="1">
      <c r="A8045" t="s">
        <v>7707</v>
      </c>
      <c r="B8045" t="s">
        <v>1793</v>
      </c>
      <c r="C8045" t="s">
        <v>7708</v>
      </c>
      <c r="D8045">
        <v>181.5</v>
      </c>
      <c r="E8045">
        <v>181.5</v>
      </c>
      <c r="F8045">
        <v>3630</v>
      </c>
      <c r="G8045">
        <v>20</v>
      </c>
    </row>
    <row r="8046" spans="1:7" ht="12.75" customHeight="1">
      <c r="A8046" t="s">
        <v>7850</v>
      </c>
      <c r="B8046" t="s">
        <v>1793</v>
      </c>
      <c r="C8046" t="s">
        <v>7851</v>
      </c>
      <c r="D8046">
        <v>380</v>
      </c>
      <c r="E8046">
        <v>380</v>
      </c>
      <c r="F8046">
        <v>9120</v>
      </c>
      <c r="G8046">
        <v>24</v>
      </c>
    </row>
    <row r="8047" spans="1:7" ht="12.75" customHeight="1">
      <c r="A8047" t="s">
        <v>7854</v>
      </c>
      <c r="B8047" t="s">
        <v>1793</v>
      </c>
      <c r="C8047" t="s">
        <v>7851</v>
      </c>
      <c r="D8047">
        <v>380</v>
      </c>
      <c r="E8047">
        <v>380</v>
      </c>
      <c r="F8047">
        <v>11400</v>
      </c>
      <c r="G8047">
        <v>30</v>
      </c>
    </row>
    <row r="8048" spans="1:7" ht="12.75" customHeight="1">
      <c r="A8048" t="s">
        <v>9607</v>
      </c>
      <c r="B8048" t="s">
        <v>1793</v>
      </c>
      <c r="C8048" t="s">
        <v>9608</v>
      </c>
      <c r="D8048">
        <v>380</v>
      </c>
      <c r="E8048">
        <v>7600</v>
      </c>
      <c r="F8048">
        <v>30400</v>
      </c>
      <c r="G8048">
        <v>80</v>
      </c>
    </row>
    <row r="8049" spans="1:7" ht="12.75" customHeight="1">
      <c r="A8049" t="s">
        <v>1871</v>
      </c>
      <c r="B8049" t="s">
        <v>1793</v>
      </c>
      <c r="C8049" t="s">
        <v>1872</v>
      </c>
      <c r="D8049">
        <v>380</v>
      </c>
      <c r="E8049">
        <v>6080</v>
      </c>
      <c r="F8049">
        <v>36480</v>
      </c>
      <c r="G8049">
        <v>96</v>
      </c>
    </row>
    <row r="8050" spans="1:7" ht="12.75" customHeight="1">
      <c r="A8050" t="s">
        <v>9462</v>
      </c>
      <c r="B8050" t="s">
        <v>1793</v>
      </c>
      <c r="C8050" t="s">
        <v>9463</v>
      </c>
      <c r="D8050">
        <v>380</v>
      </c>
      <c r="E8050">
        <v>7600</v>
      </c>
      <c r="F8050">
        <v>22800</v>
      </c>
      <c r="G8050">
        <v>60</v>
      </c>
    </row>
    <row r="8051" spans="1:7" ht="12.75" customHeight="1">
      <c r="A8051" t="s">
        <v>6242</v>
      </c>
      <c r="B8051" t="s">
        <v>1793</v>
      </c>
      <c r="C8051" t="s">
        <v>6243</v>
      </c>
      <c r="D8051">
        <v>380</v>
      </c>
      <c r="E8051">
        <v>380</v>
      </c>
      <c r="F8051">
        <v>9120</v>
      </c>
      <c r="G8051">
        <v>24</v>
      </c>
    </row>
    <row r="8052" spans="1:7" ht="12.75" customHeight="1">
      <c r="A8052" t="s">
        <v>7836</v>
      </c>
      <c r="B8052" t="s">
        <v>1793</v>
      </c>
      <c r="C8052" t="s">
        <v>6243</v>
      </c>
      <c r="D8052">
        <v>380</v>
      </c>
      <c r="E8052">
        <v>380</v>
      </c>
      <c r="F8052">
        <v>9120</v>
      </c>
      <c r="G8052">
        <v>24</v>
      </c>
    </row>
    <row r="8053" spans="1:7" ht="12.75" customHeight="1">
      <c r="A8053" t="s">
        <v>6312</v>
      </c>
      <c r="B8053" t="s">
        <v>1793</v>
      </c>
      <c r="C8053" t="s">
        <v>6313</v>
      </c>
      <c r="D8053">
        <v>380</v>
      </c>
      <c r="E8053">
        <v>380</v>
      </c>
      <c r="F8053">
        <v>11400</v>
      </c>
      <c r="G8053">
        <v>30</v>
      </c>
    </row>
    <row r="8054" spans="1:7" ht="12.75" customHeight="1">
      <c r="A8054" t="s">
        <v>19532</v>
      </c>
      <c r="B8054" t="s">
        <v>1793</v>
      </c>
      <c r="C8054" t="s">
        <v>19533</v>
      </c>
      <c r="D8054">
        <v>380</v>
      </c>
      <c r="E8054">
        <v>380</v>
      </c>
      <c r="F8054">
        <v>11400</v>
      </c>
      <c r="G8054">
        <v>30</v>
      </c>
    </row>
    <row r="8055" spans="1:7" ht="12.75" customHeight="1">
      <c r="A8055" t="s">
        <v>7834</v>
      </c>
      <c r="B8055" t="s">
        <v>1793</v>
      </c>
      <c r="C8055" t="s">
        <v>7835</v>
      </c>
      <c r="D8055">
        <v>380</v>
      </c>
      <c r="E8055">
        <v>380</v>
      </c>
      <c r="F8055">
        <v>9120</v>
      </c>
      <c r="G8055">
        <v>24</v>
      </c>
    </row>
    <row r="8056" spans="1:7" ht="12.75" customHeight="1">
      <c r="A8056" t="s">
        <v>7837</v>
      </c>
      <c r="B8056" t="s">
        <v>1793</v>
      </c>
      <c r="C8056" t="s">
        <v>7838</v>
      </c>
      <c r="D8056">
        <v>188.29</v>
      </c>
      <c r="E8056">
        <v>188.29</v>
      </c>
      <c r="F8056">
        <v>4518.96</v>
      </c>
      <c r="G8056">
        <v>24</v>
      </c>
    </row>
    <row r="8057" spans="1:7" ht="12.75" customHeight="1">
      <c r="A8057" t="s">
        <v>6328</v>
      </c>
      <c r="B8057" t="s">
        <v>1793</v>
      </c>
      <c r="C8057" t="s">
        <v>6329</v>
      </c>
      <c r="D8057">
        <v>380</v>
      </c>
      <c r="E8057">
        <v>380</v>
      </c>
      <c r="F8057">
        <v>11400</v>
      </c>
      <c r="G8057">
        <v>30</v>
      </c>
    </row>
    <row r="8058" spans="1:7" ht="12.75" customHeight="1">
      <c r="A8058" t="s">
        <v>6306</v>
      </c>
      <c r="B8058" t="s">
        <v>1793</v>
      </c>
      <c r="C8058" t="s">
        <v>6307</v>
      </c>
      <c r="D8058">
        <v>380</v>
      </c>
      <c r="E8058">
        <v>380</v>
      </c>
      <c r="F8058">
        <v>11400</v>
      </c>
      <c r="G8058">
        <v>30</v>
      </c>
    </row>
    <row r="8059" spans="1:7" ht="12.75" customHeight="1">
      <c r="A8059" t="s">
        <v>6256</v>
      </c>
      <c r="B8059" t="s">
        <v>1793</v>
      </c>
      <c r="C8059" t="s">
        <v>6257</v>
      </c>
      <c r="D8059">
        <v>380</v>
      </c>
      <c r="E8059">
        <v>380</v>
      </c>
      <c r="F8059">
        <v>9120</v>
      </c>
      <c r="G8059">
        <v>24</v>
      </c>
    </row>
    <row r="8060" spans="1:7" ht="12.75" customHeight="1">
      <c r="A8060" t="s">
        <v>10474</v>
      </c>
      <c r="B8060" t="s">
        <v>1793</v>
      </c>
      <c r="C8060" t="s">
        <v>10475</v>
      </c>
      <c r="D8060">
        <v>380</v>
      </c>
      <c r="E8060">
        <v>5700</v>
      </c>
      <c r="F8060">
        <v>22800</v>
      </c>
      <c r="G8060">
        <v>60</v>
      </c>
    </row>
    <row r="8061" spans="1:7" ht="12.75" customHeight="1">
      <c r="A8061" t="s">
        <v>6316</v>
      </c>
      <c r="B8061" t="s">
        <v>1793</v>
      </c>
      <c r="C8061" t="s">
        <v>6317</v>
      </c>
      <c r="D8061">
        <v>380</v>
      </c>
      <c r="E8061">
        <v>380</v>
      </c>
      <c r="F8061">
        <v>3800</v>
      </c>
      <c r="G8061">
        <v>10</v>
      </c>
    </row>
    <row r="8062" spans="1:7" ht="12.75" customHeight="1">
      <c r="A8062" t="s">
        <v>4679</v>
      </c>
      <c r="B8062" t="s">
        <v>1793</v>
      </c>
      <c r="C8062" t="s">
        <v>4680</v>
      </c>
      <c r="D8062">
        <v>316.36</v>
      </c>
      <c r="E8062">
        <v>316.36</v>
      </c>
      <c r="F8062">
        <v>7592.64</v>
      </c>
      <c r="G8062">
        <v>24</v>
      </c>
    </row>
    <row r="8063" spans="1:7" ht="12.75" customHeight="1">
      <c r="A8063" t="s">
        <v>6314</v>
      </c>
      <c r="B8063" t="s">
        <v>1793</v>
      </c>
      <c r="C8063" t="s">
        <v>6315</v>
      </c>
      <c r="D8063">
        <v>380</v>
      </c>
      <c r="E8063">
        <v>380</v>
      </c>
      <c r="F8063">
        <v>3800</v>
      </c>
      <c r="G8063">
        <v>10</v>
      </c>
    </row>
    <row r="8064" spans="1:7" ht="12.75" customHeight="1">
      <c r="A8064" t="s">
        <v>3239</v>
      </c>
      <c r="B8064" t="s">
        <v>1793</v>
      </c>
      <c r="C8064" t="s">
        <v>3240</v>
      </c>
      <c r="D8064">
        <v>380</v>
      </c>
      <c r="E8064">
        <v>7600</v>
      </c>
      <c r="F8064">
        <v>91200</v>
      </c>
      <c r="G8064">
        <v>240</v>
      </c>
    </row>
    <row r="8065" spans="1:7" ht="12.75" customHeight="1">
      <c r="A8065" t="s">
        <v>3241</v>
      </c>
      <c r="B8065" t="s">
        <v>1793</v>
      </c>
      <c r="C8065" t="s">
        <v>3242</v>
      </c>
      <c r="D8065">
        <v>380</v>
      </c>
      <c r="E8065">
        <v>7600</v>
      </c>
      <c r="F8065">
        <v>91200</v>
      </c>
      <c r="G8065">
        <v>240</v>
      </c>
    </row>
    <row r="8066" spans="1:7" ht="12.75" customHeight="1">
      <c r="A8066" t="s">
        <v>3815</v>
      </c>
      <c r="B8066" t="s">
        <v>1793</v>
      </c>
      <c r="C8066" t="s">
        <v>3816</v>
      </c>
      <c r="D8066">
        <v>380</v>
      </c>
      <c r="E8066">
        <v>3800</v>
      </c>
      <c r="F8066">
        <v>15200</v>
      </c>
      <c r="G8066">
        <v>40</v>
      </c>
    </row>
    <row r="8067" spans="1:7" ht="12.75" customHeight="1">
      <c r="A8067" t="s">
        <v>4227</v>
      </c>
      <c r="B8067" t="s">
        <v>1793</v>
      </c>
      <c r="C8067" t="s">
        <v>4228</v>
      </c>
      <c r="D8067">
        <v>380</v>
      </c>
      <c r="E8067">
        <v>4560</v>
      </c>
      <c r="F8067">
        <v>18240</v>
      </c>
      <c r="G8067">
        <v>48</v>
      </c>
    </row>
    <row r="8068" spans="1:7" ht="12.75" customHeight="1">
      <c r="A8068" t="s">
        <v>10088</v>
      </c>
      <c r="B8068" t="s">
        <v>1793</v>
      </c>
      <c r="C8068" t="s">
        <v>10089</v>
      </c>
      <c r="D8068">
        <v>380</v>
      </c>
      <c r="E8068">
        <v>3800</v>
      </c>
      <c r="F8068">
        <v>15200</v>
      </c>
      <c r="G8068">
        <v>40</v>
      </c>
    </row>
    <row r="8069" spans="1:7" ht="12.75" customHeight="1">
      <c r="A8069" t="s">
        <v>18626</v>
      </c>
      <c r="B8069" t="s">
        <v>1793</v>
      </c>
      <c r="C8069" t="s">
        <v>18627</v>
      </c>
      <c r="D8069">
        <v>336.36</v>
      </c>
      <c r="E8069">
        <v>336.36</v>
      </c>
      <c r="F8069">
        <v>13454.4</v>
      </c>
      <c r="G8069">
        <v>40</v>
      </c>
    </row>
    <row r="8070" spans="1:7" ht="12.75" customHeight="1">
      <c r="A8070" t="s">
        <v>9734</v>
      </c>
      <c r="B8070" t="s">
        <v>1793</v>
      </c>
      <c r="C8070" t="s">
        <v>9735</v>
      </c>
      <c r="D8070">
        <v>380</v>
      </c>
      <c r="E8070">
        <v>4560</v>
      </c>
      <c r="F8070">
        <v>18240</v>
      </c>
      <c r="G8070">
        <v>48</v>
      </c>
    </row>
    <row r="8071" spans="1:7" ht="12.75" customHeight="1">
      <c r="A8071" t="s">
        <v>18127</v>
      </c>
      <c r="B8071" t="s">
        <v>1793</v>
      </c>
      <c r="C8071" t="s">
        <v>18128</v>
      </c>
      <c r="D8071">
        <v>341</v>
      </c>
      <c r="E8071">
        <v>341</v>
      </c>
      <c r="F8071">
        <v>27280</v>
      </c>
      <c r="G8071">
        <v>80</v>
      </c>
    </row>
    <row r="8072" spans="1:7" ht="12.75" customHeight="1">
      <c r="A8072" t="s">
        <v>18517</v>
      </c>
      <c r="B8072" t="s">
        <v>1793</v>
      </c>
      <c r="C8072" t="s">
        <v>18518</v>
      </c>
      <c r="D8072">
        <v>341</v>
      </c>
      <c r="E8072">
        <v>341</v>
      </c>
      <c r="F8072">
        <v>27280</v>
      </c>
      <c r="G8072">
        <v>80</v>
      </c>
    </row>
    <row r="8073" spans="1:7" ht="12.75" customHeight="1">
      <c r="A8073" t="s">
        <v>18624</v>
      </c>
      <c r="B8073" t="s">
        <v>1793</v>
      </c>
      <c r="C8073" t="s">
        <v>18625</v>
      </c>
      <c r="D8073">
        <v>336.36</v>
      </c>
      <c r="E8073">
        <v>336.36</v>
      </c>
      <c r="F8073">
        <v>13454.4</v>
      </c>
      <c r="G8073">
        <v>40</v>
      </c>
    </row>
    <row r="8074" spans="1:7" ht="12.75" customHeight="1">
      <c r="A8074" t="s">
        <v>19105</v>
      </c>
      <c r="B8074" t="s">
        <v>1793</v>
      </c>
      <c r="C8074" t="s">
        <v>19106</v>
      </c>
      <c r="D8074">
        <v>336.36</v>
      </c>
      <c r="E8074">
        <v>336.36</v>
      </c>
      <c r="F8074">
        <v>13454.4</v>
      </c>
      <c r="G8074">
        <v>40</v>
      </c>
    </row>
    <row r="8075" spans="1:7" ht="12.75" customHeight="1">
      <c r="A8075" t="s">
        <v>12574</v>
      </c>
      <c r="B8075" t="s">
        <v>1793</v>
      </c>
      <c r="C8075" t="s">
        <v>12575</v>
      </c>
      <c r="D8075">
        <v>380</v>
      </c>
      <c r="E8075">
        <v>4560</v>
      </c>
      <c r="F8075">
        <v>18240</v>
      </c>
      <c r="G8075">
        <v>48</v>
      </c>
    </row>
    <row r="8076" spans="1:7" ht="12.75" customHeight="1">
      <c r="A8076" t="s">
        <v>9575</v>
      </c>
      <c r="B8076" t="s">
        <v>1793</v>
      </c>
      <c r="C8076" t="s">
        <v>9576</v>
      </c>
      <c r="D8076">
        <v>380</v>
      </c>
      <c r="E8076">
        <v>9120</v>
      </c>
      <c r="F8076">
        <v>36480</v>
      </c>
      <c r="G8076">
        <v>96</v>
      </c>
    </row>
    <row r="8077" spans="1:7" ht="12.75" customHeight="1">
      <c r="A8077" t="s">
        <v>10105</v>
      </c>
      <c r="B8077" t="s">
        <v>1793</v>
      </c>
      <c r="C8077" t="s">
        <v>9576</v>
      </c>
      <c r="D8077">
        <v>380</v>
      </c>
      <c r="E8077">
        <v>6080</v>
      </c>
      <c r="F8077">
        <v>36480</v>
      </c>
      <c r="G8077">
        <v>96</v>
      </c>
    </row>
    <row r="8078" spans="1:7" ht="12.75" customHeight="1">
      <c r="A8078" t="s">
        <v>1938</v>
      </c>
      <c r="B8078" t="s">
        <v>1793</v>
      </c>
      <c r="C8078" t="s">
        <v>1939</v>
      </c>
      <c r="D8078">
        <v>380</v>
      </c>
      <c r="E8078">
        <v>380</v>
      </c>
      <c r="F8078">
        <v>7600</v>
      </c>
      <c r="G8078">
        <v>20</v>
      </c>
    </row>
    <row r="8079" spans="1:7" ht="12.75" customHeight="1">
      <c r="A8079" t="s">
        <v>1936</v>
      </c>
      <c r="B8079" t="s">
        <v>1793</v>
      </c>
      <c r="C8079" t="s">
        <v>1937</v>
      </c>
      <c r="D8079">
        <v>380</v>
      </c>
      <c r="E8079">
        <v>380</v>
      </c>
      <c r="F8079">
        <v>7600</v>
      </c>
      <c r="G8079">
        <v>20</v>
      </c>
    </row>
    <row r="8080" spans="1:7" ht="12.75" customHeight="1">
      <c r="A8080" t="s">
        <v>1940</v>
      </c>
      <c r="B8080" t="s">
        <v>1793</v>
      </c>
      <c r="C8080" t="s">
        <v>1941</v>
      </c>
      <c r="D8080">
        <v>380</v>
      </c>
      <c r="E8080">
        <v>380</v>
      </c>
      <c r="F8080">
        <v>7600</v>
      </c>
      <c r="G8080">
        <v>20</v>
      </c>
    </row>
    <row r="8081" spans="1:7" ht="12.75" customHeight="1">
      <c r="A8081" t="s">
        <v>8700</v>
      </c>
      <c r="B8081" t="s">
        <v>1793</v>
      </c>
      <c r="C8081" t="s">
        <v>8701</v>
      </c>
      <c r="D8081">
        <v>380</v>
      </c>
      <c r="E8081">
        <v>380</v>
      </c>
      <c r="F8081">
        <v>15200</v>
      </c>
      <c r="G8081">
        <v>40</v>
      </c>
    </row>
    <row r="8082" spans="1:7" ht="12.75" customHeight="1">
      <c r="A8082" t="s">
        <v>2682</v>
      </c>
      <c r="B8082" t="s">
        <v>1793</v>
      </c>
      <c r="C8082" t="s">
        <v>2683</v>
      </c>
      <c r="D8082">
        <v>365</v>
      </c>
      <c r="E8082">
        <v>365</v>
      </c>
      <c r="F8082">
        <v>7300</v>
      </c>
      <c r="G8082">
        <v>20</v>
      </c>
    </row>
    <row r="8083" spans="1:7" ht="12.75" customHeight="1">
      <c r="A8083" t="s">
        <v>4169</v>
      </c>
      <c r="B8083" t="s">
        <v>1793</v>
      </c>
      <c r="C8083" t="s">
        <v>4170</v>
      </c>
      <c r="D8083">
        <v>172.5</v>
      </c>
      <c r="E8083">
        <v>2070</v>
      </c>
      <c r="F8083">
        <v>16560</v>
      </c>
      <c r="G8083">
        <v>96</v>
      </c>
    </row>
    <row r="8084" spans="1:7" ht="12.75" customHeight="1">
      <c r="A8084" t="s">
        <v>4667</v>
      </c>
      <c r="B8084" t="s">
        <v>1793</v>
      </c>
      <c r="C8084" t="s">
        <v>4668</v>
      </c>
      <c r="D8084">
        <v>380</v>
      </c>
      <c r="E8084">
        <v>380</v>
      </c>
      <c r="F8084">
        <v>6840</v>
      </c>
      <c r="G8084">
        <v>18</v>
      </c>
    </row>
    <row r="8085" spans="1:7" ht="12.75" customHeight="1">
      <c r="A8085" t="s">
        <v>11251</v>
      </c>
      <c r="B8085" t="s">
        <v>1793</v>
      </c>
      <c r="C8085" t="s">
        <v>11252</v>
      </c>
      <c r="D8085">
        <v>380</v>
      </c>
      <c r="E8085">
        <v>380</v>
      </c>
      <c r="F8085">
        <v>9120</v>
      </c>
      <c r="G8085">
        <v>24</v>
      </c>
    </row>
    <row r="8086" spans="1:7" ht="12.75" customHeight="1">
      <c r="A8086" t="s">
        <v>12178</v>
      </c>
      <c r="B8086" t="s">
        <v>1793</v>
      </c>
      <c r="C8086" t="s">
        <v>11252</v>
      </c>
      <c r="D8086">
        <v>380</v>
      </c>
      <c r="E8086">
        <v>380</v>
      </c>
      <c r="F8086">
        <v>11400</v>
      </c>
      <c r="G8086">
        <v>30</v>
      </c>
    </row>
    <row r="8087" spans="1:7" ht="12.75" customHeight="1">
      <c r="A8087" t="s">
        <v>7954</v>
      </c>
      <c r="B8087" t="s">
        <v>1793</v>
      </c>
      <c r="C8087" t="s">
        <v>7955</v>
      </c>
      <c r="D8087">
        <v>380</v>
      </c>
      <c r="E8087">
        <v>7980</v>
      </c>
      <c r="F8087">
        <v>31920</v>
      </c>
      <c r="G8087">
        <v>84</v>
      </c>
    </row>
    <row r="8088" spans="1:7" ht="12.75" customHeight="1">
      <c r="A8088" t="s">
        <v>9128</v>
      </c>
      <c r="B8088" t="s">
        <v>1793</v>
      </c>
      <c r="C8088" t="s">
        <v>9129</v>
      </c>
      <c r="D8088">
        <v>380</v>
      </c>
      <c r="E8088">
        <v>380</v>
      </c>
      <c r="F8088">
        <v>27360</v>
      </c>
      <c r="G8088">
        <v>72</v>
      </c>
    </row>
    <row r="8089" spans="1:7" ht="12.75" customHeight="1">
      <c r="A8089" t="s">
        <v>9126</v>
      </c>
      <c r="B8089" t="s">
        <v>1793</v>
      </c>
      <c r="C8089" t="s">
        <v>9127</v>
      </c>
      <c r="D8089">
        <v>380</v>
      </c>
      <c r="E8089">
        <v>380</v>
      </c>
      <c r="F8089">
        <v>27360</v>
      </c>
      <c r="G8089">
        <v>72</v>
      </c>
    </row>
    <row r="8090" spans="1:7" ht="12.75" customHeight="1">
      <c r="A8090" t="s">
        <v>9093</v>
      </c>
      <c r="B8090" t="s">
        <v>1793</v>
      </c>
      <c r="C8090" t="s">
        <v>9094</v>
      </c>
      <c r="D8090">
        <v>380</v>
      </c>
      <c r="E8090">
        <v>7980</v>
      </c>
      <c r="F8090">
        <v>31920</v>
      </c>
      <c r="G8090">
        <v>84</v>
      </c>
    </row>
    <row r="8091" spans="1:7" ht="12.75" customHeight="1">
      <c r="A8091" t="s">
        <v>9085</v>
      </c>
      <c r="B8091" t="s">
        <v>1793</v>
      </c>
      <c r="C8091" t="s">
        <v>9086</v>
      </c>
      <c r="D8091">
        <v>380</v>
      </c>
      <c r="E8091">
        <v>13680</v>
      </c>
      <c r="F8091">
        <v>82080</v>
      </c>
      <c r="G8091">
        <v>216</v>
      </c>
    </row>
    <row r="8092" spans="1:7" ht="12.75" customHeight="1">
      <c r="A8092" t="s">
        <v>9087</v>
      </c>
      <c r="B8092" t="s">
        <v>1793</v>
      </c>
      <c r="C8092" t="s">
        <v>9088</v>
      </c>
      <c r="D8092">
        <v>350</v>
      </c>
      <c r="E8092">
        <v>12600</v>
      </c>
      <c r="F8092">
        <v>50400</v>
      </c>
      <c r="G8092">
        <v>144</v>
      </c>
    </row>
    <row r="8093" spans="1:7" ht="12.75" customHeight="1">
      <c r="A8093" t="s">
        <v>10265</v>
      </c>
      <c r="B8093" t="s">
        <v>1793</v>
      </c>
      <c r="C8093" t="s">
        <v>10266</v>
      </c>
      <c r="D8093">
        <v>380</v>
      </c>
      <c r="E8093">
        <v>4560</v>
      </c>
      <c r="F8093">
        <v>18240</v>
      </c>
      <c r="G8093">
        <v>48</v>
      </c>
    </row>
    <row r="8094" spans="1:7" ht="12.75" customHeight="1">
      <c r="A8094" t="s">
        <v>9089</v>
      </c>
      <c r="B8094" t="s">
        <v>1793</v>
      </c>
      <c r="C8094" t="s">
        <v>9090</v>
      </c>
      <c r="D8094">
        <v>380</v>
      </c>
      <c r="E8094">
        <v>6840</v>
      </c>
      <c r="F8094">
        <v>54720</v>
      </c>
      <c r="G8094">
        <v>144</v>
      </c>
    </row>
    <row r="8095" spans="1:7" ht="12.75" customHeight="1">
      <c r="A8095" t="s">
        <v>17455</v>
      </c>
      <c r="B8095" t="s">
        <v>1793</v>
      </c>
      <c r="C8095" t="s">
        <v>17456</v>
      </c>
      <c r="D8095">
        <v>380</v>
      </c>
      <c r="E8095">
        <v>15200</v>
      </c>
      <c r="F8095">
        <v>60800</v>
      </c>
      <c r="G8095">
        <v>160</v>
      </c>
    </row>
    <row r="8096" spans="1:7" ht="12.75" customHeight="1">
      <c r="A8096" t="s">
        <v>6266</v>
      </c>
      <c r="B8096" t="s">
        <v>1793</v>
      </c>
      <c r="C8096" t="s">
        <v>6267</v>
      </c>
      <c r="D8096">
        <v>380</v>
      </c>
      <c r="E8096">
        <v>380</v>
      </c>
      <c r="F8096">
        <v>11400</v>
      </c>
      <c r="G8096">
        <v>30</v>
      </c>
    </row>
    <row r="8097" spans="1:7" ht="12.75" customHeight="1">
      <c r="A8097" t="s">
        <v>6264</v>
      </c>
      <c r="B8097" t="s">
        <v>1793</v>
      </c>
      <c r="C8097" t="s">
        <v>6265</v>
      </c>
      <c r="D8097">
        <v>380</v>
      </c>
      <c r="E8097">
        <v>380</v>
      </c>
      <c r="F8097">
        <v>11400</v>
      </c>
      <c r="G8097">
        <v>30</v>
      </c>
    </row>
    <row r="8098" spans="1:7" ht="12.75" customHeight="1">
      <c r="A8098" t="s">
        <v>4173</v>
      </c>
      <c r="B8098" t="s">
        <v>1793</v>
      </c>
      <c r="C8098" t="s">
        <v>4174</v>
      </c>
      <c r="D8098">
        <v>380</v>
      </c>
      <c r="E8098">
        <v>4560</v>
      </c>
      <c r="F8098">
        <v>18240</v>
      </c>
      <c r="G8098">
        <v>48</v>
      </c>
    </row>
    <row r="8099" spans="1:7" ht="12.75" customHeight="1">
      <c r="A8099" t="s">
        <v>10305</v>
      </c>
      <c r="B8099" t="s">
        <v>1793</v>
      </c>
      <c r="C8099" t="s">
        <v>10306</v>
      </c>
      <c r="D8099">
        <v>380</v>
      </c>
      <c r="E8099">
        <v>4560</v>
      </c>
      <c r="F8099">
        <v>27360</v>
      </c>
      <c r="G8099">
        <v>72</v>
      </c>
    </row>
    <row r="8100" spans="1:7" ht="12.75" customHeight="1">
      <c r="A8100" t="s">
        <v>3051</v>
      </c>
      <c r="B8100" t="s">
        <v>1793</v>
      </c>
      <c r="C8100" t="s">
        <v>3052</v>
      </c>
      <c r="D8100">
        <v>380</v>
      </c>
      <c r="E8100">
        <v>2280</v>
      </c>
      <c r="F8100">
        <v>18240</v>
      </c>
      <c r="G8100">
        <v>48</v>
      </c>
    </row>
    <row r="8101" spans="1:7" ht="12.75" customHeight="1">
      <c r="A8101" t="s">
        <v>12817</v>
      </c>
      <c r="B8101" t="s">
        <v>1793</v>
      </c>
      <c r="C8101" t="s">
        <v>12818</v>
      </c>
      <c r="D8101">
        <v>380</v>
      </c>
      <c r="E8101">
        <v>4560</v>
      </c>
      <c r="F8101">
        <v>18240</v>
      </c>
      <c r="G8101">
        <v>48</v>
      </c>
    </row>
    <row r="8102" spans="1:7" ht="12.75" customHeight="1">
      <c r="A8102" t="s">
        <v>13485</v>
      </c>
      <c r="B8102" t="s">
        <v>1793</v>
      </c>
      <c r="C8102" t="s">
        <v>13486</v>
      </c>
      <c r="D8102">
        <v>380</v>
      </c>
      <c r="E8102">
        <v>380</v>
      </c>
      <c r="F8102">
        <v>12160</v>
      </c>
      <c r="G8102">
        <v>32</v>
      </c>
    </row>
    <row r="8103" spans="1:7" ht="12.75" customHeight="1">
      <c r="A8103" t="s">
        <v>2520</v>
      </c>
      <c r="B8103" t="s">
        <v>1793</v>
      </c>
      <c r="C8103" t="s">
        <v>2521</v>
      </c>
      <c r="D8103">
        <v>266</v>
      </c>
      <c r="E8103">
        <v>3192</v>
      </c>
      <c r="F8103">
        <v>25536</v>
      </c>
      <c r="G8103">
        <v>96</v>
      </c>
    </row>
    <row r="8104" spans="1:7" ht="12.75" customHeight="1">
      <c r="A8104" t="s">
        <v>2522</v>
      </c>
      <c r="B8104" t="s">
        <v>1793</v>
      </c>
      <c r="C8104" t="s">
        <v>2523</v>
      </c>
      <c r="D8104">
        <v>266</v>
      </c>
      <c r="E8104">
        <v>3192</v>
      </c>
      <c r="F8104">
        <v>25536</v>
      </c>
      <c r="G8104">
        <v>96</v>
      </c>
    </row>
    <row r="8105" spans="1:7" ht="12.75" customHeight="1">
      <c r="A8105" t="s">
        <v>14157</v>
      </c>
      <c r="B8105" t="s">
        <v>1793</v>
      </c>
      <c r="C8105" t="s">
        <v>14158</v>
      </c>
      <c r="D8105">
        <v>380</v>
      </c>
      <c r="E8105">
        <v>7600</v>
      </c>
      <c r="F8105">
        <v>45600</v>
      </c>
      <c r="G8105">
        <v>120</v>
      </c>
    </row>
    <row r="8106" spans="1:7" ht="12.75" customHeight="1">
      <c r="A8106" t="s">
        <v>7686</v>
      </c>
      <c r="B8106" t="s">
        <v>1793</v>
      </c>
      <c r="C8106" t="s">
        <v>7687</v>
      </c>
      <c r="D8106">
        <v>380</v>
      </c>
      <c r="E8106">
        <v>380</v>
      </c>
      <c r="F8106">
        <v>7600</v>
      </c>
      <c r="G8106">
        <v>20</v>
      </c>
    </row>
    <row r="8107" spans="1:7" ht="12.75" customHeight="1">
      <c r="A8107" t="s">
        <v>6250</v>
      </c>
      <c r="B8107" t="s">
        <v>1793</v>
      </c>
      <c r="C8107" t="s">
        <v>6251</v>
      </c>
      <c r="D8107">
        <v>380</v>
      </c>
      <c r="E8107">
        <v>380</v>
      </c>
      <c r="F8107">
        <v>9120</v>
      </c>
      <c r="G8107">
        <v>24</v>
      </c>
    </row>
    <row r="8108" spans="1:7" ht="12.75" customHeight="1">
      <c r="A8108" t="s">
        <v>7840</v>
      </c>
      <c r="B8108" t="s">
        <v>1793</v>
      </c>
      <c r="C8108" t="s">
        <v>6251</v>
      </c>
      <c r="D8108">
        <v>380</v>
      </c>
      <c r="E8108">
        <v>380</v>
      </c>
      <c r="F8108">
        <v>9120</v>
      </c>
      <c r="G8108">
        <v>24</v>
      </c>
    </row>
    <row r="8109" spans="1:7" ht="12.75" customHeight="1">
      <c r="A8109" t="s">
        <v>7764</v>
      </c>
      <c r="B8109" t="s">
        <v>1793</v>
      </c>
      <c r="C8109" t="s">
        <v>7765</v>
      </c>
      <c r="D8109">
        <v>380</v>
      </c>
      <c r="E8109">
        <v>380</v>
      </c>
      <c r="F8109">
        <v>7600</v>
      </c>
      <c r="G8109">
        <v>20</v>
      </c>
    </row>
    <row r="8110" spans="1:7" ht="12.75" customHeight="1">
      <c r="A8110" t="s">
        <v>7778</v>
      </c>
      <c r="B8110" t="s">
        <v>1793</v>
      </c>
      <c r="C8110" t="s">
        <v>7779</v>
      </c>
      <c r="D8110">
        <v>380</v>
      </c>
      <c r="E8110">
        <v>380</v>
      </c>
      <c r="F8110">
        <v>7600</v>
      </c>
      <c r="G8110">
        <v>20</v>
      </c>
    </row>
    <row r="8111" spans="1:7" ht="12.75" customHeight="1">
      <c r="A8111" t="s">
        <v>7745</v>
      </c>
      <c r="B8111" t="s">
        <v>1793</v>
      </c>
      <c r="C8111" t="s">
        <v>7746</v>
      </c>
      <c r="D8111">
        <v>380</v>
      </c>
      <c r="E8111">
        <v>380</v>
      </c>
      <c r="F8111">
        <v>7600</v>
      </c>
      <c r="G8111">
        <v>20</v>
      </c>
    </row>
    <row r="8112" spans="1:7" ht="12.75" customHeight="1">
      <c r="A8112" t="s">
        <v>6279</v>
      </c>
      <c r="B8112" t="s">
        <v>1793</v>
      </c>
      <c r="C8112" t="s">
        <v>6280</v>
      </c>
      <c r="D8112">
        <v>380</v>
      </c>
      <c r="E8112">
        <v>380</v>
      </c>
      <c r="F8112">
        <v>11400</v>
      </c>
      <c r="G8112">
        <v>30</v>
      </c>
    </row>
    <row r="8113" spans="1:7" ht="12.75" customHeight="1">
      <c r="A8113" t="s">
        <v>7688</v>
      </c>
      <c r="B8113" t="s">
        <v>1793</v>
      </c>
      <c r="C8113" t="s">
        <v>7689</v>
      </c>
      <c r="D8113">
        <v>380</v>
      </c>
      <c r="E8113">
        <v>380</v>
      </c>
      <c r="F8113">
        <v>7600</v>
      </c>
      <c r="G8113">
        <v>20</v>
      </c>
    </row>
    <row r="8114" spans="1:7" ht="12.75" customHeight="1">
      <c r="A8114" t="s">
        <v>10143</v>
      </c>
      <c r="B8114" t="s">
        <v>1793</v>
      </c>
      <c r="C8114" t="s">
        <v>10144</v>
      </c>
      <c r="D8114">
        <v>380</v>
      </c>
      <c r="E8114">
        <v>380</v>
      </c>
      <c r="F8114">
        <v>6080</v>
      </c>
      <c r="G8114">
        <v>16</v>
      </c>
    </row>
    <row r="8115" spans="1:7" ht="12.75" customHeight="1">
      <c r="A8115" t="s">
        <v>9712</v>
      </c>
      <c r="B8115" t="s">
        <v>1793</v>
      </c>
      <c r="C8115" t="s">
        <v>9713</v>
      </c>
      <c r="D8115">
        <v>380</v>
      </c>
      <c r="E8115">
        <v>4560</v>
      </c>
      <c r="F8115">
        <v>18240</v>
      </c>
      <c r="G8115">
        <v>48</v>
      </c>
    </row>
    <row r="8116" spans="1:7" ht="12.75" customHeight="1">
      <c r="A8116" t="s">
        <v>11557</v>
      </c>
      <c r="B8116" t="s">
        <v>1793</v>
      </c>
      <c r="C8116" t="s">
        <v>11558</v>
      </c>
      <c r="D8116">
        <v>380</v>
      </c>
      <c r="E8116">
        <v>380</v>
      </c>
      <c r="F8116">
        <v>11400</v>
      </c>
      <c r="G8116">
        <v>30</v>
      </c>
    </row>
    <row r="8117" spans="1:7" ht="12.75" customHeight="1">
      <c r="A8117" t="s">
        <v>11611</v>
      </c>
      <c r="B8117" t="s">
        <v>1793</v>
      </c>
      <c r="C8117" t="s">
        <v>11612</v>
      </c>
      <c r="D8117">
        <v>380</v>
      </c>
      <c r="E8117">
        <v>1140</v>
      </c>
      <c r="F8117">
        <v>11400</v>
      </c>
      <c r="G8117">
        <v>30</v>
      </c>
    </row>
    <row r="8118" spans="1:7" ht="12.75" customHeight="1">
      <c r="A8118" t="s">
        <v>11852</v>
      </c>
      <c r="B8118" t="s">
        <v>1793</v>
      </c>
      <c r="C8118" t="s">
        <v>11853</v>
      </c>
      <c r="D8118">
        <v>380</v>
      </c>
      <c r="E8118">
        <v>380</v>
      </c>
      <c r="F8118">
        <v>11400</v>
      </c>
      <c r="G8118">
        <v>30</v>
      </c>
    </row>
    <row r="8119" spans="1:7" ht="12.75" customHeight="1">
      <c r="A8119" t="s">
        <v>4821</v>
      </c>
      <c r="B8119" t="s">
        <v>1793</v>
      </c>
      <c r="C8119" t="s">
        <v>4822</v>
      </c>
      <c r="D8119">
        <v>178.6</v>
      </c>
      <c r="E8119">
        <v>178.6</v>
      </c>
      <c r="F8119">
        <v>6429.6</v>
      </c>
      <c r="G8119">
        <v>36</v>
      </c>
    </row>
    <row r="8120" spans="1:7" ht="12.75" customHeight="1">
      <c r="A8120" t="s">
        <v>5498</v>
      </c>
      <c r="B8120" t="s">
        <v>1793</v>
      </c>
      <c r="C8120" t="s">
        <v>5499</v>
      </c>
      <c r="D8120">
        <v>380</v>
      </c>
      <c r="E8120">
        <v>380</v>
      </c>
      <c r="F8120">
        <v>13680</v>
      </c>
      <c r="G8120">
        <v>36</v>
      </c>
    </row>
    <row r="8121" spans="1:7" ht="12.75" customHeight="1">
      <c r="A8121" t="s">
        <v>19515</v>
      </c>
      <c r="B8121" t="s">
        <v>1793</v>
      </c>
      <c r="C8121" t="s">
        <v>19516</v>
      </c>
      <c r="D8121">
        <v>380</v>
      </c>
      <c r="E8121">
        <v>380</v>
      </c>
      <c r="F8121">
        <v>13680</v>
      </c>
      <c r="G8121">
        <v>36</v>
      </c>
    </row>
    <row r="8122" spans="1:7" ht="12.75" customHeight="1">
      <c r="A8122" t="s">
        <v>4808</v>
      </c>
      <c r="B8122" t="s">
        <v>1793</v>
      </c>
      <c r="C8122" t="s">
        <v>4809</v>
      </c>
      <c r="D8122">
        <v>380</v>
      </c>
      <c r="E8122">
        <v>380</v>
      </c>
      <c r="F8122">
        <v>13680</v>
      </c>
      <c r="G8122">
        <v>36</v>
      </c>
    </row>
    <row r="8123" spans="1:7" ht="12.75" customHeight="1">
      <c r="A8123" t="s">
        <v>7150</v>
      </c>
      <c r="B8123" t="s">
        <v>1793</v>
      </c>
      <c r="C8123" t="s">
        <v>7151</v>
      </c>
      <c r="D8123">
        <v>0</v>
      </c>
      <c r="E8123">
        <v>0</v>
      </c>
      <c r="F8123">
        <v>0</v>
      </c>
      <c r="G8123">
        <v>36</v>
      </c>
    </row>
    <row r="8124" spans="1:7" ht="12.75" customHeight="1">
      <c r="A8124" t="s">
        <v>4812</v>
      </c>
      <c r="B8124" t="s">
        <v>1793</v>
      </c>
      <c r="C8124" t="s">
        <v>4813</v>
      </c>
      <c r="D8124">
        <v>380</v>
      </c>
      <c r="E8124">
        <v>380</v>
      </c>
      <c r="F8124">
        <v>13680</v>
      </c>
      <c r="G8124">
        <v>36</v>
      </c>
    </row>
    <row r="8125" spans="1:7" ht="12.75" customHeight="1">
      <c r="A8125" t="s">
        <v>19377</v>
      </c>
      <c r="B8125" t="s">
        <v>1793</v>
      </c>
      <c r="C8125" t="s">
        <v>19378</v>
      </c>
      <c r="D8125">
        <v>380</v>
      </c>
      <c r="E8125">
        <v>380</v>
      </c>
      <c r="F8125">
        <v>13680</v>
      </c>
      <c r="G8125">
        <v>36</v>
      </c>
    </row>
    <row r="8126" spans="1:7" ht="12.75" customHeight="1">
      <c r="A8126" t="s">
        <v>4527</v>
      </c>
      <c r="B8126" t="s">
        <v>1793</v>
      </c>
      <c r="C8126" t="s">
        <v>4528</v>
      </c>
      <c r="D8126">
        <v>380</v>
      </c>
      <c r="E8126">
        <v>380</v>
      </c>
      <c r="F8126">
        <v>7600</v>
      </c>
      <c r="G8126">
        <v>20</v>
      </c>
    </row>
    <row r="8127" spans="1:7" ht="12.75" customHeight="1">
      <c r="A8127" t="s">
        <v>13477</v>
      </c>
      <c r="B8127" t="s">
        <v>1793</v>
      </c>
      <c r="C8127" t="s">
        <v>13478</v>
      </c>
      <c r="D8127">
        <v>380</v>
      </c>
      <c r="E8127">
        <v>5700</v>
      </c>
      <c r="F8127">
        <v>45600</v>
      </c>
      <c r="G8127">
        <v>120</v>
      </c>
    </row>
    <row r="8128" spans="1:7" ht="12.75" customHeight="1">
      <c r="A8128" t="s">
        <v>13479</v>
      </c>
      <c r="B8128" t="s">
        <v>1793</v>
      </c>
      <c r="C8128" t="s">
        <v>13480</v>
      </c>
      <c r="D8128">
        <v>380</v>
      </c>
      <c r="E8128">
        <v>5700</v>
      </c>
      <c r="F8128">
        <v>45600</v>
      </c>
      <c r="G8128">
        <v>120</v>
      </c>
    </row>
    <row r="8129" spans="1:7" ht="12.75" customHeight="1">
      <c r="A8129" t="s">
        <v>11601</v>
      </c>
      <c r="B8129" t="s">
        <v>1793</v>
      </c>
      <c r="C8129" t="s">
        <v>11602</v>
      </c>
      <c r="D8129">
        <v>380</v>
      </c>
      <c r="E8129">
        <v>3800</v>
      </c>
      <c r="F8129">
        <v>22800</v>
      </c>
      <c r="G8129">
        <v>60</v>
      </c>
    </row>
    <row r="8130" spans="1:7" ht="12.75" customHeight="1">
      <c r="A8130" t="s">
        <v>11878</v>
      </c>
      <c r="B8130" t="s">
        <v>1793</v>
      </c>
      <c r="C8130" t="s">
        <v>11879</v>
      </c>
      <c r="D8130">
        <v>380</v>
      </c>
      <c r="E8130">
        <v>380</v>
      </c>
      <c r="F8130">
        <v>22800</v>
      </c>
      <c r="G8130">
        <v>60</v>
      </c>
    </row>
    <row r="8131" spans="1:7" ht="12.75" customHeight="1">
      <c r="A8131" t="s">
        <v>12118</v>
      </c>
      <c r="B8131" t="s">
        <v>1793</v>
      </c>
      <c r="C8131" t="s">
        <v>12119</v>
      </c>
      <c r="D8131">
        <v>380</v>
      </c>
      <c r="E8131">
        <v>380</v>
      </c>
      <c r="F8131">
        <v>22800</v>
      </c>
      <c r="G8131">
        <v>60</v>
      </c>
    </row>
    <row r="8132" spans="1:7" ht="12.75" customHeight="1">
      <c r="A8132" t="s">
        <v>12174</v>
      </c>
      <c r="B8132" t="s">
        <v>1793</v>
      </c>
      <c r="C8132" t="s">
        <v>12175</v>
      </c>
      <c r="D8132">
        <v>380</v>
      </c>
      <c r="E8132">
        <v>380</v>
      </c>
      <c r="F8132">
        <v>45600</v>
      </c>
      <c r="G8132">
        <v>120</v>
      </c>
    </row>
    <row r="8133" spans="1:7" ht="12.75" customHeight="1">
      <c r="A8133" t="s">
        <v>9402</v>
      </c>
      <c r="B8133" t="s">
        <v>1793</v>
      </c>
      <c r="C8133" t="s">
        <v>9403</v>
      </c>
      <c r="D8133">
        <v>350</v>
      </c>
      <c r="E8133">
        <v>350</v>
      </c>
      <c r="F8133">
        <v>12600</v>
      </c>
      <c r="G8133">
        <v>36</v>
      </c>
    </row>
    <row r="8134" spans="1:7" ht="12.75" customHeight="1">
      <c r="A8134" t="s">
        <v>1811</v>
      </c>
      <c r="B8134" t="s">
        <v>1793</v>
      </c>
      <c r="C8134" t="s">
        <v>1812</v>
      </c>
      <c r="D8134">
        <v>380</v>
      </c>
      <c r="E8134">
        <v>380</v>
      </c>
      <c r="F8134">
        <v>7600</v>
      </c>
      <c r="G8134">
        <v>20</v>
      </c>
    </row>
    <row r="8135" spans="1:7" ht="12.75" customHeight="1">
      <c r="A8135" t="s">
        <v>9665</v>
      </c>
      <c r="B8135" t="s">
        <v>1793</v>
      </c>
      <c r="C8135" t="s">
        <v>9666</v>
      </c>
      <c r="D8135">
        <v>380</v>
      </c>
      <c r="E8135">
        <v>9120</v>
      </c>
      <c r="F8135">
        <v>36480</v>
      </c>
      <c r="G8135">
        <v>96</v>
      </c>
    </row>
    <row r="8136" spans="1:7" ht="12.75" customHeight="1">
      <c r="A8136" t="s">
        <v>8314</v>
      </c>
      <c r="B8136" t="s">
        <v>1793</v>
      </c>
      <c r="C8136" t="s">
        <v>8315</v>
      </c>
      <c r="D8136">
        <v>380</v>
      </c>
      <c r="E8136">
        <v>380</v>
      </c>
      <c r="F8136">
        <v>11400</v>
      </c>
      <c r="G8136">
        <v>30</v>
      </c>
    </row>
    <row r="8137" spans="1:7" ht="12.75" customHeight="1">
      <c r="A8137" t="s">
        <v>5467</v>
      </c>
      <c r="B8137" t="s">
        <v>1793</v>
      </c>
      <c r="C8137" t="s">
        <v>5468</v>
      </c>
      <c r="D8137">
        <v>380</v>
      </c>
      <c r="E8137">
        <v>380</v>
      </c>
      <c r="F8137">
        <v>15200</v>
      </c>
      <c r="G8137">
        <v>40</v>
      </c>
    </row>
    <row r="8138" spans="1:7" ht="12.75" customHeight="1">
      <c r="A8138" t="s">
        <v>11418</v>
      </c>
      <c r="B8138" t="s">
        <v>1793</v>
      </c>
      <c r="C8138" t="s">
        <v>11419</v>
      </c>
      <c r="D8138">
        <v>380</v>
      </c>
      <c r="E8138">
        <v>4560</v>
      </c>
      <c r="F8138">
        <v>27360</v>
      </c>
      <c r="G8138">
        <v>72</v>
      </c>
    </row>
    <row r="8139" spans="1:7" ht="12.75" customHeight="1">
      <c r="A8139" t="s">
        <v>12807</v>
      </c>
      <c r="B8139" t="s">
        <v>1793</v>
      </c>
      <c r="C8139" t="s">
        <v>12808</v>
      </c>
      <c r="D8139">
        <v>380</v>
      </c>
      <c r="E8139">
        <v>4560</v>
      </c>
      <c r="F8139">
        <v>18240</v>
      </c>
      <c r="G8139">
        <v>48</v>
      </c>
    </row>
    <row r="8140" spans="1:7" ht="12.75" customHeight="1">
      <c r="A8140" t="s">
        <v>9657</v>
      </c>
      <c r="B8140" t="s">
        <v>1793</v>
      </c>
      <c r="C8140" t="s">
        <v>9658</v>
      </c>
      <c r="D8140">
        <v>380</v>
      </c>
      <c r="E8140">
        <v>380</v>
      </c>
      <c r="F8140">
        <v>15200</v>
      </c>
      <c r="G8140">
        <v>40</v>
      </c>
    </row>
    <row r="8141" spans="1:7" ht="12.75" customHeight="1">
      <c r="A8141" t="s">
        <v>11631</v>
      </c>
      <c r="B8141" t="s">
        <v>1793</v>
      </c>
      <c r="C8141" t="s">
        <v>11632</v>
      </c>
      <c r="D8141">
        <v>380</v>
      </c>
      <c r="E8141">
        <v>1140</v>
      </c>
      <c r="F8141">
        <v>11400</v>
      </c>
      <c r="G8141">
        <v>30</v>
      </c>
    </row>
    <row r="8142" spans="1:7" ht="12.75" customHeight="1">
      <c r="A8142" t="s">
        <v>11511</v>
      </c>
      <c r="B8142" t="s">
        <v>1793</v>
      </c>
      <c r="C8142" t="s">
        <v>11512</v>
      </c>
      <c r="D8142">
        <v>380</v>
      </c>
      <c r="E8142">
        <v>380</v>
      </c>
      <c r="F8142">
        <v>11400</v>
      </c>
      <c r="G8142">
        <v>30</v>
      </c>
    </row>
    <row r="8143" spans="1:7" ht="12.75" customHeight="1">
      <c r="A8143" t="s">
        <v>11820</v>
      </c>
      <c r="B8143" t="s">
        <v>1793</v>
      </c>
      <c r="C8143" t="s">
        <v>11821</v>
      </c>
      <c r="D8143">
        <v>380</v>
      </c>
      <c r="E8143">
        <v>380</v>
      </c>
      <c r="F8143">
        <v>11400</v>
      </c>
      <c r="G8143">
        <v>30</v>
      </c>
    </row>
    <row r="8144" spans="1:7" ht="12.75" customHeight="1">
      <c r="A8144" t="s">
        <v>11862</v>
      </c>
      <c r="B8144" t="s">
        <v>1793</v>
      </c>
      <c r="C8144" t="s">
        <v>11863</v>
      </c>
      <c r="D8144">
        <v>380</v>
      </c>
      <c r="E8144">
        <v>380</v>
      </c>
      <c r="F8144">
        <v>11400</v>
      </c>
      <c r="G8144">
        <v>30</v>
      </c>
    </row>
    <row r="8145" spans="1:7" ht="12.75" customHeight="1">
      <c r="A8145" t="s">
        <v>9627</v>
      </c>
      <c r="B8145" t="s">
        <v>1793</v>
      </c>
      <c r="C8145" t="s">
        <v>9628</v>
      </c>
      <c r="D8145">
        <v>380</v>
      </c>
      <c r="E8145">
        <v>12160</v>
      </c>
      <c r="F8145">
        <v>48640</v>
      </c>
      <c r="G8145">
        <v>128</v>
      </c>
    </row>
    <row r="8146" spans="1:7" ht="12.75" customHeight="1">
      <c r="A8146" t="s">
        <v>4529</v>
      </c>
      <c r="B8146" t="s">
        <v>1793</v>
      </c>
      <c r="C8146" t="s">
        <v>4530</v>
      </c>
      <c r="D8146">
        <v>380</v>
      </c>
      <c r="E8146">
        <v>380</v>
      </c>
      <c r="F8146">
        <v>4560</v>
      </c>
      <c r="G8146">
        <v>12</v>
      </c>
    </row>
    <row r="8147" spans="1:7" ht="12.75" customHeight="1">
      <c r="A8147" t="s">
        <v>3987</v>
      </c>
      <c r="B8147" t="s">
        <v>1793</v>
      </c>
      <c r="C8147" t="s">
        <v>3988</v>
      </c>
      <c r="D8147">
        <v>380</v>
      </c>
      <c r="E8147">
        <v>4560</v>
      </c>
      <c r="F8147">
        <v>27360</v>
      </c>
      <c r="G8147">
        <v>72</v>
      </c>
    </row>
    <row r="8148" spans="1:7" ht="12.75" customHeight="1">
      <c r="A8148" t="s">
        <v>10062</v>
      </c>
      <c r="B8148" t="s">
        <v>1793</v>
      </c>
      <c r="C8148" t="s">
        <v>10063</v>
      </c>
      <c r="D8148">
        <v>380</v>
      </c>
      <c r="E8148">
        <v>4560</v>
      </c>
      <c r="F8148">
        <v>27360</v>
      </c>
      <c r="G8148">
        <v>72</v>
      </c>
    </row>
    <row r="8149" spans="1:7" ht="12.75" customHeight="1">
      <c r="A8149" t="s">
        <v>12447</v>
      </c>
      <c r="B8149" t="s">
        <v>1793</v>
      </c>
      <c r="C8149" t="s">
        <v>12448</v>
      </c>
      <c r="D8149">
        <v>380</v>
      </c>
      <c r="E8149">
        <v>380</v>
      </c>
      <c r="F8149">
        <v>27360</v>
      </c>
      <c r="G8149">
        <v>72</v>
      </c>
    </row>
    <row r="8150" spans="1:7" ht="12.75" customHeight="1">
      <c r="A8150" t="s">
        <v>1880</v>
      </c>
      <c r="B8150" t="s">
        <v>1793</v>
      </c>
      <c r="C8150" t="s">
        <v>1881</v>
      </c>
      <c r="D8150">
        <v>380</v>
      </c>
      <c r="E8150">
        <v>380</v>
      </c>
      <c r="F8150">
        <v>7600</v>
      </c>
      <c r="G8150">
        <v>20</v>
      </c>
    </row>
    <row r="8151" spans="1:7" ht="12.75" customHeight="1">
      <c r="A8151" t="s">
        <v>1884</v>
      </c>
      <c r="B8151" t="s">
        <v>1793</v>
      </c>
      <c r="C8151" t="s">
        <v>1881</v>
      </c>
      <c r="D8151">
        <v>380</v>
      </c>
      <c r="E8151">
        <v>380</v>
      </c>
      <c r="F8151">
        <v>7600</v>
      </c>
      <c r="G8151">
        <v>20</v>
      </c>
    </row>
    <row r="8152" spans="1:7" ht="12.75" customHeight="1">
      <c r="A8152" t="s">
        <v>1882</v>
      </c>
      <c r="B8152" t="s">
        <v>1793</v>
      </c>
      <c r="C8152" t="s">
        <v>1883</v>
      </c>
      <c r="D8152">
        <v>380</v>
      </c>
      <c r="E8152">
        <v>380</v>
      </c>
      <c r="F8152">
        <v>7600</v>
      </c>
      <c r="G8152">
        <v>20</v>
      </c>
    </row>
    <row r="8153" spans="1:7" ht="12.75" customHeight="1">
      <c r="A8153" t="s">
        <v>3909</v>
      </c>
      <c r="B8153" t="s">
        <v>1793</v>
      </c>
      <c r="C8153" t="s">
        <v>3910</v>
      </c>
      <c r="D8153">
        <v>380</v>
      </c>
      <c r="E8153">
        <v>6840</v>
      </c>
      <c r="F8153">
        <v>41040</v>
      </c>
      <c r="G8153">
        <v>108</v>
      </c>
    </row>
    <row r="8154" spans="1:7" ht="12.75" customHeight="1">
      <c r="A8154" t="s">
        <v>3959</v>
      </c>
      <c r="B8154" t="s">
        <v>1793</v>
      </c>
      <c r="C8154" t="s">
        <v>3960</v>
      </c>
      <c r="D8154">
        <v>380</v>
      </c>
      <c r="E8154">
        <v>380</v>
      </c>
      <c r="F8154">
        <v>41040</v>
      </c>
      <c r="G8154">
        <v>108</v>
      </c>
    </row>
    <row r="8155" spans="1:7" ht="12.75" customHeight="1">
      <c r="A8155" t="s">
        <v>16806</v>
      </c>
      <c r="B8155" t="s">
        <v>1793</v>
      </c>
      <c r="C8155" t="s">
        <v>16807</v>
      </c>
      <c r="D8155">
        <v>380</v>
      </c>
      <c r="E8155">
        <v>6080</v>
      </c>
      <c r="F8155">
        <v>24320</v>
      </c>
      <c r="G8155">
        <v>64</v>
      </c>
    </row>
    <row r="8156" spans="1:7" ht="12.75" customHeight="1">
      <c r="A8156" t="s">
        <v>19158</v>
      </c>
      <c r="B8156" t="s">
        <v>1793</v>
      </c>
      <c r="C8156" t="s">
        <v>19159</v>
      </c>
      <c r="D8156">
        <v>375</v>
      </c>
      <c r="E8156">
        <v>375</v>
      </c>
      <c r="F8156">
        <v>30000</v>
      </c>
      <c r="G8156">
        <v>80</v>
      </c>
    </row>
    <row r="8157" spans="1:7" ht="12.75" customHeight="1">
      <c r="A8157" t="s">
        <v>19183</v>
      </c>
      <c r="B8157" t="s">
        <v>1793</v>
      </c>
      <c r="C8157" t="s">
        <v>19184</v>
      </c>
      <c r="D8157">
        <v>380</v>
      </c>
      <c r="E8157">
        <v>380</v>
      </c>
      <c r="F8157">
        <v>7600</v>
      </c>
      <c r="G8157">
        <v>20</v>
      </c>
    </row>
    <row r="8158" spans="1:7" ht="12.75" customHeight="1">
      <c r="A8158" t="s">
        <v>19690</v>
      </c>
      <c r="B8158" t="s">
        <v>1793</v>
      </c>
      <c r="C8158" t="s">
        <v>19184</v>
      </c>
      <c r="D8158">
        <v>380</v>
      </c>
      <c r="E8158">
        <v>380</v>
      </c>
      <c r="F8158">
        <v>18240</v>
      </c>
      <c r="G8158">
        <v>48</v>
      </c>
    </row>
    <row r="8159" spans="1:7" ht="12.75" customHeight="1">
      <c r="A8159" t="s">
        <v>10777</v>
      </c>
      <c r="B8159" t="s">
        <v>1793</v>
      </c>
      <c r="C8159" t="s">
        <v>10778</v>
      </c>
      <c r="D8159">
        <v>380</v>
      </c>
      <c r="E8159">
        <v>380</v>
      </c>
      <c r="F8159">
        <v>15200</v>
      </c>
      <c r="G8159">
        <v>40</v>
      </c>
    </row>
    <row r="8160" spans="1:7" ht="12.75" customHeight="1">
      <c r="A8160" t="s">
        <v>11455</v>
      </c>
      <c r="B8160" t="s">
        <v>1793</v>
      </c>
      <c r="C8160" t="s">
        <v>11456</v>
      </c>
      <c r="D8160">
        <v>380</v>
      </c>
      <c r="E8160">
        <v>4560</v>
      </c>
      <c r="F8160">
        <v>27360</v>
      </c>
      <c r="G8160">
        <v>72</v>
      </c>
    </row>
    <row r="8161" spans="1:7" ht="12.75" customHeight="1">
      <c r="A8161" t="s">
        <v>9683</v>
      </c>
      <c r="B8161" t="s">
        <v>1793</v>
      </c>
      <c r="C8161" t="s">
        <v>9684</v>
      </c>
      <c r="D8161">
        <v>380</v>
      </c>
      <c r="E8161">
        <v>6840</v>
      </c>
      <c r="F8161">
        <v>54720</v>
      </c>
      <c r="G8161">
        <v>144</v>
      </c>
    </row>
    <row r="8162" spans="1:7" ht="12.75" customHeight="1">
      <c r="A8162" t="s">
        <v>9685</v>
      </c>
      <c r="B8162" t="s">
        <v>1793</v>
      </c>
      <c r="C8162" t="s">
        <v>9686</v>
      </c>
      <c r="D8162">
        <v>380</v>
      </c>
      <c r="E8162">
        <v>6840</v>
      </c>
      <c r="F8162">
        <v>27360</v>
      </c>
      <c r="G8162">
        <v>72</v>
      </c>
    </row>
    <row r="8163" spans="1:7" ht="12.75" customHeight="1">
      <c r="A8163" t="s">
        <v>3763</v>
      </c>
      <c r="B8163" t="s">
        <v>1793</v>
      </c>
      <c r="C8163" t="s">
        <v>3764</v>
      </c>
      <c r="D8163">
        <v>380</v>
      </c>
      <c r="E8163">
        <v>7600</v>
      </c>
      <c r="F8163">
        <v>68400</v>
      </c>
      <c r="G8163">
        <v>180</v>
      </c>
    </row>
    <row r="8164" spans="1:7" ht="12.75" customHeight="1">
      <c r="A8164" t="s">
        <v>14018</v>
      </c>
      <c r="B8164" t="s">
        <v>1793</v>
      </c>
      <c r="C8164" t="s">
        <v>14019</v>
      </c>
      <c r="D8164">
        <v>380</v>
      </c>
      <c r="E8164">
        <v>380</v>
      </c>
      <c r="F8164">
        <v>11400</v>
      </c>
      <c r="G8164">
        <v>30</v>
      </c>
    </row>
    <row r="8165" spans="1:7" ht="12.75" customHeight="1">
      <c r="A8165" t="s">
        <v>14020</v>
      </c>
      <c r="B8165" t="s">
        <v>1793</v>
      </c>
      <c r="C8165" t="s">
        <v>14021</v>
      </c>
      <c r="D8165">
        <v>380</v>
      </c>
      <c r="E8165">
        <v>380</v>
      </c>
      <c r="F8165">
        <v>11400</v>
      </c>
      <c r="G8165">
        <v>30</v>
      </c>
    </row>
    <row r="8166" spans="1:7" ht="12.75" customHeight="1">
      <c r="A8166" t="s">
        <v>15165</v>
      </c>
      <c r="B8166" t="s">
        <v>1793</v>
      </c>
      <c r="C8166" t="s">
        <v>15166</v>
      </c>
      <c r="D8166">
        <v>380</v>
      </c>
      <c r="E8166">
        <v>380</v>
      </c>
      <c r="F8166">
        <v>15200</v>
      </c>
      <c r="G8166">
        <v>40</v>
      </c>
    </row>
    <row r="8167" spans="1:7" ht="12.75" customHeight="1">
      <c r="A8167" t="s">
        <v>15155</v>
      </c>
      <c r="B8167" t="s">
        <v>1793</v>
      </c>
      <c r="C8167" t="s">
        <v>15156</v>
      </c>
      <c r="D8167">
        <v>380</v>
      </c>
      <c r="E8167">
        <v>380</v>
      </c>
      <c r="F8167">
        <v>15200</v>
      </c>
      <c r="G8167">
        <v>40</v>
      </c>
    </row>
    <row r="8168" spans="1:7" ht="12.75" customHeight="1">
      <c r="A8168" t="s">
        <v>14073</v>
      </c>
      <c r="B8168" t="s">
        <v>1793</v>
      </c>
      <c r="C8168" t="s">
        <v>14074</v>
      </c>
      <c r="D8168">
        <v>380</v>
      </c>
      <c r="E8168">
        <v>380</v>
      </c>
      <c r="F8168">
        <v>15200</v>
      </c>
      <c r="G8168">
        <v>40</v>
      </c>
    </row>
    <row r="8169" spans="1:7" ht="12.75" customHeight="1">
      <c r="A8169" t="s">
        <v>15848</v>
      </c>
      <c r="B8169" t="s">
        <v>1793</v>
      </c>
      <c r="C8169" t="s">
        <v>15849</v>
      </c>
      <c r="D8169">
        <v>380</v>
      </c>
      <c r="E8169">
        <v>380</v>
      </c>
      <c r="F8169">
        <v>15960</v>
      </c>
      <c r="G8169">
        <v>42</v>
      </c>
    </row>
    <row r="8170" spans="1:7" ht="12.75" customHeight="1">
      <c r="A8170" t="s">
        <v>9396</v>
      </c>
      <c r="B8170" t="s">
        <v>1793</v>
      </c>
      <c r="C8170" t="s">
        <v>9397</v>
      </c>
      <c r="D8170">
        <v>380</v>
      </c>
      <c r="E8170">
        <v>380</v>
      </c>
      <c r="F8170">
        <v>7600</v>
      </c>
      <c r="G8170">
        <v>20</v>
      </c>
    </row>
    <row r="8171" spans="1:7" ht="12.75" customHeight="1">
      <c r="A8171" t="s">
        <v>15157</v>
      </c>
      <c r="B8171" t="s">
        <v>1793</v>
      </c>
      <c r="C8171" t="s">
        <v>15158</v>
      </c>
      <c r="D8171">
        <v>380</v>
      </c>
      <c r="E8171">
        <v>380</v>
      </c>
      <c r="F8171">
        <v>15200</v>
      </c>
      <c r="G8171">
        <v>40</v>
      </c>
    </row>
    <row r="8172" spans="1:7" ht="12.75" customHeight="1">
      <c r="A8172" t="s">
        <v>13948</v>
      </c>
      <c r="B8172" t="s">
        <v>1793</v>
      </c>
      <c r="C8172" t="s">
        <v>13949</v>
      </c>
      <c r="D8172">
        <v>380</v>
      </c>
      <c r="E8172">
        <v>380</v>
      </c>
      <c r="F8172">
        <v>11400</v>
      </c>
      <c r="G8172">
        <v>30</v>
      </c>
    </row>
    <row r="8173" spans="1:7" ht="12.75" customHeight="1">
      <c r="A8173" t="s">
        <v>14085</v>
      </c>
      <c r="B8173" t="s">
        <v>1793</v>
      </c>
      <c r="C8173" t="s">
        <v>14086</v>
      </c>
      <c r="D8173">
        <v>380</v>
      </c>
      <c r="E8173">
        <v>7600</v>
      </c>
      <c r="F8173">
        <v>30400</v>
      </c>
      <c r="G8173">
        <v>80</v>
      </c>
    </row>
    <row r="8174" spans="1:7" ht="12.75" customHeight="1">
      <c r="A8174" t="s">
        <v>14101</v>
      </c>
      <c r="B8174" t="s">
        <v>1793</v>
      </c>
      <c r="C8174" t="s">
        <v>14102</v>
      </c>
      <c r="D8174">
        <v>380</v>
      </c>
      <c r="E8174">
        <v>380</v>
      </c>
      <c r="F8174">
        <v>11400</v>
      </c>
      <c r="G8174">
        <v>30</v>
      </c>
    </row>
    <row r="8175" spans="1:7" ht="12.75" customHeight="1">
      <c r="A8175" t="s">
        <v>14103</v>
      </c>
      <c r="B8175" t="s">
        <v>1793</v>
      </c>
      <c r="C8175" t="s">
        <v>14104</v>
      </c>
      <c r="D8175">
        <v>380</v>
      </c>
      <c r="E8175">
        <v>380</v>
      </c>
      <c r="F8175">
        <v>11400</v>
      </c>
      <c r="G8175">
        <v>30</v>
      </c>
    </row>
    <row r="8176" spans="1:7" ht="12.75" customHeight="1">
      <c r="A8176" t="s">
        <v>3466</v>
      </c>
      <c r="B8176" t="s">
        <v>1793</v>
      </c>
      <c r="C8176" t="s">
        <v>3467</v>
      </c>
      <c r="D8176">
        <v>380</v>
      </c>
      <c r="E8176">
        <v>6840</v>
      </c>
      <c r="F8176">
        <v>61560</v>
      </c>
      <c r="G8176">
        <v>162</v>
      </c>
    </row>
    <row r="8177" spans="1:7" ht="12.75" customHeight="1">
      <c r="A8177" t="s">
        <v>573</v>
      </c>
      <c r="B8177" t="s">
        <v>1793</v>
      </c>
      <c r="C8177" t="s">
        <v>3691</v>
      </c>
      <c r="D8177">
        <v>380</v>
      </c>
      <c r="E8177">
        <v>7600</v>
      </c>
      <c r="F8177">
        <v>68400</v>
      </c>
      <c r="G8177">
        <v>180</v>
      </c>
    </row>
    <row r="8178" spans="1:7" ht="12.75" customHeight="1">
      <c r="A8178" t="s">
        <v>3635</v>
      </c>
      <c r="B8178" t="s">
        <v>1793</v>
      </c>
      <c r="C8178" t="s">
        <v>3636</v>
      </c>
      <c r="D8178">
        <v>380</v>
      </c>
      <c r="E8178">
        <v>5700</v>
      </c>
      <c r="F8178">
        <v>51300</v>
      </c>
      <c r="G8178">
        <v>135</v>
      </c>
    </row>
    <row r="8179" spans="1:7" ht="12.75" customHeight="1">
      <c r="A8179" t="s">
        <v>14093</v>
      </c>
      <c r="B8179" t="s">
        <v>1793</v>
      </c>
      <c r="C8179" t="s">
        <v>14094</v>
      </c>
      <c r="D8179">
        <v>380</v>
      </c>
      <c r="E8179">
        <v>4560</v>
      </c>
      <c r="F8179">
        <v>54720</v>
      </c>
      <c r="G8179">
        <v>144</v>
      </c>
    </row>
    <row r="8180" spans="1:7" ht="12.75" customHeight="1">
      <c r="A8180" t="s">
        <v>15173</v>
      </c>
      <c r="B8180" t="s">
        <v>1793</v>
      </c>
      <c r="C8180" t="s">
        <v>15174</v>
      </c>
      <c r="D8180">
        <v>380</v>
      </c>
      <c r="E8180">
        <v>380</v>
      </c>
      <c r="F8180">
        <v>11400</v>
      </c>
      <c r="G8180">
        <v>30</v>
      </c>
    </row>
    <row r="8181" spans="1:7" ht="12.75" customHeight="1">
      <c r="A8181" t="s">
        <v>14695</v>
      </c>
      <c r="B8181" t="s">
        <v>1793</v>
      </c>
      <c r="C8181" t="s">
        <v>14696</v>
      </c>
      <c r="D8181">
        <v>380</v>
      </c>
      <c r="E8181">
        <v>380</v>
      </c>
      <c r="F8181">
        <v>30400</v>
      </c>
      <c r="G8181">
        <v>80</v>
      </c>
    </row>
    <row r="8182" spans="1:7" ht="12.75" customHeight="1">
      <c r="A8182" t="s">
        <v>14697</v>
      </c>
      <c r="B8182" t="s">
        <v>1793</v>
      </c>
      <c r="C8182" t="s">
        <v>14698</v>
      </c>
      <c r="D8182">
        <v>380</v>
      </c>
      <c r="E8182">
        <v>380</v>
      </c>
      <c r="F8182">
        <v>30400</v>
      </c>
      <c r="G8182">
        <v>80</v>
      </c>
    </row>
    <row r="8183" spans="1:7" ht="12.75" customHeight="1">
      <c r="A8183" t="s">
        <v>11398</v>
      </c>
      <c r="B8183" t="s">
        <v>1793</v>
      </c>
      <c r="C8183" t="s">
        <v>11399</v>
      </c>
      <c r="D8183">
        <v>380</v>
      </c>
      <c r="E8183">
        <v>380</v>
      </c>
      <c r="F8183">
        <v>15200</v>
      </c>
      <c r="G8183">
        <v>40</v>
      </c>
    </row>
    <row r="8184" spans="1:7" ht="12.75" customHeight="1">
      <c r="A8184" t="s">
        <v>15846</v>
      </c>
      <c r="B8184" t="s">
        <v>1793</v>
      </c>
      <c r="C8184" t="s">
        <v>15847</v>
      </c>
      <c r="D8184">
        <v>380</v>
      </c>
      <c r="E8184">
        <v>380</v>
      </c>
      <c r="F8184">
        <v>15960</v>
      </c>
      <c r="G8184">
        <v>42</v>
      </c>
    </row>
    <row r="8185" spans="1:7" ht="12.75" customHeight="1">
      <c r="A8185" t="s">
        <v>15167</v>
      </c>
      <c r="B8185" t="s">
        <v>1793</v>
      </c>
      <c r="C8185" t="s">
        <v>15168</v>
      </c>
      <c r="D8185">
        <v>380</v>
      </c>
      <c r="E8185">
        <v>380</v>
      </c>
      <c r="F8185">
        <v>11400</v>
      </c>
      <c r="G8185">
        <v>30</v>
      </c>
    </row>
    <row r="8186" spans="1:7" ht="12.75" customHeight="1">
      <c r="A8186" t="s">
        <v>13555</v>
      </c>
      <c r="B8186" t="s">
        <v>1793</v>
      </c>
      <c r="C8186" t="s">
        <v>13556</v>
      </c>
      <c r="D8186">
        <v>380</v>
      </c>
      <c r="E8186">
        <v>380</v>
      </c>
      <c r="F8186">
        <v>15200</v>
      </c>
      <c r="G8186">
        <v>40</v>
      </c>
    </row>
    <row r="8187" spans="1:7" ht="12.75" customHeight="1">
      <c r="A8187" t="s">
        <v>15169</v>
      </c>
      <c r="B8187" t="s">
        <v>1793</v>
      </c>
      <c r="C8187" t="s">
        <v>15170</v>
      </c>
      <c r="D8187">
        <v>380</v>
      </c>
      <c r="E8187">
        <v>380</v>
      </c>
      <c r="F8187">
        <v>11400</v>
      </c>
      <c r="G8187">
        <v>30</v>
      </c>
    </row>
    <row r="8188" spans="1:7" ht="12.75" customHeight="1">
      <c r="A8188" t="s">
        <v>15171</v>
      </c>
      <c r="B8188" t="s">
        <v>1793</v>
      </c>
      <c r="C8188" t="s">
        <v>15172</v>
      </c>
      <c r="D8188">
        <v>380</v>
      </c>
      <c r="E8188">
        <v>380</v>
      </c>
      <c r="F8188">
        <v>11400</v>
      </c>
      <c r="G8188">
        <v>30</v>
      </c>
    </row>
    <row r="8189" spans="1:7" ht="12.75" customHeight="1">
      <c r="A8189" t="s">
        <v>8058</v>
      </c>
      <c r="B8189" t="s">
        <v>1793</v>
      </c>
      <c r="C8189" t="s">
        <v>8059</v>
      </c>
      <c r="D8189">
        <v>380</v>
      </c>
      <c r="E8189">
        <v>380</v>
      </c>
      <c r="F8189">
        <v>9120</v>
      </c>
      <c r="G8189">
        <v>24</v>
      </c>
    </row>
    <row r="8190" spans="1:7" ht="12.75" customHeight="1">
      <c r="A8190" t="s">
        <v>3418</v>
      </c>
      <c r="B8190" t="s">
        <v>1793</v>
      </c>
      <c r="C8190" t="s">
        <v>3419</v>
      </c>
      <c r="D8190">
        <v>380</v>
      </c>
      <c r="E8190">
        <v>6840</v>
      </c>
      <c r="F8190">
        <v>61560</v>
      </c>
      <c r="G8190">
        <v>162</v>
      </c>
    </row>
    <row r="8191" spans="1:7" ht="12.75" customHeight="1">
      <c r="A8191" t="s">
        <v>9767</v>
      </c>
      <c r="B8191" t="s">
        <v>1793</v>
      </c>
      <c r="C8191" t="s">
        <v>9768</v>
      </c>
      <c r="D8191">
        <v>380</v>
      </c>
      <c r="E8191">
        <v>6840</v>
      </c>
      <c r="F8191">
        <v>27360</v>
      </c>
      <c r="G8191">
        <v>72</v>
      </c>
    </row>
    <row r="8192" spans="1:7" ht="12.75" customHeight="1">
      <c r="A8192" t="s">
        <v>9878</v>
      </c>
      <c r="B8192" t="s">
        <v>1793</v>
      </c>
      <c r="C8192" t="s">
        <v>9768</v>
      </c>
      <c r="D8192">
        <v>380</v>
      </c>
      <c r="E8192">
        <v>7600</v>
      </c>
      <c r="F8192">
        <v>22800</v>
      </c>
      <c r="G8192">
        <v>60</v>
      </c>
    </row>
    <row r="8193" spans="1:7" ht="12.75" customHeight="1">
      <c r="A8193" t="s">
        <v>6548</v>
      </c>
      <c r="B8193" t="s">
        <v>1793</v>
      </c>
      <c r="C8193" t="s">
        <v>6549</v>
      </c>
      <c r="D8193">
        <v>270</v>
      </c>
      <c r="E8193">
        <v>270</v>
      </c>
      <c r="F8193">
        <v>8100</v>
      </c>
      <c r="G8193">
        <v>30</v>
      </c>
    </row>
    <row r="8194" spans="1:7" ht="12.75" customHeight="1">
      <c r="A8194" t="s">
        <v>6550</v>
      </c>
      <c r="B8194" t="s">
        <v>1793</v>
      </c>
      <c r="C8194" t="s">
        <v>6551</v>
      </c>
      <c r="D8194">
        <v>270</v>
      </c>
      <c r="E8194">
        <v>270</v>
      </c>
      <c r="F8194">
        <v>8100</v>
      </c>
      <c r="G8194">
        <v>30</v>
      </c>
    </row>
    <row r="8195" spans="1:7" ht="12.75" customHeight="1">
      <c r="A8195" t="s">
        <v>6552</v>
      </c>
      <c r="B8195" t="s">
        <v>1793</v>
      </c>
      <c r="C8195" t="s">
        <v>6553</v>
      </c>
      <c r="D8195">
        <v>270</v>
      </c>
      <c r="E8195">
        <v>270</v>
      </c>
      <c r="F8195">
        <v>8100</v>
      </c>
      <c r="G8195">
        <v>30</v>
      </c>
    </row>
    <row r="8196" spans="1:7" ht="12.75" customHeight="1">
      <c r="A8196" t="s">
        <v>6562</v>
      </c>
      <c r="B8196" t="s">
        <v>1793</v>
      </c>
      <c r="C8196" t="s">
        <v>6563</v>
      </c>
      <c r="D8196">
        <v>270</v>
      </c>
      <c r="E8196">
        <v>270</v>
      </c>
      <c r="F8196">
        <v>8100</v>
      </c>
      <c r="G8196">
        <v>30</v>
      </c>
    </row>
    <row r="8197" spans="1:7" ht="12.75" customHeight="1">
      <c r="A8197" t="s">
        <v>6840</v>
      </c>
      <c r="B8197" t="s">
        <v>1793</v>
      </c>
      <c r="C8197" t="s">
        <v>6841</v>
      </c>
      <c r="D8197">
        <v>380</v>
      </c>
      <c r="E8197">
        <v>380</v>
      </c>
      <c r="F8197">
        <v>13680</v>
      </c>
      <c r="G8197">
        <v>36</v>
      </c>
    </row>
    <row r="8198" spans="1:7" ht="12.75" customHeight="1">
      <c r="A8198" t="s">
        <v>6605</v>
      </c>
      <c r="B8198" t="s">
        <v>1793</v>
      </c>
      <c r="C8198" t="s">
        <v>6606</v>
      </c>
      <c r="D8198">
        <v>210</v>
      </c>
      <c r="E8198">
        <v>210</v>
      </c>
      <c r="F8198">
        <v>6300</v>
      </c>
      <c r="G8198">
        <v>30</v>
      </c>
    </row>
    <row r="8199" spans="1:7" ht="12.75" customHeight="1">
      <c r="A8199" t="s">
        <v>6609</v>
      </c>
      <c r="B8199" t="s">
        <v>1793</v>
      </c>
      <c r="C8199" t="s">
        <v>6610</v>
      </c>
      <c r="D8199">
        <v>380</v>
      </c>
      <c r="E8199">
        <v>380</v>
      </c>
      <c r="F8199">
        <v>11400</v>
      </c>
      <c r="G8199">
        <v>30</v>
      </c>
    </row>
    <row r="8200" spans="1:7" ht="12.75" customHeight="1">
      <c r="A8200" t="s">
        <v>6234</v>
      </c>
      <c r="B8200" t="s">
        <v>1793</v>
      </c>
      <c r="C8200" t="s">
        <v>6235</v>
      </c>
      <c r="D8200">
        <v>380</v>
      </c>
      <c r="E8200">
        <v>380</v>
      </c>
      <c r="F8200">
        <v>9120</v>
      </c>
      <c r="G8200">
        <v>24</v>
      </c>
    </row>
    <row r="8201" spans="1:7" ht="12.75" customHeight="1">
      <c r="A8201" t="s">
        <v>6272</v>
      </c>
      <c r="B8201" t="s">
        <v>1793</v>
      </c>
      <c r="C8201" t="s">
        <v>6235</v>
      </c>
      <c r="D8201">
        <v>380</v>
      </c>
      <c r="E8201">
        <v>380</v>
      </c>
      <c r="F8201">
        <v>11400</v>
      </c>
      <c r="G8201">
        <v>30</v>
      </c>
    </row>
    <row r="8202" spans="1:7" ht="12.75" customHeight="1">
      <c r="A8202" t="s">
        <v>7760</v>
      </c>
      <c r="B8202" t="s">
        <v>1793</v>
      </c>
      <c r="C8202" t="s">
        <v>6235</v>
      </c>
      <c r="D8202">
        <v>380</v>
      </c>
      <c r="E8202">
        <v>380</v>
      </c>
      <c r="F8202">
        <v>7600</v>
      </c>
      <c r="G8202">
        <v>20</v>
      </c>
    </row>
    <row r="8203" spans="1:7" ht="12.75" customHeight="1">
      <c r="A8203" t="s">
        <v>7806</v>
      </c>
      <c r="B8203" t="s">
        <v>1793</v>
      </c>
      <c r="C8203" t="s">
        <v>6235</v>
      </c>
      <c r="D8203">
        <v>380</v>
      </c>
      <c r="E8203">
        <v>380</v>
      </c>
      <c r="F8203">
        <v>9120</v>
      </c>
      <c r="G8203">
        <v>24</v>
      </c>
    </row>
    <row r="8204" spans="1:7" ht="12.75" customHeight="1">
      <c r="A8204" t="s">
        <v>2662</v>
      </c>
      <c r="B8204" t="s">
        <v>1793</v>
      </c>
      <c r="C8204" t="s">
        <v>2663</v>
      </c>
      <c r="D8204">
        <v>380</v>
      </c>
      <c r="E8204">
        <v>380</v>
      </c>
      <c r="F8204">
        <v>18240</v>
      </c>
      <c r="G8204">
        <v>48</v>
      </c>
    </row>
    <row r="8205" spans="1:7" ht="12.75" customHeight="1">
      <c r="A8205" t="s">
        <v>10313</v>
      </c>
      <c r="B8205" t="s">
        <v>1793</v>
      </c>
      <c r="C8205" t="s">
        <v>10314</v>
      </c>
      <c r="D8205">
        <v>380</v>
      </c>
      <c r="E8205">
        <v>3800</v>
      </c>
      <c r="F8205">
        <v>30400</v>
      </c>
      <c r="G8205">
        <v>80</v>
      </c>
    </row>
    <row r="8206" spans="1:7" ht="12.75" customHeight="1">
      <c r="A8206" t="s">
        <v>10311</v>
      </c>
      <c r="B8206" t="s">
        <v>1793</v>
      </c>
      <c r="C8206" t="s">
        <v>10312</v>
      </c>
      <c r="D8206">
        <v>380</v>
      </c>
      <c r="E8206">
        <v>3800</v>
      </c>
      <c r="F8206">
        <v>30400</v>
      </c>
      <c r="G8206">
        <v>80</v>
      </c>
    </row>
    <row r="8207" spans="1:7" ht="12.75" customHeight="1">
      <c r="A8207" t="s">
        <v>10352</v>
      </c>
      <c r="B8207" t="s">
        <v>1793</v>
      </c>
      <c r="C8207" t="s">
        <v>10353</v>
      </c>
      <c r="D8207">
        <v>189.61</v>
      </c>
      <c r="E8207">
        <v>1896.1000000000001</v>
      </c>
      <c r="F8207">
        <v>15168.800000000001</v>
      </c>
      <c r="G8207">
        <v>80</v>
      </c>
    </row>
    <row r="8208" spans="1:7" ht="12.75" customHeight="1">
      <c r="A8208" t="s">
        <v>1200</v>
      </c>
      <c r="B8208" t="s">
        <v>1793</v>
      </c>
      <c r="C8208" t="s">
        <v>3706</v>
      </c>
      <c r="D8208">
        <v>380</v>
      </c>
      <c r="E8208">
        <v>7600</v>
      </c>
      <c r="F8208">
        <v>68400</v>
      </c>
      <c r="G8208">
        <v>180</v>
      </c>
    </row>
    <row r="8209" spans="1:7" ht="12.75" customHeight="1">
      <c r="A8209" t="s">
        <v>4014</v>
      </c>
      <c r="B8209" t="s">
        <v>1793</v>
      </c>
      <c r="C8209" t="s">
        <v>4015</v>
      </c>
      <c r="D8209">
        <v>380</v>
      </c>
      <c r="E8209">
        <v>380</v>
      </c>
      <c r="F8209">
        <v>30400</v>
      </c>
      <c r="G8209">
        <v>80</v>
      </c>
    </row>
    <row r="8210" spans="1:7" ht="12.75" customHeight="1">
      <c r="A8210" t="s">
        <v>3975</v>
      </c>
      <c r="B8210" t="s">
        <v>1793</v>
      </c>
      <c r="C8210" t="s">
        <v>3976</v>
      </c>
      <c r="D8210">
        <v>380</v>
      </c>
      <c r="E8210">
        <v>5700</v>
      </c>
      <c r="F8210">
        <v>34200</v>
      </c>
      <c r="G8210">
        <v>90</v>
      </c>
    </row>
    <row r="8211" spans="1:7" ht="12.75" customHeight="1">
      <c r="A8211" t="s">
        <v>4057</v>
      </c>
      <c r="B8211" t="s">
        <v>1793</v>
      </c>
      <c r="C8211" t="s">
        <v>4058</v>
      </c>
      <c r="D8211">
        <v>380</v>
      </c>
      <c r="E8211">
        <v>4560</v>
      </c>
      <c r="F8211">
        <v>36480</v>
      </c>
      <c r="G8211">
        <v>96</v>
      </c>
    </row>
    <row r="8212" spans="1:7" ht="12.75" customHeight="1">
      <c r="A8212" t="s">
        <v>4101</v>
      </c>
      <c r="B8212" t="s">
        <v>1793</v>
      </c>
      <c r="C8212" t="s">
        <v>4102</v>
      </c>
      <c r="D8212">
        <v>380</v>
      </c>
      <c r="E8212">
        <v>3040</v>
      </c>
      <c r="F8212">
        <v>30400</v>
      </c>
      <c r="G8212">
        <v>80</v>
      </c>
    </row>
    <row r="8213" spans="1:7" ht="12.75" customHeight="1">
      <c r="A8213" t="s">
        <v>3971</v>
      </c>
      <c r="B8213" t="s">
        <v>1793</v>
      </c>
      <c r="C8213" t="s">
        <v>3972</v>
      </c>
      <c r="D8213">
        <v>380</v>
      </c>
      <c r="E8213">
        <v>3420</v>
      </c>
      <c r="F8213">
        <v>41040</v>
      </c>
      <c r="G8213">
        <v>108</v>
      </c>
    </row>
    <row r="8214" spans="1:7" ht="12.75" customHeight="1">
      <c r="A8214" t="s">
        <v>4107</v>
      </c>
      <c r="B8214" t="s">
        <v>1793</v>
      </c>
      <c r="C8214" t="s">
        <v>4108</v>
      </c>
      <c r="D8214">
        <v>380</v>
      </c>
      <c r="E8214">
        <v>4560</v>
      </c>
      <c r="F8214">
        <v>36480</v>
      </c>
      <c r="G8214">
        <v>96</v>
      </c>
    </row>
    <row r="8215" spans="1:7" ht="12.75" customHeight="1">
      <c r="A8215" t="s">
        <v>12835</v>
      </c>
      <c r="B8215" t="s">
        <v>1793</v>
      </c>
      <c r="C8215" t="s">
        <v>12836</v>
      </c>
      <c r="D8215">
        <v>380</v>
      </c>
      <c r="E8215">
        <v>380</v>
      </c>
      <c r="F8215">
        <v>13680</v>
      </c>
      <c r="G8215">
        <v>36</v>
      </c>
    </row>
    <row r="8216" spans="1:7" ht="12.75" customHeight="1">
      <c r="A8216" t="s">
        <v>7414</v>
      </c>
      <c r="B8216" t="s">
        <v>1793</v>
      </c>
      <c r="C8216" t="s">
        <v>7415</v>
      </c>
      <c r="D8216">
        <v>350</v>
      </c>
      <c r="E8216">
        <v>350</v>
      </c>
      <c r="F8216">
        <v>7000</v>
      </c>
      <c r="G8216">
        <v>20</v>
      </c>
    </row>
    <row r="8217" spans="1:7" ht="12.75" customHeight="1">
      <c r="A8217" t="s">
        <v>9466</v>
      </c>
      <c r="B8217" t="s">
        <v>1793</v>
      </c>
      <c r="C8217" t="s">
        <v>9467</v>
      </c>
      <c r="D8217">
        <v>380</v>
      </c>
      <c r="E8217">
        <v>3800</v>
      </c>
      <c r="F8217">
        <v>15200</v>
      </c>
      <c r="G8217">
        <v>40</v>
      </c>
    </row>
    <row r="8218" spans="1:7" ht="12.75" customHeight="1">
      <c r="A8218" t="s">
        <v>2048</v>
      </c>
      <c r="B8218" t="s">
        <v>1793</v>
      </c>
      <c r="C8218" t="s">
        <v>2049</v>
      </c>
      <c r="D8218">
        <v>380</v>
      </c>
      <c r="E8218">
        <v>380</v>
      </c>
      <c r="F8218">
        <v>7600</v>
      </c>
      <c r="G8218">
        <v>20</v>
      </c>
    </row>
    <row r="8219" spans="1:7" ht="12.75" customHeight="1">
      <c r="A8219" t="s">
        <v>12576</v>
      </c>
      <c r="B8219" t="s">
        <v>1793</v>
      </c>
      <c r="C8219" t="s">
        <v>12577</v>
      </c>
      <c r="D8219">
        <v>380</v>
      </c>
      <c r="E8219">
        <v>4560</v>
      </c>
      <c r="F8219">
        <v>18240</v>
      </c>
      <c r="G8219">
        <v>48</v>
      </c>
    </row>
    <row r="8220" spans="1:7" ht="12.75" customHeight="1">
      <c r="A8220" t="s">
        <v>10060</v>
      </c>
      <c r="B8220" t="s">
        <v>1793</v>
      </c>
      <c r="C8220" t="s">
        <v>10061</v>
      </c>
      <c r="D8220">
        <v>380</v>
      </c>
      <c r="E8220">
        <v>6840</v>
      </c>
      <c r="F8220">
        <v>41040</v>
      </c>
      <c r="G8220">
        <v>108</v>
      </c>
    </row>
    <row r="8221" spans="1:7" ht="12.75" customHeight="1">
      <c r="A8221" t="s">
        <v>3805</v>
      </c>
      <c r="B8221" t="s">
        <v>1793</v>
      </c>
      <c r="C8221" t="s">
        <v>3806</v>
      </c>
      <c r="D8221">
        <v>380</v>
      </c>
      <c r="E8221">
        <v>3800</v>
      </c>
      <c r="F8221">
        <v>30400</v>
      </c>
      <c r="G8221">
        <v>80</v>
      </c>
    </row>
    <row r="8222" spans="1:7" ht="12.75" customHeight="1">
      <c r="A8222" t="s">
        <v>7969</v>
      </c>
      <c r="B8222" t="s">
        <v>1793</v>
      </c>
      <c r="C8222" t="s">
        <v>7970</v>
      </c>
      <c r="D8222">
        <v>380</v>
      </c>
      <c r="E8222">
        <v>380</v>
      </c>
      <c r="F8222">
        <v>7600</v>
      </c>
      <c r="G8222">
        <v>20</v>
      </c>
    </row>
    <row r="8223" spans="1:7" ht="12.75" customHeight="1">
      <c r="A8223" t="s">
        <v>10940</v>
      </c>
      <c r="B8223" t="s">
        <v>1793</v>
      </c>
      <c r="C8223" t="s">
        <v>7970</v>
      </c>
      <c r="D8223">
        <v>380</v>
      </c>
      <c r="E8223">
        <v>380</v>
      </c>
      <c r="F8223">
        <v>7600</v>
      </c>
      <c r="G8223">
        <v>20</v>
      </c>
    </row>
    <row r="8224" spans="1:7" ht="12.75" customHeight="1">
      <c r="A8224" t="s">
        <v>8218</v>
      </c>
      <c r="B8224" t="s">
        <v>1793</v>
      </c>
      <c r="C8224" t="s">
        <v>8219</v>
      </c>
      <c r="D8224">
        <v>380</v>
      </c>
      <c r="E8224">
        <v>380</v>
      </c>
      <c r="F8224">
        <v>11400</v>
      </c>
      <c r="G8224">
        <v>30</v>
      </c>
    </row>
    <row r="8225" spans="1:7" ht="12.75" customHeight="1">
      <c r="A8225" t="s">
        <v>8202</v>
      </c>
      <c r="B8225" t="s">
        <v>1793</v>
      </c>
      <c r="C8225" t="s">
        <v>8203</v>
      </c>
      <c r="D8225">
        <v>380</v>
      </c>
      <c r="E8225">
        <v>380</v>
      </c>
      <c r="F8225">
        <v>11400</v>
      </c>
      <c r="G8225">
        <v>30</v>
      </c>
    </row>
    <row r="8226" spans="1:7" ht="12.75" customHeight="1">
      <c r="A8226" t="s">
        <v>5086</v>
      </c>
      <c r="B8226" t="s">
        <v>1793</v>
      </c>
      <c r="C8226" t="s">
        <v>5087</v>
      </c>
      <c r="D8226">
        <v>380</v>
      </c>
      <c r="E8226">
        <v>380</v>
      </c>
      <c r="F8226">
        <v>11400</v>
      </c>
      <c r="G8226">
        <v>30</v>
      </c>
    </row>
    <row r="8227" spans="1:7" ht="12.75" customHeight="1">
      <c r="A8227" t="s">
        <v>19213</v>
      </c>
      <c r="B8227" t="s">
        <v>1793</v>
      </c>
      <c r="C8227" t="s">
        <v>19214</v>
      </c>
      <c r="D8227">
        <v>380</v>
      </c>
      <c r="E8227">
        <v>380</v>
      </c>
      <c r="F8227">
        <v>11400</v>
      </c>
      <c r="G8227">
        <v>30</v>
      </c>
    </row>
    <row r="8228" spans="1:7" ht="12.75" customHeight="1">
      <c r="A8228" t="s">
        <v>19762</v>
      </c>
      <c r="B8228" t="s">
        <v>1793</v>
      </c>
      <c r="C8228" t="s">
        <v>19763</v>
      </c>
      <c r="D8228">
        <v>380</v>
      </c>
      <c r="E8228">
        <v>380</v>
      </c>
      <c r="F8228">
        <v>13680</v>
      </c>
      <c r="G8228">
        <v>36</v>
      </c>
    </row>
    <row r="8229" spans="1:7" ht="12.75" customHeight="1">
      <c r="A8229" t="s">
        <v>18443</v>
      </c>
      <c r="B8229" t="s">
        <v>1793</v>
      </c>
      <c r="C8229" t="s">
        <v>18444</v>
      </c>
      <c r="D8229">
        <v>327</v>
      </c>
      <c r="E8229">
        <v>327</v>
      </c>
      <c r="F8229">
        <v>7848</v>
      </c>
      <c r="G8229">
        <v>24</v>
      </c>
    </row>
    <row r="8230" spans="1:7" ht="12.75" customHeight="1">
      <c r="A8230" t="s">
        <v>18249</v>
      </c>
      <c r="B8230" t="s">
        <v>1793</v>
      </c>
      <c r="C8230" t="s">
        <v>18250</v>
      </c>
      <c r="D8230">
        <v>327</v>
      </c>
      <c r="E8230">
        <v>327</v>
      </c>
      <c r="F8230">
        <v>9810</v>
      </c>
      <c r="G8230">
        <v>30</v>
      </c>
    </row>
    <row r="8231" spans="1:7" ht="12.75" customHeight="1">
      <c r="A8231" t="s">
        <v>18442</v>
      </c>
      <c r="B8231" t="s">
        <v>1793</v>
      </c>
      <c r="C8231" t="s">
        <v>18250</v>
      </c>
      <c r="D8231">
        <v>327</v>
      </c>
      <c r="E8231">
        <v>327</v>
      </c>
      <c r="F8231">
        <v>9810</v>
      </c>
      <c r="G8231">
        <v>30</v>
      </c>
    </row>
    <row r="8232" spans="1:7" ht="12.75" customHeight="1">
      <c r="A8232" t="s">
        <v>18277</v>
      </c>
      <c r="B8232" t="s">
        <v>1793</v>
      </c>
      <c r="C8232" t="s">
        <v>18278</v>
      </c>
      <c r="D8232">
        <v>327</v>
      </c>
      <c r="E8232">
        <v>327</v>
      </c>
      <c r="F8232">
        <v>7848</v>
      </c>
      <c r="G8232">
        <v>24</v>
      </c>
    </row>
    <row r="8233" spans="1:7" ht="12.75" customHeight="1">
      <c r="A8233" t="s">
        <v>18360</v>
      </c>
      <c r="B8233" t="s">
        <v>1793</v>
      </c>
      <c r="C8233" t="s">
        <v>18278</v>
      </c>
      <c r="D8233">
        <v>327</v>
      </c>
      <c r="E8233">
        <v>327</v>
      </c>
      <c r="F8233">
        <v>7848</v>
      </c>
      <c r="G8233">
        <v>24</v>
      </c>
    </row>
    <row r="8234" spans="1:7" ht="12.75" customHeight="1">
      <c r="A8234" t="s">
        <v>18052</v>
      </c>
      <c r="B8234" t="s">
        <v>1793</v>
      </c>
      <c r="C8234" t="s">
        <v>18053</v>
      </c>
      <c r="D8234">
        <v>281</v>
      </c>
      <c r="E8234">
        <v>5620</v>
      </c>
      <c r="F8234">
        <v>84300</v>
      </c>
      <c r="G8234">
        <v>300</v>
      </c>
    </row>
    <row r="8235" spans="1:7" ht="12.75" customHeight="1">
      <c r="A8235" t="s">
        <v>18060</v>
      </c>
      <c r="B8235" t="s">
        <v>1793</v>
      </c>
      <c r="C8235" t="s">
        <v>18061</v>
      </c>
      <c r="D8235">
        <v>281</v>
      </c>
      <c r="E8235">
        <v>5620</v>
      </c>
      <c r="F8235">
        <v>50580</v>
      </c>
      <c r="G8235">
        <v>180</v>
      </c>
    </row>
    <row r="8236" spans="1:7" ht="12.75" customHeight="1">
      <c r="A8236" t="s">
        <v>18050</v>
      </c>
      <c r="B8236" t="s">
        <v>1793</v>
      </c>
      <c r="C8236" t="s">
        <v>18051</v>
      </c>
      <c r="D8236">
        <v>281</v>
      </c>
      <c r="E8236">
        <v>5620</v>
      </c>
      <c r="F8236">
        <v>84300</v>
      </c>
      <c r="G8236">
        <v>300</v>
      </c>
    </row>
    <row r="8237" spans="1:7" ht="12.75" customHeight="1">
      <c r="A8237" t="s">
        <v>18056</v>
      </c>
      <c r="B8237" t="s">
        <v>1793</v>
      </c>
      <c r="C8237" t="s">
        <v>18057</v>
      </c>
      <c r="D8237">
        <v>281</v>
      </c>
      <c r="E8237">
        <v>5620</v>
      </c>
      <c r="F8237">
        <v>50580</v>
      </c>
      <c r="G8237">
        <v>180</v>
      </c>
    </row>
    <row r="8238" spans="1:7" ht="12.75" customHeight="1">
      <c r="A8238" t="s">
        <v>18285</v>
      </c>
      <c r="B8238" t="s">
        <v>1793</v>
      </c>
      <c r="C8238" t="s">
        <v>18286</v>
      </c>
      <c r="D8238">
        <v>327</v>
      </c>
      <c r="E8238">
        <v>327</v>
      </c>
      <c r="F8238">
        <v>9810</v>
      </c>
      <c r="G8238">
        <v>30</v>
      </c>
    </row>
    <row r="8239" spans="1:7" ht="12.75" customHeight="1">
      <c r="A8239" t="s">
        <v>18151</v>
      </c>
      <c r="B8239" t="s">
        <v>1793</v>
      </c>
      <c r="C8239" t="s">
        <v>18152</v>
      </c>
      <c r="D8239">
        <v>353</v>
      </c>
      <c r="E8239">
        <v>353</v>
      </c>
      <c r="F8239">
        <v>4236</v>
      </c>
      <c r="G8239">
        <v>12</v>
      </c>
    </row>
    <row r="8240" spans="1:7" ht="12.75" customHeight="1">
      <c r="A8240" t="s">
        <v>18365</v>
      </c>
      <c r="B8240" t="s">
        <v>1793</v>
      </c>
      <c r="C8240" t="s">
        <v>18152</v>
      </c>
      <c r="D8240">
        <v>353</v>
      </c>
      <c r="E8240">
        <v>353</v>
      </c>
      <c r="F8240">
        <v>4236</v>
      </c>
      <c r="G8240">
        <v>12</v>
      </c>
    </row>
    <row r="8241" spans="1:7" ht="12.75" customHeight="1">
      <c r="A8241" t="s">
        <v>18380</v>
      </c>
      <c r="B8241" t="s">
        <v>1793</v>
      </c>
      <c r="C8241" t="s">
        <v>18152</v>
      </c>
      <c r="D8241">
        <v>341</v>
      </c>
      <c r="E8241">
        <v>341</v>
      </c>
      <c r="F8241">
        <v>8184</v>
      </c>
      <c r="G8241">
        <v>24</v>
      </c>
    </row>
    <row r="8242" spans="1:7" ht="12.75" customHeight="1">
      <c r="A8242" t="s">
        <v>18405</v>
      </c>
      <c r="B8242" t="s">
        <v>1793</v>
      </c>
      <c r="C8242" t="s">
        <v>18406</v>
      </c>
      <c r="D8242">
        <v>341</v>
      </c>
      <c r="E8242">
        <v>341</v>
      </c>
      <c r="F8242">
        <v>8184</v>
      </c>
      <c r="G8242">
        <v>24</v>
      </c>
    </row>
    <row r="8243" spans="1:7" ht="12.75" customHeight="1">
      <c r="A8243" t="s">
        <v>18412</v>
      </c>
      <c r="B8243" t="s">
        <v>1793</v>
      </c>
      <c r="C8243" t="s">
        <v>18413</v>
      </c>
      <c r="D8243">
        <v>341</v>
      </c>
      <c r="E8243">
        <v>341</v>
      </c>
      <c r="F8243">
        <v>10230</v>
      </c>
      <c r="G8243">
        <v>30</v>
      </c>
    </row>
    <row r="8244" spans="1:7" ht="12.75" customHeight="1">
      <c r="A8244" t="s">
        <v>18167</v>
      </c>
      <c r="B8244" t="s">
        <v>1793</v>
      </c>
      <c r="C8244" t="s">
        <v>18168</v>
      </c>
      <c r="D8244">
        <v>341</v>
      </c>
      <c r="E8244">
        <v>341</v>
      </c>
      <c r="F8244">
        <v>8184</v>
      </c>
      <c r="G8244">
        <v>24</v>
      </c>
    </row>
    <row r="8245" spans="1:7" ht="12.75" customHeight="1">
      <c r="A8245" t="s">
        <v>18014</v>
      </c>
      <c r="B8245" t="s">
        <v>1793</v>
      </c>
      <c r="C8245" t="s">
        <v>18015</v>
      </c>
      <c r="D8245">
        <v>285</v>
      </c>
      <c r="E8245">
        <v>4275</v>
      </c>
      <c r="F8245">
        <v>38475</v>
      </c>
      <c r="G8245">
        <v>135</v>
      </c>
    </row>
    <row r="8246" spans="1:7" ht="12.75" customHeight="1">
      <c r="A8246" t="s">
        <v>18026</v>
      </c>
      <c r="B8246" t="s">
        <v>1793</v>
      </c>
      <c r="C8246" t="s">
        <v>18027</v>
      </c>
      <c r="D8246">
        <v>281</v>
      </c>
      <c r="E8246">
        <v>5620</v>
      </c>
      <c r="F8246">
        <v>50580</v>
      </c>
      <c r="G8246">
        <v>180</v>
      </c>
    </row>
    <row r="8247" spans="1:7" ht="12.75" customHeight="1">
      <c r="A8247" t="s">
        <v>18493</v>
      </c>
      <c r="B8247" t="s">
        <v>1793</v>
      </c>
      <c r="C8247" t="s">
        <v>18494</v>
      </c>
      <c r="D8247">
        <v>308</v>
      </c>
      <c r="E8247">
        <v>308</v>
      </c>
      <c r="F8247">
        <v>12320</v>
      </c>
      <c r="G8247">
        <v>40</v>
      </c>
    </row>
    <row r="8248" spans="1:7" ht="12.75" customHeight="1">
      <c r="A8248" t="s">
        <v>18346</v>
      </c>
      <c r="B8248" t="s">
        <v>1793</v>
      </c>
      <c r="C8248" t="s">
        <v>18347</v>
      </c>
      <c r="D8248">
        <v>341</v>
      </c>
      <c r="E8248">
        <v>341</v>
      </c>
      <c r="F8248">
        <v>6820</v>
      </c>
      <c r="G8248">
        <v>20</v>
      </c>
    </row>
    <row r="8249" spans="1:7" ht="12.75" customHeight="1">
      <c r="A8249" t="s">
        <v>18547</v>
      </c>
      <c r="B8249" t="s">
        <v>1793</v>
      </c>
      <c r="C8249" t="s">
        <v>18548</v>
      </c>
      <c r="D8249">
        <v>353</v>
      </c>
      <c r="E8249">
        <v>353</v>
      </c>
      <c r="F8249">
        <v>14120</v>
      </c>
      <c r="G8249">
        <v>40</v>
      </c>
    </row>
    <row r="8250" spans="1:7" ht="12.75" customHeight="1">
      <c r="A8250" t="s">
        <v>18344</v>
      </c>
      <c r="B8250" t="s">
        <v>1793</v>
      </c>
      <c r="C8250" t="s">
        <v>18345</v>
      </c>
      <c r="D8250">
        <v>341</v>
      </c>
      <c r="E8250">
        <v>341</v>
      </c>
      <c r="F8250">
        <v>10230</v>
      </c>
      <c r="G8250">
        <v>30</v>
      </c>
    </row>
    <row r="8251" spans="1:7" ht="12.75" customHeight="1">
      <c r="A8251" t="s">
        <v>18317</v>
      </c>
      <c r="B8251" t="s">
        <v>1793</v>
      </c>
      <c r="C8251" t="s">
        <v>18318</v>
      </c>
      <c r="D8251">
        <v>368.6</v>
      </c>
      <c r="E8251">
        <v>368.6</v>
      </c>
      <c r="F8251">
        <v>11795.2</v>
      </c>
      <c r="G8251">
        <v>32</v>
      </c>
    </row>
    <row r="8252" spans="1:7" ht="12.75" customHeight="1">
      <c r="A8252" t="s">
        <v>18319</v>
      </c>
      <c r="B8252" t="s">
        <v>1793</v>
      </c>
      <c r="C8252" t="s">
        <v>18318</v>
      </c>
      <c r="D8252">
        <v>353.37</v>
      </c>
      <c r="E8252">
        <v>353.37</v>
      </c>
      <c r="F8252">
        <v>11307.84</v>
      </c>
      <c r="G8252">
        <v>32</v>
      </c>
    </row>
    <row r="8253" spans="1:7" ht="12.75" customHeight="1">
      <c r="A8253" t="s">
        <v>18320</v>
      </c>
      <c r="B8253" t="s">
        <v>1793</v>
      </c>
      <c r="C8253" t="s">
        <v>18318</v>
      </c>
      <c r="D8253">
        <v>353.37</v>
      </c>
      <c r="E8253">
        <v>353.37</v>
      </c>
      <c r="F8253">
        <v>10601.1</v>
      </c>
      <c r="G8253">
        <v>30</v>
      </c>
    </row>
    <row r="8254" spans="1:7" ht="12.75" customHeight="1">
      <c r="A8254" t="s">
        <v>18321</v>
      </c>
      <c r="B8254" t="s">
        <v>1793</v>
      </c>
      <c r="C8254" t="s">
        <v>18318</v>
      </c>
      <c r="D8254">
        <v>339</v>
      </c>
      <c r="E8254">
        <v>339</v>
      </c>
      <c r="F8254">
        <v>6780</v>
      </c>
      <c r="G8254">
        <v>20</v>
      </c>
    </row>
    <row r="8255" spans="1:7" ht="12.75" customHeight="1">
      <c r="A8255" t="s">
        <v>18351</v>
      </c>
      <c r="B8255" t="s">
        <v>1793</v>
      </c>
      <c r="C8255" t="s">
        <v>18352</v>
      </c>
      <c r="D8255">
        <v>341</v>
      </c>
      <c r="E8255">
        <v>341</v>
      </c>
      <c r="F8255">
        <v>10230</v>
      </c>
      <c r="G8255">
        <v>30</v>
      </c>
    </row>
    <row r="8256" spans="1:7" ht="12.75" customHeight="1">
      <c r="A8256" t="s">
        <v>18558</v>
      </c>
      <c r="B8256" t="s">
        <v>1793</v>
      </c>
      <c r="C8256" t="s">
        <v>18352</v>
      </c>
      <c r="D8256">
        <v>341</v>
      </c>
      <c r="E8256">
        <v>341</v>
      </c>
      <c r="F8256">
        <v>4092</v>
      </c>
      <c r="G8256">
        <v>12</v>
      </c>
    </row>
    <row r="8257" spans="1:7" ht="12.75" customHeight="1">
      <c r="A8257" t="s">
        <v>18559</v>
      </c>
      <c r="B8257" t="s">
        <v>1793</v>
      </c>
      <c r="C8257" t="s">
        <v>18560</v>
      </c>
      <c r="D8257">
        <v>341</v>
      </c>
      <c r="E8257">
        <v>341</v>
      </c>
      <c r="F8257">
        <v>5456</v>
      </c>
      <c r="G8257">
        <v>16</v>
      </c>
    </row>
    <row r="8258" spans="1:7" ht="12.75" customHeight="1">
      <c r="A8258" t="s">
        <v>18527</v>
      </c>
      <c r="B8258" t="s">
        <v>1793</v>
      </c>
      <c r="C8258" t="s">
        <v>18528</v>
      </c>
      <c r="D8258">
        <v>353</v>
      </c>
      <c r="E8258">
        <v>353</v>
      </c>
      <c r="F8258">
        <v>10590</v>
      </c>
      <c r="G8258">
        <v>30</v>
      </c>
    </row>
    <row r="8259" spans="1:7" ht="12.75" customHeight="1">
      <c r="A8259" t="s">
        <v>18383</v>
      </c>
      <c r="B8259" t="s">
        <v>1793</v>
      </c>
      <c r="C8259" t="s">
        <v>18384</v>
      </c>
      <c r="D8259">
        <v>341</v>
      </c>
      <c r="E8259">
        <v>341</v>
      </c>
      <c r="F8259">
        <v>8184</v>
      </c>
      <c r="G8259">
        <v>24</v>
      </c>
    </row>
    <row r="8260" spans="1:7" ht="12.75" customHeight="1">
      <c r="A8260" t="s">
        <v>18322</v>
      </c>
      <c r="B8260" t="s">
        <v>1793</v>
      </c>
      <c r="C8260" t="s">
        <v>18323</v>
      </c>
      <c r="D8260">
        <v>353</v>
      </c>
      <c r="E8260">
        <v>353</v>
      </c>
      <c r="F8260">
        <v>7060</v>
      </c>
      <c r="G8260">
        <v>20</v>
      </c>
    </row>
    <row r="8261" spans="1:7" ht="12.75" customHeight="1">
      <c r="A8261" t="s">
        <v>18515</v>
      </c>
      <c r="B8261" t="s">
        <v>1793</v>
      </c>
      <c r="C8261" t="s">
        <v>18516</v>
      </c>
      <c r="D8261">
        <v>353</v>
      </c>
      <c r="E8261">
        <v>353</v>
      </c>
      <c r="F8261">
        <v>12708</v>
      </c>
      <c r="G8261">
        <v>36</v>
      </c>
    </row>
    <row r="8262" spans="1:7" ht="12.75" customHeight="1">
      <c r="A8262" t="s">
        <v>18016</v>
      </c>
      <c r="B8262" t="s">
        <v>1793</v>
      </c>
      <c r="C8262" t="s">
        <v>18017</v>
      </c>
      <c r="D8262">
        <v>285</v>
      </c>
      <c r="E8262">
        <v>4275</v>
      </c>
      <c r="F8262">
        <v>38475</v>
      </c>
      <c r="G8262">
        <v>135</v>
      </c>
    </row>
    <row r="8263" spans="1:7" ht="12.75" customHeight="1">
      <c r="A8263" t="s">
        <v>18028</v>
      </c>
      <c r="B8263" t="s">
        <v>1793</v>
      </c>
      <c r="C8263" t="s">
        <v>18029</v>
      </c>
      <c r="D8263">
        <v>281</v>
      </c>
      <c r="E8263">
        <v>5620</v>
      </c>
      <c r="F8263">
        <v>50580</v>
      </c>
      <c r="G8263">
        <v>180</v>
      </c>
    </row>
    <row r="8264" spans="1:7" ht="12.75" customHeight="1">
      <c r="A8264" t="s">
        <v>18022</v>
      </c>
      <c r="B8264" t="s">
        <v>1793</v>
      </c>
      <c r="C8264" t="s">
        <v>18023</v>
      </c>
      <c r="D8264">
        <v>285</v>
      </c>
      <c r="E8264">
        <v>4275</v>
      </c>
      <c r="F8264">
        <v>38475</v>
      </c>
      <c r="G8264">
        <v>135</v>
      </c>
    </row>
    <row r="8265" spans="1:7" ht="12.75" customHeight="1">
      <c r="A8265" t="s">
        <v>18030</v>
      </c>
      <c r="B8265" t="s">
        <v>1793</v>
      </c>
      <c r="C8265" t="s">
        <v>18031</v>
      </c>
      <c r="D8265">
        <v>281</v>
      </c>
      <c r="E8265">
        <v>5620</v>
      </c>
      <c r="F8265">
        <v>50580</v>
      </c>
      <c r="G8265">
        <v>180</v>
      </c>
    </row>
    <row r="8266" spans="1:7" ht="12.75" customHeight="1">
      <c r="A8266" t="s">
        <v>18032</v>
      </c>
      <c r="B8266" t="s">
        <v>1793</v>
      </c>
      <c r="C8266" t="s">
        <v>18033</v>
      </c>
      <c r="D8266">
        <v>281</v>
      </c>
      <c r="E8266">
        <v>5620</v>
      </c>
      <c r="F8266">
        <v>50580</v>
      </c>
      <c r="G8266">
        <v>180</v>
      </c>
    </row>
    <row r="8267" spans="1:7" ht="12.75" customHeight="1">
      <c r="A8267" t="s">
        <v>18012</v>
      </c>
      <c r="B8267" t="s">
        <v>1793</v>
      </c>
      <c r="C8267" t="s">
        <v>18013</v>
      </c>
      <c r="D8267">
        <v>285</v>
      </c>
      <c r="E8267">
        <v>4275</v>
      </c>
      <c r="F8267">
        <v>38475</v>
      </c>
      <c r="G8267">
        <v>135</v>
      </c>
    </row>
    <row r="8268" spans="1:7" ht="12.75" customHeight="1">
      <c r="A8268" t="s">
        <v>18080</v>
      </c>
      <c r="B8268" t="s">
        <v>1793</v>
      </c>
      <c r="C8268" t="s">
        <v>18081</v>
      </c>
      <c r="D8268">
        <v>341</v>
      </c>
      <c r="E8268">
        <v>3410</v>
      </c>
      <c r="F8268">
        <v>40920</v>
      </c>
      <c r="G8268">
        <v>120</v>
      </c>
    </row>
    <row r="8269" spans="1:7" ht="12.75" customHeight="1">
      <c r="A8269" t="s">
        <v>17851</v>
      </c>
      <c r="B8269" t="s">
        <v>1793</v>
      </c>
      <c r="C8269" t="s">
        <v>17852</v>
      </c>
      <c r="D8269">
        <v>339</v>
      </c>
      <c r="E8269">
        <v>339</v>
      </c>
      <c r="F8269">
        <v>6780</v>
      </c>
      <c r="G8269">
        <v>20</v>
      </c>
    </row>
    <row r="8270" spans="1:7" ht="12.75" customHeight="1">
      <c r="A8270" t="s">
        <v>18227</v>
      </c>
      <c r="B8270" t="s">
        <v>1793</v>
      </c>
      <c r="C8270" t="s">
        <v>18228</v>
      </c>
      <c r="D8270">
        <v>320</v>
      </c>
      <c r="E8270">
        <v>320</v>
      </c>
      <c r="F8270">
        <v>9600</v>
      </c>
      <c r="G8270">
        <v>30</v>
      </c>
    </row>
    <row r="8271" spans="1:7" ht="12.75" customHeight="1">
      <c r="A8271" t="s">
        <v>18483</v>
      </c>
      <c r="B8271" t="s">
        <v>1793</v>
      </c>
      <c r="C8271" t="s">
        <v>18484</v>
      </c>
      <c r="D8271">
        <v>327</v>
      </c>
      <c r="E8271">
        <v>327</v>
      </c>
      <c r="F8271">
        <v>11772</v>
      </c>
      <c r="G8271">
        <v>36</v>
      </c>
    </row>
    <row r="8272" spans="1:7" ht="12.75" customHeight="1">
      <c r="A8272" t="s">
        <v>18034</v>
      </c>
      <c r="B8272" t="s">
        <v>1793</v>
      </c>
      <c r="C8272" t="s">
        <v>18035</v>
      </c>
      <c r="D8272">
        <v>281</v>
      </c>
      <c r="E8272">
        <v>5620</v>
      </c>
      <c r="F8272">
        <v>50580</v>
      </c>
      <c r="G8272">
        <v>180</v>
      </c>
    </row>
    <row r="8273" spans="1:7" ht="12.75" customHeight="1">
      <c r="A8273" t="s">
        <v>18149</v>
      </c>
      <c r="B8273" t="s">
        <v>1793</v>
      </c>
      <c r="C8273" t="s">
        <v>18150</v>
      </c>
      <c r="D8273">
        <v>353</v>
      </c>
      <c r="E8273">
        <v>353</v>
      </c>
      <c r="F8273">
        <v>7060</v>
      </c>
      <c r="G8273">
        <v>20</v>
      </c>
    </row>
    <row r="8274" spans="1:7" ht="12.75" customHeight="1">
      <c r="A8274" t="s">
        <v>17869</v>
      </c>
      <c r="B8274" t="s">
        <v>1793</v>
      </c>
      <c r="C8274" t="s">
        <v>17870</v>
      </c>
      <c r="D8274">
        <v>353.37</v>
      </c>
      <c r="E8274">
        <v>353.37</v>
      </c>
      <c r="F8274">
        <v>6360.66</v>
      </c>
      <c r="G8274">
        <v>18</v>
      </c>
    </row>
    <row r="8275" spans="1:7" ht="12.75" customHeight="1">
      <c r="A8275" t="s">
        <v>17861</v>
      </c>
      <c r="B8275" t="s">
        <v>1793</v>
      </c>
      <c r="C8275" t="s">
        <v>17862</v>
      </c>
      <c r="D8275">
        <v>339</v>
      </c>
      <c r="E8275">
        <v>339</v>
      </c>
      <c r="F8275">
        <v>6780</v>
      </c>
      <c r="G8275">
        <v>20</v>
      </c>
    </row>
    <row r="8276" spans="1:7" ht="12.75" customHeight="1">
      <c r="A8276" t="s">
        <v>18076</v>
      </c>
      <c r="B8276" t="s">
        <v>1793</v>
      </c>
      <c r="C8276" t="s">
        <v>18077</v>
      </c>
      <c r="D8276">
        <v>320</v>
      </c>
      <c r="E8276">
        <v>3840</v>
      </c>
      <c r="F8276">
        <v>46080</v>
      </c>
      <c r="G8276">
        <v>144</v>
      </c>
    </row>
    <row r="8277" spans="1:7" ht="12.75" customHeight="1">
      <c r="A8277" t="s">
        <v>18074</v>
      </c>
      <c r="B8277" t="s">
        <v>1793</v>
      </c>
      <c r="C8277" t="s">
        <v>18075</v>
      </c>
      <c r="D8277">
        <v>341</v>
      </c>
      <c r="E8277">
        <v>4092</v>
      </c>
      <c r="F8277">
        <v>49104</v>
      </c>
      <c r="G8277">
        <v>144</v>
      </c>
    </row>
    <row r="8278" spans="1:7" ht="12.75" customHeight="1">
      <c r="A8278" t="s">
        <v>17980</v>
      </c>
      <c r="B8278" t="s">
        <v>1793</v>
      </c>
      <c r="C8278" t="s">
        <v>17981</v>
      </c>
      <c r="D8278">
        <v>327</v>
      </c>
      <c r="E8278">
        <v>5886</v>
      </c>
      <c r="F8278">
        <v>70632</v>
      </c>
      <c r="G8278">
        <v>216</v>
      </c>
    </row>
    <row r="8279" spans="1:7" ht="12.75" customHeight="1">
      <c r="A8279" t="s">
        <v>17982</v>
      </c>
      <c r="B8279" t="s">
        <v>1793</v>
      </c>
      <c r="C8279" t="s">
        <v>17983</v>
      </c>
      <c r="D8279">
        <v>327</v>
      </c>
      <c r="E8279">
        <v>3924</v>
      </c>
      <c r="F8279">
        <v>70632</v>
      </c>
      <c r="G8279">
        <v>216</v>
      </c>
    </row>
    <row r="8280" spans="1:7" ht="12.75" customHeight="1">
      <c r="A8280" t="s">
        <v>17978</v>
      </c>
      <c r="B8280" t="s">
        <v>1793</v>
      </c>
      <c r="C8280" t="s">
        <v>17979</v>
      </c>
      <c r="D8280">
        <v>327</v>
      </c>
      <c r="E8280">
        <v>5886</v>
      </c>
      <c r="F8280">
        <v>70632</v>
      </c>
      <c r="G8280">
        <v>216</v>
      </c>
    </row>
    <row r="8281" spans="1:7" ht="12.75" customHeight="1">
      <c r="A8281" t="s">
        <v>18541</v>
      </c>
      <c r="B8281" t="s">
        <v>1793</v>
      </c>
      <c r="C8281" t="s">
        <v>18542</v>
      </c>
      <c r="D8281">
        <v>341</v>
      </c>
      <c r="E8281">
        <v>341</v>
      </c>
      <c r="F8281">
        <v>19096</v>
      </c>
      <c r="G8281">
        <v>56</v>
      </c>
    </row>
    <row r="8282" spans="1:7" ht="12.75" customHeight="1">
      <c r="A8282" t="s">
        <v>18391</v>
      </c>
      <c r="B8282" t="s">
        <v>1793</v>
      </c>
      <c r="C8282" t="s">
        <v>18392</v>
      </c>
      <c r="D8282">
        <v>341</v>
      </c>
      <c r="E8282">
        <v>341</v>
      </c>
      <c r="F8282">
        <v>10230</v>
      </c>
      <c r="G8282">
        <v>30</v>
      </c>
    </row>
    <row r="8283" spans="1:7" ht="12.75" customHeight="1">
      <c r="A8283" t="s">
        <v>18399</v>
      </c>
      <c r="B8283" t="s">
        <v>1793</v>
      </c>
      <c r="C8283" t="s">
        <v>18400</v>
      </c>
      <c r="D8283">
        <v>341</v>
      </c>
      <c r="E8283">
        <v>341</v>
      </c>
      <c r="F8283">
        <v>10230</v>
      </c>
      <c r="G8283">
        <v>30</v>
      </c>
    </row>
    <row r="8284" spans="1:7" ht="12.75" customHeight="1">
      <c r="A8284" t="s">
        <v>18010</v>
      </c>
      <c r="B8284" t="s">
        <v>1793</v>
      </c>
      <c r="C8284" t="s">
        <v>18011</v>
      </c>
      <c r="D8284">
        <v>281</v>
      </c>
      <c r="E8284">
        <v>5620</v>
      </c>
      <c r="F8284">
        <v>44960</v>
      </c>
      <c r="G8284">
        <v>160</v>
      </c>
    </row>
    <row r="8285" spans="1:7" ht="12.75" customHeight="1">
      <c r="A8285" t="s">
        <v>18395</v>
      </c>
      <c r="B8285" t="s">
        <v>1793</v>
      </c>
      <c r="C8285" t="s">
        <v>18396</v>
      </c>
      <c r="D8285">
        <v>341</v>
      </c>
      <c r="E8285">
        <v>341</v>
      </c>
      <c r="F8285">
        <v>13640</v>
      </c>
      <c r="G8285">
        <v>40</v>
      </c>
    </row>
    <row r="8286" spans="1:7" ht="12.75" customHeight="1">
      <c r="A8286" t="s">
        <v>18491</v>
      </c>
      <c r="B8286" t="s">
        <v>1793</v>
      </c>
      <c r="C8286" t="s">
        <v>18492</v>
      </c>
      <c r="D8286">
        <v>308</v>
      </c>
      <c r="E8286">
        <v>308</v>
      </c>
      <c r="F8286">
        <v>12320</v>
      </c>
      <c r="G8286">
        <v>40</v>
      </c>
    </row>
    <row r="8287" spans="1:7" ht="12.75" customHeight="1">
      <c r="A8287" t="s">
        <v>18289</v>
      </c>
      <c r="B8287" t="s">
        <v>1793</v>
      </c>
      <c r="C8287" t="s">
        <v>18290</v>
      </c>
      <c r="D8287">
        <v>327</v>
      </c>
      <c r="E8287">
        <v>327</v>
      </c>
      <c r="F8287">
        <v>9810</v>
      </c>
      <c r="G8287">
        <v>30</v>
      </c>
    </row>
    <row r="8288" spans="1:7" ht="12.75" customHeight="1">
      <c r="A8288" t="s">
        <v>17976</v>
      </c>
      <c r="B8288" t="s">
        <v>1793</v>
      </c>
      <c r="C8288" t="s">
        <v>17977</v>
      </c>
      <c r="D8288">
        <v>327</v>
      </c>
      <c r="E8288">
        <v>6540</v>
      </c>
      <c r="F8288">
        <v>78480</v>
      </c>
      <c r="G8288">
        <v>240</v>
      </c>
    </row>
    <row r="8289" spans="1:7" ht="12.75" customHeight="1">
      <c r="A8289" t="s">
        <v>17974</v>
      </c>
      <c r="B8289" t="s">
        <v>1793</v>
      </c>
      <c r="C8289" t="s">
        <v>17975</v>
      </c>
      <c r="D8289">
        <v>327</v>
      </c>
      <c r="E8289">
        <v>6540</v>
      </c>
      <c r="F8289">
        <v>78480</v>
      </c>
      <c r="G8289">
        <v>240</v>
      </c>
    </row>
    <row r="8290" spans="1:7" ht="12.75" customHeight="1">
      <c r="A8290" t="s">
        <v>18082</v>
      </c>
      <c r="B8290" t="s">
        <v>1793</v>
      </c>
      <c r="C8290" t="s">
        <v>18083</v>
      </c>
      <c r="D8290">
        <v>327</v>
      </c>
      <c r="E8290">
        <v>3924</v>
      </c>
      <c r="F8290">
        <v>15696</v>
      </c>
      <c r="G8290">
        <v>48</v>
      </c>
    </row>
    <row r="8291" spans="1:7" ht="12.75" customHeight="1">
      <c r="A8291" t="s">
        <v>18340</v>
      </c>
      <c r="B8291" t="s">
        <v>1793</v>
      </c>
      <c r="C8291" t="s">
        <v>18083</v>
      </c>
      <c r="D8291">
        <v>320</v>
      </c>
      <c r="E8291">
        <v>3840</v>
      </c>
      <c r="F8291">
        <v>15360</v>
      </c>
      <c r="G8291">
        <v>48</v>
      </c>
    </row>
    <row r="8292" spans="1:7" ht="12.75" customHeight="1">
      <c r="A8292" t="s">
        <v>18283</v>
      </c>
      <c r="B8292" t="s">
        <v>1793</v>
      </c>
      <c r="C8292" t="s">
        <v>18284</v>
      </c>
      <c r="D8292">
        <v>327</v>
      </c>
      <c r="E8292">
        <v>327</v>
      </c>
      <c r="F8292">
        <v>9810</v>
      </c>
      <c r="G8292">
        <v>30</v>
      </c>
    </row>
    <row r="8293" spans="1:7" ht="12.75" customHeight="1">
      <c r="A8293" t="s">
        <v>18281</v>
      </c>
      <c r="B8293" t="s">
        <v>1793</v>
      </c>
      <c r="C8293" t="s">
        <v>18282</v>
      </c>
      <c r="D8293">
        <v>327</v>
      </c>
      <c r="E8293">
        <v>327</v>
      </c>
      <c r="F8293">
        <v>9810</v>
      </c>
      <c r="G8293">
        <v>30</v>
      </c>
    </row>
    <row r="8294" spans="1:7" ht="12.75" customHeight="1">
      <c r="A8294" t="s">
        <v>18535</v>
      </c>
      <c r="B8294" t="s">
        <v>1793</v>
      </c>
      <c r="C8294" t="s">
        <v>18536</v>
      </c>
      <c r="D8294">
        <v>350</v>
      </c>
      <c r="E8294">
        <v>350</v>
      </c>
      <c r="F8294">
        <v>14000</v>
      </c>
      <c r="G8294">
        <v>40</v>
      </c>
    </row>
    <row r="8295" spans="1:7" ht="12.75" customHeight="1">
      <c r="A8295" t="s">
        <v>18521</v>
      </c>
      <c r="B8295" t="s">
        <v>1793</v>
      </c>
      <c r="C8295" t="s">
        <v>18522</v>
      </c>
      <c r="D8295">
        <v>327</v>
      </c>
      <c r="E8295">
        <v>3270</v>
      </c>
      <c r="F8295">
        <v>26160</v>
      </c>
      <c r="G8295">
        <v>80</v>
      </c>
    </row>
    <row r="8296" spans="1:7" ht="12.75" customHeight="1">
      <c r="A8296" t="s">
        <v>18523</v>
      </c>
      <c r="B8296" t="s">
        <v>1793</v>
      </c>
      <c r="C8296" t="s">
        <v>18524</v>
      </c>
      <c r="D8296">
        <v>327</v>
      </c>
      <c r="E8296">
        <v>3270</v>
      </c>
      <c r="F8296">
        <v>26160</v>
      </c>
      <c r="G8296">
        <v>80</v>
      </c>
    </row>
    <row r="8297" spans="1:7" ht="12.75" customHeight="1">
      <c r="A8297" t="s">
        <v>18393</v>
      </c>
      <c r="B8297" t="s">
        <v>1793</v>
      </c>
      <c r="C8297" t="s">
        <v>18394</v>
      </c>
      <c r="D8297">
        <v>341</v>
      </c>
      <c r="E8297">
        <v>341</v>
      </c>
      <c r="F8297">
        <v>8184</v>
      </c>
      <c r="G8297">
        <v>24</v>
      </c>
    </row>
    <row r="8298" spans="1:7" ht="12.75" customHeight="1">
      <c r="A8298" t="s">
        <v>18078</v>
      </c>
      <c r="B8298" t="s">
        <v>1793</v>
      </c>
      <c r="C8298" t="s">
        <v>18079</v>
      </c>
      <c r="D8298">
        <v>348.75</v>
      </c>
      <c r="E8298">
        <v>348.75</v>
      </c>
      <c r="F8298">
        <v>27900</v>
      </c>
      <c r="G8298">
        <v>80</v>
      </c>
    </row>
    <row r="8299" spans="1:7" ht="12.75" customHeight="1">
      <c r="A8299" t="s">
        <v>18241</v>
      </c>
      <c r="B8299" t="s">
        <v>1793</v>
      </c>
      <c r="C8299" t="s">
        <v>18242</v>
      </c>
      <c r="D8299">
        <v>353</v>
      </c>
      <c r="E8299">
        <v>353</v>
      </c>
      <c r="F8299">
        <v>7060</v>
      </c>
      <c r="G8299">
        <v>20</v>
      </c>
    </row>
    <row r="8300" spans="1:7" ht="12.75" customHeight="1">
      <c r="A8300" t="s">
        <v>18004</v>
      </c>
      <c r="B8300" t="s">
        <v>1793</v>
      </c>
      <c r="C8300" t="s">
        <v>18005</v>
      </c>
      <c r="D8300">
        <v>291</v>
      </c>
      <c r="E8300">
        <v>3492</v>
      </c>
      <c r="F8300">
        <v>13968</v>
      </c>
      <c r="G8300">
        <v>48</v>
      </c>
    </row>
    <row r="8301" spans="1:7" ht="12.75" customHeight="1">
      <c r="A8301" t="s">
        <v>2028</v>
      </c>
      <c r="B8301" t="s">
        <v>1793</v>
      </c>
      <c r="C8301" t="s">
        <v>2029</v>
      </c>
      <c r="D8301">
        <v>380</v>
      </c>
      <c r="E8301">
        <v>5700</v>
      </c>
      <c r="F8301">
        <v>51300</v>
      </c>
      <c r="G8301">
        <v>135</v>
      </c>
    </row>
    <row r="8302" spans="1:7" ht="12.75" customHeight="1">
      <c r="A8302" t="s">
        <v>4161</v>
      </c>
      <c r="B8302" t="s">
        <v>1793</v>
      </c>
      <c r="C8302" t="s">
        <v>4162</v>
      </c>
      <c r="D8302">
        <v>380</v>
      </c>
      <c r="E8302">
        <v>4560</v>
      </c>
      <c r="F8302">
        <v>36480</v>
      </c>
      <c r="G8302">
        <v>96</v>
      </c>
    </row>
    <row r="8303" spans="1:7" ht="12.75" customHeight="1">
      <c r="A8303" t="s">
        <v>19278</v>
      </c>
      <c r="B8303" t="s">
        <v>1793</v>
      </c>
      <c r="C8303" t="s">
        <v>19279</v>
      </c>
      <c r="D8303">
        <v>380</v>
      </c>
      <c r="E8303">
        <v>4560</v>
      </c>
      <c r="F8303">
        <v>36480</v>
      </c>
      <c r="G8303">
        <v>96</v>
      </c>
    </row>
    <row r="8304" spans="1:7" ht="12.75" customHeight="1">
      <c r="A8304" t="s">
        <v>4165</v>
      </c>
      <c r="B8304" t="s">
        <v>1793</v>
      </c>
      <c r="C8304" t="s">
        <v>4166</v>
      </c>
      <c r="D8304">
        <v>160.20000000000002</v>
      </c>
      <c r="E8304">
        <v>1922.4</v>
      </c>
      <c r="F8304">
        <v>15379.2</v>
      </c>
      <c r="G8304">
        <v>96</v>
      </c>
    </row>
    <row r="8305" spans="1:7" ht="12.75" customHeight="1">
      <c r="A8305" t="s">
        <v>4171</v>
      </c>
      <c r="B8305" t="s">
        <v>1793</v>
      </c>
      <c r="C8305" t="s">
        <v>4172</v>
      </c>
      <c r="D8305">
        <v>160.20000000000002</v>
      </c>
      <c r="E8305">
        <v>1922.4</v>
      </c>
      <c r="F8305">
        <v>15379.2</v>
      </c>
      <c r="G8305">
        <v>96</v>
      </c>
    </row>
    <row r="8306" spans="1:7" ht="12.75" customHeight="1">
      <c r="A8306" t="s">
        <v>18129</v>
      </c>
      <c r="B8306" t="s">
        <v>1793</v>
      </c>
      <c r="C8306" t="s">
        <v>18130</v>
      </c>
      <c r="D8306">
        <v>320</v>
      </c>
      <c r="E8306">
        <v>3840</v>
      </c>
      <c r="F8306">
        <v>30720</v>
      </c>
      <c r="G8306">
        <v>96</v>
      </c>
    </row>
    <row r="8307" spans="1:7" ht="12.75" customHeight="1">
      <c r="A8307" t="s">
        <v>8740</v>
      </c>
      <c r="B8307" t="s">
        <v>1793</v>
      </c>
      <c r="C8307" t="s">
        <v>8741</v>
      </c>
      <c r="D8307">
        <v>380</v>
      </c>
      <c r="E8307">
        <v>380</v>
      </c>
      <c r="F8307">
        <v>11400</v>
      </c>
      <c r="G8307">
        <v>30</v>
      </c>
    </row>
    <row r="8308" spans="1:7" ht="12.75" customHeight="1">
      <c r="A8308" t="s">
        <v>9771</v>
      </c>
      <c r="B8308" t="s">
        <v>1793</v>
      </c>
      <c r="C8308" t="s">
        <v>9772</v>
      </c>
      <c r="D8308">
        <v>380</v>
      </c>
      <c r="E8308">
        <v>7600</v>
      </c>
      <c r="F8308">
        <v>22800</v>
      </c>
      <c r="G8308">
        <v>60</v>
      </c>
    </row>
    <row r="8309" spans="1:7" ht="12.75" customHeight="1">
      <c r="A8309" t="s">
        <v>8742</v>
      </c>
      <c r="B8309" t="s">
        <v>1793</v>
      </c>
      <c r="C8309" t="s">
        <v>8743</v>
      </c>
      <c r="D8309">
        <v>380</v>
      </c>
      <c r="E8309">
        <v>380</v>
      </c>
      <c r="F8309">
        <v>11400</v>
      </c>
      <c r="G8309">
        <v>30</v>
      </c>
    </row>
    <row r="8310" spans="1:7" ht="12.75" customHeight="1">
      <c r="A8310" t="s">
        <v>4942</v>
      </c>
      <c r="B8310" t="s">
        <v>1793</v>
      </c>
      <c r="C8310" t="s">
        <v>4943</v>
      </c>
      <c r="D8310">
        <v>380</v>
      </c>
      <c r="E8310">
        <v>11400</v>
      </c>
      <c r="F8310">
        <v>11400</v>
      </c>
      <c r="G8310">
        <v>30</v>
      </c>
    </row>
    <row r="8311" spans="1:7" ht="12.75" customHeight="1">
      <c r="A8311" t="s">
        <v>4940</v>
      </c>
      <c r="B8311" t="s">
        <v>1793</v>
      </c>
      <c r="C8311" t="s">
        <v>4941</v>
      </c>
      <c r="D8311">
        <v>380</v>
      </c>
      <c r="E8311">
        <v>380</v>
      </c>
      <c r="F8311">
        <v>11400</v>
      </c>
      <c r="G8311">
        <v>30</v>
      </c>
    </row>
    <row r="8312" spans="1:7" ht="12.75" customHeight="1">
      <c r="A8312" t="s">
        <v>8738</v>
      </c>
      <c r="B8312" t="s">
        <v>1793</v>
      </c>
      <c r="C8312" t="s">
        <v>8739</v>
      </c>
      <c r="D8312">
        <v>380</v>
      </c>
      <c r="E8312">
        <v>380</v>
      </c>
      <c r="F8312">
        <v>11400</v>
      </c>
      <c r="G8312">
        <v>30</v>
      </c>
    </row>
    <row r="8313" spans="1:7" ht="12.75" customHeight="1">
      <c r="A8313" t="s">
        <v>9793</v>
      </c>
      <c r="B8313" t="s">
        <v>1793</v>
      </c>
      <c r="C8313" t="s">
        <v>9794</v>
      </c>
      <c r="D8313">
        <v>380</v>
      </c>
      <c r="E8313">
        <v>7600</v>
      </c>
      <c r="F8313">
        <v>22800</v>
      </c>
      <c r="G8313">
        <v>60</v>
      </c>
    </row>
    <row r="8314" spans="1:7" ht="12.75" customHeight="1">
      <c r="A8314" t="s">
        <v>4254</v>
      </c>
      <c r="B8314" t="s">
        <v>1793</v>
      </c>
      <c r="C8314" t="s">
        <v>4255</v>
      </c>
      <c r="D8314">
        <v>380</v>
      </c>
      <c r="E8314">
        <v>4560</v>
      </c>
      <c r="F8314">
        <v>36480</v>
      </c>
      <c r="G8314">
        <v>96</v>
      </c>
    </row>
    <row r="8315" spans="1:7" ht="12.75" customHeight="1">
      <c r="A8315" t="s">
        <v>9728</v>
      </c>
      <c r="B8315" t="s">
        <v>1793</v>
      </c>
      <c r="C8315" t="s">
        <v>9729</v>
      </c>
      <c r="D8315">
        <v>380</v>
      </c>
      <c r="E8315">
        <v>7600</v>
      </c>
      <c r="F8315">
        <v>22800</v>
      </c>
      <c r="G8315">
        <v>60</v>
      </c>
    </row>
    <row r="8316" spans="1:7" ht="12.75" customHeight="1">
      <c r="A8316" t="s">
        <v>4215</v>
      </c>
      <c r="B8316" t="s">
        <v>1793</v>
      </c>
      <c r="C8316" t="s">
        <v>4216</v>
      </c>
      <c r="D8316">
        <v>380</v>
      </c>
      <c r="E8316">
        <v>4560</v>
      </c>
      <c r="F8316">
        <v>36480</v>
      </c>
      <c r="G8316">
        <v>96</v>
      </c>
    </row>
    <row r="8317" spans="1:7" ht="12.75" customHeight="1">
      <c r="A8317" t="s">
        <v>4302</v>
      </c>
      <c r="B8317" t="s">
        <v>1793</v>
      </c>
      <c r="C8317" t="s">
        <v>4303</v>
      </c>
      <c r="D8317">
        <v>380</v>
      </c>
      <c r="E8317">
        <v>4560</v>
      </c>
      <c r="F8317">
        <v>36480</v>
      </c>
      <c r="G8317">
        <v>96</v>
      </c>
    </row>
    <row r="8318" spans="1:7" ht="12.75" customHeight="1">
      <c r="A8318" t="s">
        <v>18658</v>
      </c>
      <c r="B8318" t="s">
        <v>1793</v>
      </c>
      <c r="C8318" t="s">
        <v>18659</v>
      </c>
      <c r="D8318">
        <v>309.09000000000003</v>
      </c>
      <c r="E8318">
        <v>3709.08</v>
      </c>
      <c r="F8318">
        <v>29672.639999999999</v>
      </c>
      <c r="G8318">
        <v>96</v>
      </c>
    </row>
    <row r="8319" spans="1:7" ht="12.75" customHeight="1">
      <c r="A8319" t="s">
        <v>12414</v>
      </c>
      <c r="B8319" t="s">
        <v>1793</v>
      </c>
      <c r="C8319" t="s">
        <v>12415</v>
      </c>
      <c r="D8319">
        <v>380</v>
      </c>
      <c r="E8319">
        <v>380</v>
      </c>
      <c r="F8319">
        <v>14820</v>
      </c>
      <c r="G8319">
        <v>39</v>
      </c>
    </row>
    <row r="8320" spans="1:7" ht="12.75" customHeight="1">
      <c r="A8320" t="s">
        <v>11958</v>
      </c>
      <c r="B8320" t="s">
        <v>1793</v>
      </c>
      <c r="C8320" t="s">
        <v>11959</v>
      </c>
      <c r="D8320">
        <v>380</v>
      </c>
      <c r="E8320">
        <v>380</v>
      </c>
      <c r="F8320">
        <v>36480</v>
      </c>
      <c r="G8320">
        <v>96</v>
      </c>
    </row>
    <row r="8321" spans="1:7" ht="12.75" customHeight="1">
      <c r="A8321" t="s">
        <v>11725</v>
      </c>
      <c r="B8321" t="s">
        <v>1793</v>
      </c>
      <c r="C8321" t="s">
        <v>11726</v>
      </c>
      <c r="D8321">
        <v>380</v>
      </c>
      <c r="E8321">
        <v>380</v>
      </c>
      <c r="F8321">
        <v>15200</v>
      </c>
      <c r="G8321">
        <v>40</v>
      </c>
    </row>
    <row r="8322" spans="1:7" ht="12.75" customHeight="1">
      <c r="A8322" t="s">
        <v>9546</v>
      </c>
      <c r="B8322" t="s">
        <v>1793</v>
      </c>
      <c r="C8322" t="s">
        <v>9547</v>
      </c>
      <c r="D8322">
        <v>380</v>
      </c>
      <c r="E8322">
        <v>6080</v>
      </c>
      <c r="F8322">
        <v>48640</v>
      </c>
      <c r="G8322">
        <v>128</v>
      </c>
    </row>
    <row r="8323" spans="1:7" ht="12.75" customHeight="1">
      <c r="A8323" t="s">
        <v>10328</v>
      </c>
      <c r="B8323" t="s">
        <v>1793</v>
      </c>
      <c r="C8323" t="s">
        <v>10329</v>
      </c>
      <c r="D8323">
        <v>380</v>
      </c>
      <c r="E8323">
        <v>9120</v>
      </c>
      <c r="F8323">
        <v>36480</v>
      </c>
      <c r="G8323">
        <v>96</v>
      </c>
    </row>
    <row r="8324" spans="1:7" ht="12.75" customHeight="1">
      <c r="A8324" t="s">
        <v>10385</v>
      </c>
      <c r="B8324" t="s">
        <v>1793</v>
      </c>
      <c r="C8324" t="s">
        <v>10386</v>
      </c>
      <c r="D8324">
        <v>132.4</v>
      </c>
      <c r="E8324">
        <v>3177.6</v>
      </c>
      <c r="F8324">
        <v>12710.4</v>
      </c>
      <c r="G8324">
        <v>96</v>
      </c>
    </row>
    <row r="8325" spans="1:7" ht="12.75" customHeight="1">
      <c r="A8325" t="s">
        <v>10114</v>
      </c>
      <c r="B8325" t="s">
        <v>1793</v>
      </c>
      <c r="C8325" t="s">
        <v>10115</v>
      </c>
      <c r="D8325">
        <v>380</v>
      </c>
      <c r="E8325">
        <v>6840</v>
      </c>
      <c r="F8325">
        <v>27360</v>
      </c>
      <c r="G8325">
        <v>72</v>
      </c>
    </row>
    <row r="8326" spans="1:7" ht="12.75" customHeight="1">
      <c r="A8326" t="s">
        <v>16832</v>
      </c>
      <c r="B8326" t="s">
        <v>1793</v>
      </c>
      <c r="C8326" t="s">
        <v>16833</v>
      </c>
      <c r="D8326">
        <v>380</v>
      </c>
      <c r="E8326">
        <v>4560</v>
      </c>
      <c r="F8326">
        <v>13680</v>
      </c>
      <c r="G8326">
        <v>36</v>
      </c>
    </row>
    <row r="8327" spans="1:7" ht="12.75" customHeight="1">
      <c r="A8327" t="s">
        <v>16830</v>
      </c>
      <c r="B8327" t="s">
        <v>1793</v>
      </c>
      <c r="C8327" t="s">
        <v>16831</v>
      </c>
      <c r="D8327">
        <v>380</v>
      </c>
      <c r="E8327">
        <v>4560</v>
      </c>
      <c r="F8327">
        <v>13680</v>
      </c>
      <c r="G8327">
        <v>36</v>
      </c>
    </row>
    <row r="8328" spans="1:7" ht="12.75" customHeight="1">
      <c r="A8328" t="s">
        <v>16927</v>
      </c>
      <c r="B8328" t="s">
        <v>1793</v>
      </c>
      <c r="C8328" t="s">
        <v>16928</v>
      </c>
      <c r="D8328">
        <v>380</v>
      </c>
      <c r="E8328">
        <v>3040</v>
      </c>
      <c r="F8328">
        <v>12160</v>
      </c>
      <c r="G8328">
        <v>32</v>
      </c>
    </row>
    <row r="8329" spans="1:7" ht="12.75" customHeight="1">
      <c r="A8329" t="s">
        <v>11106</v>
      </c>
      <c r="B8329" t="s">
        <v>1793</v>
      </c>
      <c r="C8329" t="s">
        <v>11107</v>
      </c>
      <c r="D8329">
        <v>304</v>
      </c>
      <c r="E8329">
        <v>304</v>
      </c>
      <c r="F8329">
        <v>15200</v>
      </c>
      <c r="G8329">
        <v>50</v>
      </c>
    </row>
    <row r="8330" spans="1:7" ht="12.75" customHeight="1">
      <c r="A8330" t="s">
        <v>19247</v>
      </c>
      <c r="B8330" t="s">
        <v>1793</v>
      </c>
      <c r="C8330" t="s">
        <v>19248</v>
      </c>
      <c r="D8330">
        <v>380</v>
      </c>
      <c r="E8330">
        <v>4560</v>
      </c>
      <c r="F8330">
        <v>41040</v>
      </c>
      <c r="G8330">
        <v>108</v>
      </c>
    </row>
    <row r="8331" spans="1:7" ht="12.75" customHeight="1">
      <c r="A8331" t="s">
        <v>3373</v>
      </c>
      <c r="B8331" t="s">
        <v>1793</v>
      </c>
      <c r="C8331" t="s">
        <v>3374</v>
      </c>
      <c r="D8331">
        <v>380</v>
      </c>
      <c r="E8331">
        <v>4560</v>
      </c>
      <c r="F8331">
        <v>41040</v>
      </c>
      <c r="G8331">
        <v>108</v>
      </c>
    </row>
    <row r="8332" spans="1:7" ht="12.75" customHeight="1">
      <c r="A8332" t="s">
        <v>19249</v>
      </c>
      <c r="B8332" t="s">
        <v>1793</v>
      </c>
      <c r="C8332" t="s">
        <v>19250</v>
      </c>
      <c r="D8332">
        <v>380</v>
      </c>
      <c r="E8332">
        <v>4560</v>
      </c>
      <c r="F8332">
        <v>41040</v>
      </c>
      <c r="G8332">
        <v>108</v>
      </c>
    </row>
    <row r="8333" spans="1:7" ht="12.75" customHeight="1">
      <c r="A8333" t="s">
        <v>3375</v>
      </c>
      <c r="B8333" t="s">
        <v>1793</v>
      </c>
      <c r="C8333" t="s">
        <v>3376</v>
      </c>
      <c r="D8333">
        <v>380</v>
      </c>
      <c r="E8333">
        <v>4560</v>
      </c>
      <c r="F8333">
        <v>41040</v>
      </c>
      <c r="G8333">
        <v>108</v>
      </c>
    </row>
    <row r="8334" spans="1:7" ht="12.75" customHeight="1">
      <c r="A8334" t="s">
        <v>19241</v>
      </c>
      <c r="B8334" t="s">
        <v>1793</v>
      </c>
      <c r="C8334" t="s">
        <v>19242</v>
      </c>
      <c r="D8334">
        <v>380</v>
      </c>
      <c r="E8334">
        <v>4560</v>
      </c>
      <c r="F8334">
        <v>41040</v>
      </c>
      <c r="G8334">
        <v>108</v>
      </c>
    </row>
    <row r="8335" spans="1:7" ht="12.75" customHeight="1">
      <c r="A8335" t="s">
        <v>3365</v>
      </c>
      <c r="B8335" t="s">
        <v>1793</v>
      </c>
      <c r="C8335" t="s">
        <v>3366</v>
      </c>
      <c r="D8335">
        <v>380</v>
      </c>
      <c r="E8335">
        <v>4560</v>
      </c>
      <c r="F8335">
        <v>41040</v>
      </c>
      <c r="G8335">
        <v>108</v>
      </c>
    </row>
    <row r="8336" spans="1:7" ht="12.75" customHeight="1">
      <c r="A8336" t="s">
        <v>14206</v>
      </c>
      <c r="B8336" t="s">
        <v>1793</v>
      </c>
      <c r="C8336" t="s">
        <v>14207</v>
      </c>
      <c r="D8336">
        <v>380</v>
      </c>
      <c r="E8336">
        <v>380</v>
      </c>
      <c r="F8336">
        <v>12160</v>
      </c>
      <c r="G8336">
        <v>32</v>
      </c>
    </row>
    <row r="8337" spans="1:7" ht="12.75" customHeight="1">
      <c r="A8337" t="s">
        <v>13493</v>
      </c>
      <c r="B8337" t="s">
        <v>1793</v>
      </c>
      <c r="C8337" t="s">
        <v>13494</v>
      </c>
      <c r="D8337">
        <v>380</v>
      </c>
      <c r="E8337">
        <v>380</v>
      </c>
      <c r="F8337">
        <v>12160</v>
      </c>
      <c r="G8337">
        <v>32</v>
      </c>
    </row>
    <row r="8338" spans="1:7" ht="12.75" customHeight="1">
      <c r="A8338" t="s">
        <v>3597</v>
      </c>
      <c r="B8338" t="s">
        <v>1793</v>
      </c>
      <c r="C8338" t="s">
        <v>3598</v>
      </c>
      <c r="D8338">
        <v>380</v>
      </c>
      <c r="E8338">
        <v>6840</v>
      </c>
      <c r="F8338">
        <v>61560</v>
      </c>
      <c r="G8338">
        <v>162</v>
      </c>
    </row>
    <row r="8339" spans="1:7" ht="12.75" customHeight="1">
      <c r="A8339" t="s">
        <v>19245</v>
      </c>
      <c r="B8339" t="s">
        <v>1793</v>
      </c>
      <c r="C8339" t="s">
        <v>19246</v>
      </c>
      <c r="D8339">
        <v>380</v>
      </c>
      <c r="E8339">
        <v>6840</v>
      </c>
      <c r="F8339">
        <v>61560</v>
      </c>
      <c r="G8339">
        <v>162</v>
      </c>
    </row>
    <row r="8340" spans="1:7" ht="12.75" customHeight="1">
      <c r="A8340" t="s">
        <v>3371</v>
      </c>
      <c r="B8340" t="s">
        <v>1793</v>
      </c>
      <c r="C8340" t="s">
        <v>3372</v>
      </c>
      <c r="D8340">
        <v>380</v>
      </c>
      <c r="E8340">
        <v>6840</v>
      </c>
      <c r="F8340">
        <v>61560</v>
      </c>
      <c r="G8340">
        <v>162</v>
      </c>
    </row>
    <row r="8341" spans="1:7" ht="12.75" customHeight="1">
      <c r="A8341" t="s">
        <v>19243</v>
      </c>
      <c r="B8341" t="s">
        <v>1793</v>
      </c>
      <c r="C8341" t="s">
        <v>19244</v>
      </c>
      <c r="D8341">
        <v>380</v>
      </c>
      <c r="E8341">
        <v>6840</v>
      </c>
      <c r="F8341">
        <v>61560</v>
      </c>
      <c r="G8341">
        <v>162</v>
      </c>
    </row>
    <row r="8342" spans="1:7" ht="12.75" customHeight="1">
      <c r="A8342" t="s">
        <v>3367</v>
      </c>
      <c r="B8342" t="s">
        <v>1793</v>
      </c>
      <c r="C8342" t="s">
        <v>3368</v>
      </c>
      <c r="D8342">
        <v>380</v>
      </c>
      <c r="E8342">
        <v>6840</v>
      </c>
      <c r="F8342">
        <v>61560</v>
      </c>
      <c r="G8342">
        <v>162</v>
      </c>
    </row>
    <row r="8343" spans="1:7" ht="12.75" customHeight="1">
      <c r="A8343" t="s">
        <v>3399</v>
      </c>
      <c r="B8343" t="s">
        <v>1793</v>
      </c>
      <c r="C8343" t="s">
        <v>3400</v>
      </c>
      <c r="D8343">
        <v>380</v>
      </c>
      <c r="E8343">
        <v>6840</v>
      </c>
      <c r="F8343">
        <v>61560</v>
      </c>
      <c r="G8343">
        <v>162</v>
      </c>
    </row>
    <row r="8344" spans="1:7" ht="12.75" customHeight="1">
      <c r="A8344" t="s">
        <v>3599</v>
      </c>
      <c r="B8344" t="s">
        <v>1793</v>
      </c>
      <c r="C8344" t="s">
        <v>3600</v>
      </c>
      <c r="D8344">
        <v>380</v>
      </c>
      <c r="E8344">
        <v>6840</v>
      </c>
      <c r="F8344">
        <v>61560</v>
      </c>
      <c r="G8344">
        <v>162</v>
      </c>
    </row>
    <row r="8345" spans="1:7" ht="12.75" customHeight="1">
      <c r="A8345" t="s">
        <v>9193</v>
      </c>
      <c r="B8345" t="s">
        <v>1793</v>
      </c>
      <c r="C8345" t="s">
        <v>9194</v>
      </c>
      <c r="D8345">
        <v>380</v>
      </c>
      <c r="E8345">
        <v>4560</v>
      </c>
      <c r="F8345">
        <v>41040</v>
      </c>
      <c r="G8345">
        <v>108</v>
      </c>
    </row>
    <row r="8346" spans="1:7" ht="12.75" customHeight="1">
      <c r="A8346" t="s">
        <v>4458</v>
      </c>
      <c r="B8346" t="s">
        <v>1793</v>
      </c>
      <c r="C8346" t="s">
        <v>4459</v>
      </c>
      <c r="D8346">
        <v>380</v>
      </c>
      <c r="E8346">
        <v>3040</v>
      </c>
      <c r="F8346">
        <v>18240</v>
      </c>
      <c r="G8346">
        <v>48</v>
      </c>
    </row>
    <row r="8347" spans="1:7" ht="12.75" customHeight="1">
      <c r="A8347" t="s">
        <v>2191</v>
      </c>
      <c r="B8347" t="s">
        <v>1793</v>
      </c>
      <c r="C8347" t="s">
        <v>2192</v>
      </c>
      <c r="D8347">
        <v>380</v>
      </c>
      <c r="E8347">
        <v>7600</v>
      </c>
      <c r="F8347">
        <v>30400</v>
      </c>
      <c r="G8347">
        <v>80</v>
      </c>
    </row>
    <row r="8348" spans="1:7" ht="12.75" customHeight="1">
      <c r="A8348" t="s">
        <v>10427</v>
      </c>
      <c r="B8348" t="s">
        <v>1793</v>
      </c>
      <c r="C8348" t="s">
        <v>10428</v>
      </c>
      <c r="D8348">
        <v>380</v>
      </c>
      <c r="E8348">
        <v>6080</v>
      </c>
      <c r="F8348">
        <v>36480</v>
      </c>
      <c r="G8348">
        <v>96</v>
      </c>
    </row>
    <row r="8349" spans="1:7" ht="12.75" customHeight="1">
      <c r="A8349" t="s">
        <v>10297</v>
      </c>
      <c r="B8349" t="s">
        <v>1793</v>
      </c>
      <c r="C8349" t="s">
        <v>10298</v>
      </c>
      <c r="D8349">
        <v>380</v>
      </c>
      <c r="E8349">
        <v>7600</v>
      </c>
      <c r="F8349">
        <v>30400</v>
      </c>
      <c r="G8349">
        <v>80</v>
      </c>
    </row>
    <row r="8350" spans="1:7" ht="12.75" customHeight="1">
      <c r="A8350" t="s">
        <v>17341</v>
      </c>
      <c r="B8350" t="s">
        <v>1793</v>
      </c>
      <c r="C8350" t="s">
        <v>17342</v>
      </c>
      <c r="D8350">
        <v>380</v>
      </c>
      <c r="E8350">
        <v>4560</v>
      </c>
      <c r="F8350">
        <v>27360</v>
      </c>
      <c r="G8350">
        <v>72</v>
      </c>
    </row>
    <row r="8351" spans="1:7" ht="12.75" customHeight="1">
      <c r="A8351" t="s">
        <v>6517</v>
      </c>
      <c r="B8351" t="s">
        <v>1793</v>
      </c>
      <c r="C8351" t="s">
        <v>6518</v>
      </c>
      <c r="D8351">
        <v>380</v>
      </c>
      <c r="E8351">
        <v>380</v>
      </c>
      <c r="F8351">
        <v>11400</v>
      </c>
      <c r="G8351">
        <v>30</v>
      </c>
    </row>
    <row r="8352" spans="1:7" ht="12.75" customHeight="1">
      <c r="A8352" t="s">
        <v>7867</v>
      </c>
      <c r="B8352" t="s">
        <v>1793</v>
      </c>
      <c r="C8352" t="s">
        <v>7868</v>
      </c>
      <c r="D8352">
        <v>380</v>
      </c>
      <c r="E8352">
        <v>380</v>
      </c>
      <c r="F8352">
        <v>11400</v>
      </c>
      <c r="G8352">
        <v>30</v>
      </c>
    </row>
    <row r="8353" spans="1:7" ht="12.75" customHeight="1">
      <c r="A8353" t="s">
        <v>6828</v>
      </c>
      <c r="B8353" t="s">
        <v>1793</v>
      </c>
      <c r="C8353" t="s">
        <v>6829</v>
      </c>
      <c r="D8353">
        <v>380</v>
      </c>
      <c r="E8353">
        <v>380</v>
      </c>
      <c r="F8353">
        <v>10640</v>
      </c>
      <c r="G8353">
        <v>28</v>
      </c>
    </row>
    <row r="8354" spans="1:7" ht="12.75" customHeight="1">
      <c r="A8354" t="s">
        <v>19078</v>
      </c>
      <c r="B8354" t="s">
        <v>1793</v>
      </c>
      <c r="C8354" t="s">
        <v>19079</v>
      </c>
      <c r="D8354">
        <v>354.54</v>
      </c>
      <c r="E8354">
        <v>4963.5600000000004</v>
      </c>
      <c r="F8354">
        <v>9927.1200000000008</v>
      </c>
      <c r="G8354">
        <v>28</v>
      </c>
    </row>
    <row r="8355" spans="1:7" ht="12.75" customHeight="1">
      <c r="A8355" t="s">
        <v>18921</v>
      </c>
      <c r="B8355" t="s">
        <v>1793</v>
      </c>
      <c r="C8355" t="s">
        <v>18922</v>
      </c>
      <c r="D8355">
        <v>361</v>
      </c>
      <c r="E8355">
        <v>361</v>
      </c>
      <c r="F8355">
        <v>7220</v>
      </c>
      <c r="G8355">
        <v>20</v>
      </c>
    </row>
    <row r="8356" spans="1:7" ht="12.75" customHeight="1">
      <c r="A8356" t="s">
        <v>18923</v>
      </c>
      <c r="B8356" t="s">
        <v>1793</v>
      </c>
      <c r="C8356" t="s">
        <v>18924</v>
      </c>
      <c r="D8356">
        <v>361</v>
      </c>
      <c r="E8356">
        <v>361</v>
      </c>
      <c r="F8356">
        <v>17328</v>
      </c>
      <c r="G8356">
        <v>48</v>
      </c>
    </row>
    <row r="8357" spans="1:7" ht="12.75" customHeight="1">
      <c r="A8357" t="s">
        <v>18679</v>
      </c>
      <c r="B8357" t="s">
        <v>1793</v>
      </c>
      <c r="C8357" t="s">
        <v>18680</v>
      </c>
      <c r="D8357">
        <v>345.45</v>
      </c>
      <c r="E8357">
        <v>345.45</v>
      </c>
      <c r="F8357">
        <v>6218.1</v>
      </c>
      <c r="G8357">
        <v>18</v>
      </c>
    </row>
    <row r="8358" spans="1:7" ht="12.75" customHeight="1">
      <c r="A8358" t="s">
        <v>18944</v>
      </c>
      <c r="B8358" t="s">
        <v>1793</v>
      </c>
      <c r="C8358" t="s">
        <v>18945</v>
      </c>
      <c r="D8358">
        <v>345.45</v>
      </c>
      <c r="E8358">
        <v>345.45</v>
      </c>
      <c r="F8358">
        <v>8290.7999999999993</v>
      </c>
      <c r="G8358">
        <v>24</v>
      </c>
    </row>
    <row r="8359" spans="1:7" ht="12.75" customHeight="1">
      <c r="A8359" t="s">
        <v>18681</v>
      </c>
      <c r="B8359" t="s">
        <v>1793</v>
      </c>
      <c r="C8359" t="s">
        <v>18682</v>
      </c>
      <c r="D8359">
        <v>333.63</v>
      </c>
      <c r="E8359">
        <v>333.63</v>
      </c>
      <c r="F8359">
        <v>8007.12</v>
      </c>
      <c r="G8359">
        <v>24</v>
      </c>
    </row>
    <row r="8360" spans="1:7" ht="12.75" customHeight="1">
      <c r="A8360" t="s">
        <v>18952</v>
      </c>
      <c r="B8360" t="s">
        <v>1793</v>
      </c>
      <c r="C8360" t="s">
        <v>18953</v>
      </c>
      <c r="D8360">
        <v>345.45</v>
      </c>
      <c r="E8360">
        <v>345.45</v>
      </c>
      <c r="F8360">
        <v>12436.2</v>
      </c>
      <c r="G8360">
        <v>36</v>
      </c>
    </row>
    <row r="8361" spans="1:7" ht="12.75" customHeight="1">
      <c r="A8361" t="s">
        <v>18942</v>
      </c>
      <c r="B8361" t="s">
        <v>1793</v>
      </c>
      <c r="C8361" t="s">
        <v>18943</v>
      </c>
      <c r="D8361">
        <v>350</v>
      </c>
      <c r="E8361">
        <v>350</v>
      </c>
      <c r="F8361">
        <v>6300</v>
      </c>
      <c r="G8361">
        <v>18</v>
      </c>
    </row>
    <row r="8362" spans="1:7" ht="12.75" customHeight="1">
      <c r="A8362" t="s">
        <v>18936</v>
      </c>
      <c r="B8362" t="s">
        <v>1793</v>
      </c>
      <c r="C8362" t="s">
        <v>18937</v>
      </c>
      <c r="D8362">
        <v>345.45</v>
      </c>
      <c r="E8362">
        <v>345.45</v>
      </c>
      <c r="F8362">
        <v>6909</v>
      </c>
      <c r="G8362">
        <v>20</v>
      </c>
    </row>
    <row r="8363" spans="1:7" ht="12.75" customHeight="1">
      <c r="A8363" t="s">
        <v>18962</v>
      </c>
      <c r="B8363" t="s">
        <v>1793</v>
      </c>
      <c r="C8363" t="s">
        <v>18963</v>
      </c>
      <c r="D8363">
        <v>336.36</v>
      </c>
      <c r="E8363">
        <v>336.36</v>
      </c>
      <c r="F8363">
        <v>10090.800000000001</v>
      </c>
      <c r="G8363">
        <v>30</v>
      </c>
    </row>
    <row r="8364" spans="1:7" ht="12.75" customHeight="1">
      <c r="A8364" t="s">
        <v>18948</v>
      </c>
      <c r="B8364" t="s">
        <v>1793</v>
      </c>
      <c r="C8364" t="s">
        <v>18949</v>
      </c>
      <c r="D8364">
        <v>340.90000000000003</v>
      </c>
      <c r="E8364">
        <v>340.90000000000003</v>
      </c>
      <c r="F8364">
        <v>8181.6</v>
      </c>
      <c r="G8364">
        <v>24</v>
      </c>
    </row>
    <row r="8365" spans="1:7" ht="12.75" customHeight="1">
      <c r="A8365" t="s">
        <v>18950</v>
      </c>
      <c r="B8365" t="s">
        <v>1793</v>
      </c>
      <c r="C8365" t="s">
        <v>18951</v>
      </c>
      <c r="D8365">
        <v>340.90000000000003</v>
      </c>
      <c r="E8365">
        <v>340.90000000000003</v>
      </c>
      <c r="F8365">
        <v>8181.6</v>
      </c>
      <c r="G8365">
        <v>24</v>
      </c>
    </row>
    <row r="8366" spans="1:7" ht="12.75" customHeight="1">
      <c r="A8366" t="s">
        <v>18960</v>
      </c>
      <c r="B8366" t="s">
        <v>1793</v>
      </c>
      <c r="C8366" t="s">
        <v>18961</v>
      </c>
      <c r="D8366">
        <v>336.36</v>
      </c>
      <c r="E8366">
        <v>336.36</v>
      </c>
      <c r="F8366">
        <v>13454.4</v>
      </c>
      <c r="G8366">
        <v>40</v>
      </c>
    </row>
    <row r="8367" spans="1:7" ht="12.75" customHeight="1">
      <c r="A8367" t="s">
        <v>18934</v>
      </c>
      <c r="B8367" t="s">
        <v>1793</v>
      </c>
      <c r="C8367" t="s">
        <v>18935</v>
      </c>
      <c r="D8367">
        <v>345.45</v>
      </c>
      <c r="E8367">
        <v>345.45</v>
      </c>
      <c r="F8367">
        <v>6909</v>
      </c>
      <c r="G8367">
        <v>20</v>
      </c>
    </row>
    <row r="8368" spans="1:7" ht="12.75" customHeight="1">
      <c r="A8368" t="s">
        <v>16905</v>
      </c>
      <c r="B8368" t="s">
        <v>1793</v>
      </c>
      <c r="C8368" t="s">
        <v>16906</v>
      </c>
      <c r="D8368">
        <v>380</v>
      </c>
      <c r="E8368">
        <v>7600</v>
      </c>
      <c r="F8368">
        <v>22800</v>
      </c>
      <c r="G8368">
        <v>60</v>
      </c>
    </row>
    <row r="8369" spans="1:7" ht="12.75" customHeight="1">
      <c r="A8369" t="s">
        <v>18837</v>
      </c>
      <c r="B8369" t="s">
        <v>1793</v>
      </c>
      <c r="C8369" t="s">
        <v>18838</v>
      </c>
      <c r="D8369">
        <v>318.18</v>
      </c>
      <c r="E8369">
        <v>318.18</v>
      </c>
      <c r="F8369">
        <v>9545.4</v>
      </c>
      <c r="G8369">
        <v>30</v>
      </c>
    </row>
    <row r="8370" spans="1:7" ht="12.75" customHeight="1">
      <c r="A8370" t="s">
        <v>18839</v>
      </c>
      <c r="B8370" t="s">
        <v>1793</v>
      </c>
      <c r="C8370" t="s">
        <v>18840</v>
      </c>
      <c r="D8370">
        <v>322.72000000000003</v>
      </c>
      <c r="E8370">
        <v>322.72000000000003</v>
      </c>
      <c r="F8370">
        <v>9681.6</v>
      </c>
      <c r="G8370">
        <v>30</v>
      </c>
    </row>
    <row r="8371" spans="1:7" ht="12.75" customHeight="1">
      <c r="A8371" t="s">
        <v>18843</v>
      </c>
      <c r="B8371" t="s">
        <v>1793</v>
      </c>
      <c r="C8371" t="s">
        <v>18844</v>
      </c>
      <c r="D8371">
        <v>318.18</v>
      </c>
      <c r="E8371">
        <v>318.18</v>
      </c>
      <c r="F8371">
        <v>9545.4</v>
      </c>
      <c r="G8371">
        <v>30</v>
      </c>
    </row>
    <row r="8372" spans="1:7" ht="12.75" customHeight="1">
      <c r="A8372" t="s">
        <v>18847</v>
      </c>
      <c r="B8372" t="s">
        <v>1793</v>
      </c>
      <c r="C8372" t="s">
        <v>18844</v>
      </c>
      <c r="D8372">
        <v>318.18</v>
      </c>
      <c r="E8372">
        <v>318.18</v>
      </c>
      <c r="F8372">
        <v>9545.4</v>
      </c>
      <c r="G8372">
        <v>30</v>
      </c>
    </row>
    <row r="8373" spans="1:7" ht="12.75" customHeight="1">
      <c r="A8373" t="s">
        <v>18845</v>
      </c>
      <c r="B8373" t="s">
        <v>1793</v>
      </c>
      <c r="C8373" t="s">
        <v>18846</v>
      </c>
      <c r="D8373">
        <v>327.27</v>
      </c>
      <c r="E8373">
        <v>327.27</v>
      </c>
      <c r="F8373">
        <v>9818.1</v>
      </c>
      <c r="G8373">
        <v>30</v>
      </c>
    </row>
    <row r="8374" spans="1:7" ht="12.75" customHeight="1">
      <c r="A8374" t="s">
        <v>18616</v>
      </c>
      <c r="B8374" t="s">
        <v>1793</v>
      </c>
      <c r="C8374" t="s">
        <v>18617</v>
      </c>
      <c r="D8374">
        <v>318.18</v>
      </c>
      <c r="E8374">
        <v>3818.16</v>
      </c>
      <c r="F8374">
        <v>34363.440000000002</v>
      </c>
      <c r="G8374">
        <v>108</v>
      </c>
    </row>
    <row r="8375" spans="1:7" ht="12.75" customHeight="1">
      <c r="A8375" t="s">
        <v>18946</v>
      </c>
      <c r="B8375" t="s">
        <v>1793</v>
      </c>
      <c r="C8375" t="s">
        <v>18947</v>
      </c>
      <c r="D8375">
        <v>340.90000000000003</v>
      </c>
      <c r="E8375">
        <v>340.90000000000003</v>
      </c>
      <c r="F8375">
        <v>8181.6</v>
      </c>
      <c r="G8375">
        <v>24</v>
      </c>
    </row>
    <row r="8376" spans="1:7" ht="12.75" customHeight="1">
      <c r="A8376" t="s">
        <v>18971</v>
      </c>
      <c r="B8376" t="s">
        <v>1793</v>
      </c>
      <c r="C8376" t="s">
        <v>18972</v>
      </c>
      <c r="D8376">
        <v>336.36</v>
      </c>
      <c r="E8376">
        <v>336.36</v>
      </c>
      <c r="F8376">
        <v>8072.64</v>
      </c>
      <c r="G8376">
        <v>24</v>
      </c>
    </row>
    <row r="8377" spans="1:7" ht="12.75" customHeight="1">
      <c r="A8377" t="s">
        <v>18991</v>
      </c>
      <c r="B8377" t="s">
        <v>1793</v>
      </c>
      <c r="C8377" t="s">
        <v>18992</v>
      </c>
      <c r="D8377">
        <v>336.36</v>
      </c>
      <c r="E8377">
        <v>336.36</v>
      </c>
      <c r="F8377">
        <v>10090.800000000001</v>
      </c>
      <c r="G8377">
        <v>30</v>
      </c>
    </row>
    <row r="8378" spans="1:7" ht="12.75" customHeight="1">
      <c r="A8378" t="s">
        <v>18830</v>
      </c>
      <c r="B8378" t="s">
        <v>1793</v>
      </c>
      <c r="C8378" t="s">
        <v>18831</v>
      </c>
      <c r="D8378">
        <v>327.27</v>
      </c>
      <c r="E8378">
        <v>327.27</v>
      </c>
      <c r="F8378">
        <v>7854.4800000000005</v>
      </c>
      <c r="G8378">
        <v>24</v>
      </c>
    </row>
    <row r="8379" spans="1:7" ht="12.75" customHeight="1">
      <c r="A8379" t="s">
        <v>18832</v>
      </c>
      <c r="B8379" t="s">
        <v>1793</v>
      </c>
      <c r="C8379" t="s">
        <v>18831</v>
      </c>
      <c r="D8379">
        <v>327.27</v>
      </c>
      <c r="E8379">
        <v>327.27</v>
      </c>
      <c r="F8379">
        <v>9818.1</v>
      </c>
      <c r="G8379">
        <v>30</v>
      </c>
    </row>
    <row r="8380" spans="1:7" ht="12.75" customHeight="1">
      <c r="A8380" t="s">
        <v>19140</v>
      </c>
      <c r="B8380" t="s">
        <v>1793</v>
      </c>
      <c r="C8380" t="s">
        <v>18831</v>
      </c>
      <c r="D8380">
        <v>327.27</v>
      </c>
      <c r="E8380">
        <v>327.27</v>
      </c>
      <c r="F8380">
        <v>7854.4800000000005</v>
      </c>
      <c r="G8380">
        <v>24</v>
      </c>
    </row>
    <row r="8381" spans="1:7" ht="12.75" customHeight="1">
      <c r="A8381" t="s">
        <v>18693</v>
      </c>
      <c r="B8381" t="s">
        <v>1793</v>
      </c>
      <c r="C8381" t="s">
        <v>18694</v>
      </c>
      <c r="D8381">
        <v>333.63</v>
      </c>
      <c r="E8381">
        <v>333.63</v>
      </c>
      <c r="F8381">
        <v>8007.12</v>
      </c>
      <c r="G8381">
        <v>24</v>
      </c>
    </row>
    <row r="8382" spans="1:7" ht="12.75" customHeight="1">
      <c r="A8382" t="s">
        <v>19009</v>
      </c>
      <c r="B8382" t="s">
        <v>1793</v>
      </c>
      <c r="C8382" t="s">
        <v>19010</v>
      </c>
      <c r="D8382">
        <v>327.27</v>
      </c>
      <c r="E8382">
        <v>327.27</v>
      </c>
      <c r="F8382">
        <v>7854.4800000000005</v>
      </c>
      <c r="G8382">
        <v>24</v>
      </c>
    </row>
    <row r="8383" spans="1:7" ht="12.75" customHeight="1">
      <c r="A8383" t="s">
        <v>18827</v>
      </c>
      <c r="B8383" t="s">
        <v>1793</v>
      </c>
      <c r="C8383" t="s">
        <v>18828</v>
      </c>
      <c r="D8383">
        <v>327.27</v>
      </c>
      <c r="E8383">
        <v>327.27</v>
      </c>
      <c r="F8383">
        <v>13090.800000000001</v>
      </c>
      <c r="G8383">
        <v>40</v>
      </c>
    </row>
    <row r="8384" spans="1:7" ht="12.75" customHeight="1">
      <c r="A8384" t="s">
        <v>18829</v>
      </c>
      <c r="B8384" t="s">
        <v>1793</v>
      </c>
      <c r="C8384" t="s">
        <v>18828</v>
      </c>
      <c r="D8384">
        <v>327.27</v>
      </c>
      <c r="E8384">
        <v>327.27</v>
      </c>
      <c r="F8384">
        <v>13090.800000000001</v>
      </c>
      <c r="G8384">
        <v>40</v>
      </c>
    </row>
    <row r="8385" spans="1:7" ht="12.75" customHeight="1">
      <c r="A8385" t="s">
        <v>19123</v>
      </c>
      <c r="B8385" t="s">
        <v>1793</v>
      </c>
      <c r="C8385" t="s">
        <v>18828</v>
      </c>
      <c r="D8385">
        <v>327.27</v>
      </c>
      <c r="E8385">
        <v>327.27</v>
      </c>
      <c r="F8385">
        <v>13090.800000000001</v>
      </c>
      <c r="G8385">
        <v>40</v>
      </c>
    </row>
    <row r="8386" spans="1:7" ht="12.75" customHeight="1">
      <c r="A8386" t="s">
        <v>19133</v>
      </c>
      <c r="B8386" t="s">
        <v>1793</v>
      </c>
      <c r="C8386" t="s">
        <v>18828</v>
      </c>
      <c r="D8386">
        <v>327.27</v>
      </c>
      <c r="E8386">
        <v>327.27</v>
      </c>
      <c r="F8386">
        <v>13090.800000000001</v>
      </c>
      <c r="G8386">
        <v>40</v>
      </c>
    </row>
    <row r="8387" spans="1:7" ht="12.75" customHeight="1">
      <c r="A8387" t="s">
        <v>18956</v>
      </c>
      <c r="B8387" t="s">
        <v>1793</v>
      </c>
      <c r="C8387" t="s">
        <v>18957</v>
      </c>
      <c r="D8387">
        <v>340.90000000000003</v>
      </c>
      <c r="E8387">
        <v>2045.4</v>
      </c>
      <c r="F8387">
        <v>8181.6</v>
      </c>
      <c r="G8387">
        <v>24</v>
      </c>
    </row>
    <row r="8388" spans="1:7" ht="12.75" customHeight="1">
      <c r="A8388" t="s">
        <v>18983</v>
      </c>
      <c r="B8388" t="s">
        <v>1793</v>
      </c>
      <c r="C8388" t="s">
        <v>18984</v>
      </c>
      <c r="D8388">
        <v>336.36</v>
      </c>
      <c r="E8388">
        <v>336.36</v>
      </c>
      <c r="F8388">
        <v>8072.64</v>
      </c>
      <c r="G8388">
        <v>24</v>
      </c>
    </row>
    <row r="8389" spans="1:7" ht="12.75" customHeight="1">
      <c r="A8389" t="s">
        <v>18985</v>
      </c>
      <c r="B8389" t="s">
        <v>1793</v>
      </c>
      <c r="C8389" t="s">
        <v>18984</v>
      </c>
      <c r="D8389">
        <v>336.36</v>
      </c>
      <c r="E8389">
        <v>336.36</v>
      </c>
      <c r="F8389">
        <v>8072.64</v>
      </c>
      <c r="G8389">
        <v>24</v>
      </c>
    </row>
    <row r="8390" spans="1:7" ht="12.75" customHeight="1">
      <c r="A8390" t="s">
        <v>18850</v>
      </c>
      <c r="B8390" t="s">
        <v>1793</v>
      </c>
      <c r="C8390" t="s">
        <v>18851</v>
      </c>
      <c r="D8390">
        <v>318.18</v>
      </c>
      <c r="E8390">
        <v>318.18</v>
      </c>
      <c r="F8390">
        <v>9545.4</v>
      </c>
      <c r="G8390">
        <v>30</v>
      </c>
    </row>
    <row r="8391" spans="1:7" ht="12.75" customHeight="1">
      <c r="A8391" t="s">
        <v>18848</v>
      </c>
      <c r="B8391" t="s">
        <v>1793</v>
      </c>
      <c r="C8391" t="s">
        <v>18849</v>
      </c>
      <c r="D8391">
        <v>322.72000000000003</v>
      </c>
      <c r="E8391">
        <v>322.72000000000003</v>
      </c>
      <c r="F8391">
        <v>9681.6</v>
      </c>
      <c r="G8391">
        <v>30</v>
      </c>
    </row>
    <row r="8392" spans="1:7" ht="12.75" customHeight="1">
      <c r="A8392" t="s">
        <v>18958</v>
      </c>
      <c r="B8392" t="s">
        <v>1793</v>
      </c>
      <c r="C8392" t="s">
        <v>18959</v>
      </c>
      <c r="D8392">
        <v>340.90000000000003</v>
      </c>
      <c r="E8392">
        <v>340.90000000000003</v>
      </c>
      <c r="F8392">
        <v>8181.6</v>
      </c>
      <c r="G8392">
        <v>24</v>
      </c>
    </row>
    <row r="8393" spans="1:7" ht="12.75" customHeight="1">
      <c r="A8393" t="s">
        <v>18993</v>
      </c>
      <c r="B8393" t="s">
        <v>1793</v>
      </c>
      <c r="C8393" t="s">
        <v>18959</v>
      </c>
      <c r="D8393">
        <v>336.36</v>
      </c>
      <c r="E8393">
        <v>336.36</v>
      </c>
      <c r="F8393">
        <v>10090.800000000001</v>
      </c>
      <c r="G8393">
        <v>30</v>
      </c>
    </row>
    <row r="8394" spans="1:7" ht="12.75" customHeight="1">
      <c r="A8394" t="s">
        <v>18852</v>
      </c>
      <c r="B8394" t="s">
        <v>1793</v>
      </c>
      <c r="C8394" t="s">
        <v>18853</v>
      </c>
      <c r="D8394">
        <v>320.91000000000003</v>
      </c>
      <c r="E8394">
        <v>320.91000000000003</v>
      </c>
      <c r="F8394">
        <v>9627.3000000000011</v>
      </c>
      <c r="G8394">
        <v>30</v>
      </c>
    </row>
    <row r="8395" spans="1:7" ht="12.75" customHeight="1">
      <c r="A8395" t="s">
        <v>18994</v>
      </c>
      <c r="B8395" t="s">
        <v>1793</v>
      </c>
      <c r="C8395" t="s">
        <v>18995</v>
      </c>
      <c r="D8395">
        <v>336.36</v>
      </c>
      <c r="E8395">
        <v>336.36</v>
      </c>
      <c r="F8395">
        <v>13454.4</v>
      </c>
      <c r="G8395">
        <v>40</v>
      </c>
    </row>
    <row r="8396" spans="1:7" ht="12.75" customHeight="1">
      <c r="A8396" t="s">
        <v>19116</v>
      </c>
      <c r="B8396" t="s">
        <v>1793</v>
      </c>
      <c r="C8396" t="s">
        <v>19117</v>
      </c>
      <c r="D8396">
        <v>318.18</v>
      </c>
      <c r="E8396">
        <v>6363.6</v>
      </c>
      <c r="F8396">
        <v>25454.400000000001</v>
      </c>
      <c r="G8396">
        <v>80</v>
      </c>
    </row>
    <row r="8397" spans="1:7" ht="12.75" customHeight="1">
      <c r="A8397" t="s">
        <v>18632</v>
      </c>
      <c r="B8397" t="s">
        <v>1793</v>
      </c>
      <c r="C8397" t="s">
        <v>18633</v>
      </c>
      <c r="D8397">
        <v>300</v>
      </c>
      <c r="E8397">
        <v>3600</v>
      </c>
      <c r="F8397">
        <v>43200</v>
      </c>
      <c r="G8397">
        <v>144</v>
      </c>
    </row>
    <row r="8398" spans="1:7" ht="12.75" customHeight="1">
      <c r="A8398" t="s">
        <v>18612</v>
      </c>
      <c r="B8398" t="s">
        <v>1793</v>
      </c>
      <c r="C8398" t="s">
        <v>18613</v>
      </c>
      <c r="D8398">
        <v>318.18</v>
      </c>
      <c r="E8398">
        <v>3818.16</v>
      </c>
      <c r="F8398">
        <v>68726.880000000005</v>
      </c>
      <c r="G8398">
        <v>216</v>
      </c>
    </row>
    <row r="8399" spans="1:7" ht="12.75" customHeight="1">
      <c r="A8399" t="s">
        <v>18701</v>
      </c>
      <c r="B8399" t="s">
        <v>1793</v>
      </c>
      <c r="C8399" t="s">
        <v>18702</v>
      </c>
      <c r="D8399">
        <v>336.36</v>
      </c>
      <c r="E8399">
        <v>336.36</v>
      </c>
      <c r="F8399">
        <v>10090.800000000001</v>
      </c>
      <c r="G8399">
        <v>30</v>
      </c>
    </row>
    <row r="8400" spans="1:7" ht="12.75" customHeight="1">
      <c r="A8400" t="s">
        <v>18703</v>
      </c>
      <c r="B8400" t="s">
        <v>1793</v>
      </c>
      <c r="C8400" t="s">
        <v>18702</v>
      </c>
      <c r="D8400">
        <v>336.36</v>
      </c>
      <c r="E8400">
        <v>336.36</v>
      </c>
      <c r="F8400">
        <v>10090.800000000001</v>
      </c>
      <c r="G8400">
        <v>30</v>
      </c>
    </row>
    <row r="8401" spans="1:7" ht="12.75" customHeight="1">
      <c r="A8401" t="s">
        <v>18964</v>
      </c>
      <c r="B8401" t="s">
        <v>1793</v>
      </c>
      <c r="C8401" t="s">
        <v>18965</v>
      </c>
      <c r="D8401">
        <v>336.36</v>
      </c>
      <c r="E8401">
        <v>336.36</v>
      </c>
      <c r="F8401">
        <v>10090.800000000001</v>
      </c>
      <c r="G8401">
        <v>30</v>
      </c>
    </row>
    <row r="8402" spans="1:7" ht="12.75" customHeight="1">
      <c r="A8402" t="s">
        <v>18954</v>
      </c>
      <c r="B8402" t="s">
        <v>1793</v>
      </c>
      <c r="C8402" t="s">
        <v>18955</v>
      </c>
      <c r="D8402">
        <v>340.90000000000003</v>
      </c>
      <c r="E8402">
        <v>340.90000000000003</v>
      </c>
      <c r="F8402">
        <v>8181.6</v>
      </c>
      <c r="G8402">
        <v>24</v>
      </c>
    </row>
    <row r="8403" spans="1:7" ht="12.75" customHeight="1">
      <c r="A8403" t="s">
        <v>18716</v>
      </c>
      <c r="B8403" t="s">
        <v>1793</v>
      </c>
      <c r="C8403" t="s">
        <v>18717</v>
      </c>
      <c r="D8403">
        <v>327.27</v>
      </c>
      <c r="E8403">
        <v>327.27</v>
      </c>
      <c r="F8403">
        <v>13090.800000000001</v>
      </c>
      <c r="G8403">
        <v>40</v>
      </c>
    </row>
    <row r="8404" spans="1:7" ht="12.75" customHeight="1">
      <c r="A8404" t="s">
        <v>18973</v>
      </c>
      <c r="B8404" t="s">
        <v>1793</v>
      </c>
      <c r="C8404" t="s">
        <v>18717</v>
      </c>
      <c r="D8404">
        <v>327.27</v>
      </c>
      <c r="E8404">
        <v>327.27</v>
      </c>
      <c r="F8404">
        <v>13090.800000000001</v>
      </c>
      <c r="G8404">
        <v>40</v>
      </c>
    </row>
    <row r="8405" spans="1:7" ht="12.75" customHeight="1">
      <c r="A8405" t="s">
        <v>18835</v>
      </c>
      <c r="B8405" t="s">
        <v>1793</v>
      </c>
      <c r="C8405" t="s">
        <v>18836</v>
      </c>
      <c r="D8405">
        <v>327.27</v>
      </c>
      <c r="E8405">
        <v>327.27</v>
      </c>
      <c r="F8405">
        <v>7854.4800000000005</v>
      </c>
      <c r="G8405">
        <v>24</v>
      </c>
    </row>
    <row r="8406" spans="1:7" ht="12.75" customHeight="1">
      <c r="A8406" t="s">
        <v>18630</v>
      </c>
      <c r="B8406" t="s">
        <v>1793</v>
      </c>
      <c r="C8406" t="s">
        <v>18631</v>
      </c>
      <c r="D8406">
        <v>327.27</v>
      </c>
      <c r="E8406">
        <v>3927.2400000000002</v>
      </c>
      <c r="F8406">
        <v>15708.960000000001</v>
      </c>
      <c r="G8406">
        <v>48</v>
      </c>
    </row>
    <row r="8407" spans="1:7" ht="12.75" customHeight="1">
      <c r="A8407" t="s">
        <v>18640</v>
      </c>
      <c r="B8407" t="s">
        <v>1793</v>
      </c>
      <c r="C8407" t="s">
        <v>18631</v>
      </c>
      <c r="D8407">
        <v>327.27</v>
      </c>
      <c r="E8407">
        <v>3927.2400000000002</v>
      </c>
      <c r="F8407">
        <v>15708.960000000001</v>
      </c>
      <c r="G8407">
        <v>48</v>
      </c>
    </row>
    <row r="8408" spans="1:7" ht="12.75" customHeight="1">
      <c r="A8408" t="s">
        <v>19080</v>
      </c>
      <c r="B8408" t="s">
        <v>1793</v>
      </c>
      <c r="C8408" t="s">
        <v>18631</v>
      </c>
      <c r="D8408">
        <v>327.27</v>
      </c>
      <c r="E8408">
        <v>3927.2400000000002</v>
      </c>
      <c r="F8408">
        <v>15708.960000000001</v>
      </c>
      <c r="G8408">
        <v>48</v>
      </c>
    </row>
    <row r="8409" spans="1:7" ht="12.75" customHeight="1">
      <c r="A8409" t="s">
        <v>19107</v>
      </c>
      <c r="B8409" t="s">
        <v>1793</v>
      </c>
      <c r="C8409" t="s">
        <v>19108</v>
      </c>
      <c r="D8409">
        <v>327.27</v>
      </c>
      <c r="E8409">
        <v>3927.2400000000002</v>
      </c>
      <c r="F8409">
        <v>15708.960000000001</v>
      </c>
      <c r="G8409">
        <v>48</v>
      </c>
    </row>
    <row r="8410" spans="1:7" ht="12.75" customHeight="1">
      <c r="A8410" t="s">
        <v>3422</v>
      </c>
      <c r="B8410" t="s">
        <v>1793</v>
      </c>
      <c r="C8410" t="s">
        <v>3423</v>
      </c>
      <c r="D8410">
        <v>380</v>
      </c>
      <c r="E8410">
        <v>4560</v>
      </c>
      <c r="F8410">
        <v>41040</v>
      </c>
      <c r="G8410">
        <v>108</v>
      </c>
    </row>
    <row r="8411" spans="1:7" ht="12.75" customHeight="1">
      <c r="A8411" t="s">
        <v>3787</v>
      </c>
      <c r="B8411" t="s">
        <v>1793</v>
      </c>
      <c r="C8411" t="s">
        <v>3788</v>
      </c>
      <c r="D8411">
        <v>380</v>
      </c>
      <c r="E8411">
        <v>380</v>
      </c>
      <c r="F8411">
        <v>15200</v>
      </c>
      <c r="G8411">
        <v>40</v>
      </c>
    </row>
    <row r="8412" spans="1:7" ht="12.75" customHeight="1">
      <c r="A8412" t="s">
        <v>19268</v>
      </c>
      <c r="B8412" t="s">
        <v>1793</v>
      </c>
      <c r="C8412" t="s">
        <v>19269</v>
      </c>
      <c r="D8412">
        <v>380</v>
      </c>
      <c r="E8412">
        <v>4560</v>
      </c>
      <c r="F8412">
        <v>18240</v>
      </c>
      <c r="G8412">
        <v>48</v>
      </c>
    </row>
    <row r="8413" spans="1:7" ht="12.75" customHeight="1">
      <c r="A8413" t="s">
        <v>3513</v>
      </c>
      <c r="B8413" t="s">
        <v>1793</v>
      </c>
      <c r="C8413" t="s">
        <v>3514</v>
      </c>
      <c r="D8413">
        <v>380</v>
      </c>
      <c r="E8413">
        <v>4560</v>
      </c>
      <c r="F8413">
        <v>54720</v>
      </c>
      <c r="G8413">
        <v>144</v>
      </c>
    </row>
    <row r="8414" spans="1:7" ht="12.75" customHeight="1">
      <c r="A8414" t="s">
        <v>9675</v>
      </c>
      <c r="B8414" t="s">
        <v>1793</v>
      </c>
      <c r="C8414" t="s">
        <v>9676</v>
      </c>
      <c r="D8414">
        <v>380</v>
      </c>
      <c r="E8414">
        <v>6840</v>
      </c>
      <c r="F8414">
        <v>27360</v>
      </c>
      <c r="G8414">
        <v>72</v>
      </c>
    </row>
    <row r="8415" spans="1:7" ht="12.75" customHeight="1">
      <c r="A8415" t="s">
        <v>10334</v>
      </c>
      <c r="B8415" t="s">
        <v>1793</v>
      </c>
      <c r="C8415" t="s">
        <v>10335</v>
      </c>
      <c r="D8415">
        <v>380</v>
      </c>
      <c r="E8415">
        <v>9500</v>
      </c>
      <c r="F8415">
        <v>76000</v>
      </c>
      <c r="G8415">
        <v>200</v>
      </c>
    </row>
    <row r="8416" spans="1:7" ht="12.75" customHeight="1">
      <c r="A8416" t="s">
        <v>10340</v>
      </c>
      <c r="B8416" t="s">
        <v>1793</v>
      </c>
      <c r="C8416" t="s">
        <v>10341</v>
      </c>
      <c r="D8416">
        <v>148</v>
      </c>
      <c r="E8416">
        <v>3700</v>
      </c>
      <c r="F8416">
        <v>29600</v>
      </c>
      <c r="G8416">
        <v>200</v>
      </c>
    </row>
    <row r="8417" spans="1:7" ht="12.75" customHeight="1">
      <c r="A8417" t="s">
        <v>16659</v>
      </c>
      <c r="B8417" t="s">
        <v>2310</v>
      </c>
      <c r="C8417" t="s">
        <v>16660</v>
      </c>
      <c r="D8417">
        <v>3800</v>
      </c>
      <c r="E8417">
        <v>3800</v>
      </c>
      <c r="F8417">
        <v>38000</v>
      </c>
      <c r="G8417">
        <v>10</v>
      </c>
    </row>
    <row r="8418" spans="1:7" ht="12.75" customHeight="1">
      <c r="A8418" t="s">
        <v>16722</v>
      </c>
      <c r="B8418" t="s">
        <v>2310</v>
      </c>
      <c r="C8418" t="s">
        <v>16723</v>
      </c>
      <c r="D8418">
        <v>3800</v>
      </c>
      <c r="E8418">
        <v>3800</v>
      </c>
      <c r="F8418">
        <v>22800</v>
      </c>
      <c r="G8418">
        <v>6</v>
      </c>
    </row>
    <row r="8419" spans="1:7" ht="12.75" customHeight="1">
      <c r="A8419" t="s">
        <v>16492</v>
      </c>
      <c r="B8419" t="s">
        <v>2310</v>
      </c>
      <c r="C8419" t="s">
        <v>16493</v>
      </c>
      <c r="D8419">
        <v>3800</v>
      </c>
      <c r="E8419">
        <v>11400</v>
      </c>
      <c r="F8419">
        <v>22800</v>
      </c>
      <c r="G8419">
        <v>6</v>
      </c>
    </row>
    <row r="8420" spans="1:7" ht="12.75" customHeight="1">
      <c r="A8420" t="s">
        <v>16494</v>
      </c>
      <c r="B8420" t="s">
        <v>2310</v>
      </c>
      <c r="C8420" t="s">
        <v>16495</v>
      </c>
      <c r="D8420">
        <v>3800</v>
      </c>
      <c r="E8420">
        <v>11400</v>
      </c>
      <c r="F8420">
        <v>22800</v>
      </c>
      <c r="G8420">
        <v>6</v>
      </c>
    </row>
    <row r="8421" spans="1:7" ht="12.75" customHeight="1">
      <c r="A8421" t="s">
        <v>16240</v>
      </c>
      <c r="B8421" t="s">
        <v>2310</v>
      </c>
      <c r="C8421" t="s">
        <v>16241</v>
      </c>
      <c r="D8421">
        <v>3800</v>
      </c>
      <c r="E8421">
        <v>3800</v>
      </c>
      <c r="F8421">
        <v>38000</v>
      </c>
      <c r="G8421">
        <v>10</v>
      </c>
    </row>
    <row r="8422" spans="1:7" ht="12.75" customHeight="1">
      <c r="A8422" t="s">
        <v>13071</v>
      </c>
      <c r="B8422" t="s">
        <v>2310</v>
      </c>
      <c r="C8422" t="s">
        <v>13072</v>
      </c>
      <c r="D8422">
        <v>3800</v>
      </c>
      <c r="E8422">
        <v>3800</v>
      </c>
      <c r="F8422">
        <v>22800</v>
      </c>
      <c r="G8422">
        <v>6</v>
      </c>
    </row>
    <row r="8423" spans="1:7" ht="12.75" customHeight="1">
      <c r="A8423" t="s">
        <v>8890</v>
      </c>
      <c r="B8423" t="s">
        <v>2310</v>
      </c>
      <c r="C8423" t="s">
        <v>8891</v>
      </c>
      <c r="D8423">
        <v>3800</v>
      </c>
      <c r="E8423">
        <v>3800</v>
      </c>
      <c r="F8423">
        <v>22800</v>
      </c>
      <c r="G8423">
        <v>6</v>
      </c>
    </row>
    <row r="8424" spans="1:7" ht="12.75" customHeight="1">
      <c r="A8424" t="s">
        <v>12089</v>
      </c>
      <c r="B8424" t="s">
        <v>2310</v>
      </c>
      <c r="C8424" t="s">
        <v>12090</v>
      </c>
      <c r="D8424">
        <v>3800</v>
      </c>
      <c r="E8424">
        <v>3800</v>
      </c>
      <c r="F8424">
        <v>30400</v>
      </c>
      <c r="G8424">
        <v>8</v>
      </c>
    </row>
    <row r="8425" spans="1:7" ht="12.75" customHeight="1">
      <c r="A8425" t="s">
        <v>12133</v>
      </c>
      <c r="B8425" t="s">
        <v>2310</v>
      </c>
      <c r="C8425" t="s">
        <v>12134</v>
      </c>
      <c r="D8425">
        <v>2907</v>
      </c>
      <c r="E8425">
        <v>2907</v>
      </c>
      <c r="F8425">
        <v>40698</v>
      </c>
      <c r="G8425">
        <v>14</v>
      </c>
    </row>
    <row r="8426" spans="1:7" ht="12.75" customHeight="1">
      <c r="A8426" t="s">
        <v>12116</v>
      </c>
      <c r="B8426" t="s">
        <v>2310</v>
      </c>
      <c r="C8426" t="s">
        <v>12117</v>
      </c>
      <c r="D8426">
        <v>2907</v>
      </c>
      <c r="E8426">
        <v>2907</v>
      </c>
      <c r="F8426">
        <v>43605</v>
      </c>
      <c r="G8426">
        <v>15</v>
      </c>
    </row>
    <row r="8427" spans="1:7" ht="12.75" customHeight="1">
      <c r="A8427" t="s">
        <v>4926</v>
      </c>
      <c r="B8427" t="s">
        <v>2310</v>
      </c>
      <c r="C8427" t="s">
        <v>4927</v>
      </c>
      <c r="D8427">
        <v>3800</v>
      </c>
      <c r="E8427">
        <v>3800</v>
      </c>
      <c r="F8427">
        <v>19000</v>
      </c>
      <c r="G8427">
        <v>5</v>
      </c>
    </row>
    <row r="8428" spans="1:7" ht="12.75" customHeight="1">
      <c r="A8428" t="s">
        <v>4964</v>
      </c>
      <c r="B8428" t="s">
        <v>2310</v>
      </c>
      <c r="C8428" t="s">
        <v>4965</v>
      </c>
      <c r="D8428">
        <v>3800</v>
      </c>
      <c r="E8428">
        <v>3800</v>
      </c>
      <c r="F8428">
        <v>19000</v>
      </c>
      <c r="G8428">
        <v>5</v>
      </c>
    </row>
    <row r="8429" spans="1:7" ht="12.75" customHeight="1">
      <c r="A8429" t="s">
        <v>15760</v>
      </c>
      <c r="B8429" t="s">
        <v>2310</v>
      </c>
      <c r="C8429" t="s">
        <v>15761</v>
      </c>
      <c r="D8429">
        <v>3800</v>
      </c>
      <c r="E8429">
        <v>3800</v>
      </c>
      <c r="F8429">
        <v>45600</v>
      </c>
      <c r="G8429">
        <v>12</v>
      </c>
    </row>
    <row r="8430" spans="1:7" ht="12.75" customHeight="1">
      <c r="A8430" t="s">
        <v>9930</v>
      </c>
      <c r="B8430" t="s">
        <v>2310</v>
      </c>
      <c r="C8430" t="s">
        <v>9931</v>
      </c>
      <c r="D8430">
        <v>3400</v>
      </c>
      <c r="E8430">
        <v>3400</v>
      </c>
      <c r="F8430">
        <v>34000</v>
      </c>
      <c r="G8430">
        <v>10</v>
      </c>
    </row>
    <row r="8431" spans="1:7" ht="12.75" customHeight="1">
      <c r="A8431" t="s">
        <v>3190</v>
      </c>
      <c r="B8431" t="s">
        <v>2310</v>
      </c>
      <c r="C8431" t="s">
        <v>3191</v>
      </c>
      <c r="D8431">
        <v>3250</v>
      </c>
      <c r="E8431">
        <v>39000</v>
      </c>
      <c r="F8431">
        <v>156000</v>
      </c>
      <c r="G8431">
        <v>48</v>
      </c>
    </row>
    <row r="8432" spans="1:7" ht="12.75" customHeight="1">
      <c r="A8432" t="s">
        <v>9144</v>
      </c>
      <c r="B8432" t="s">
        <v>2310</v>
      </c>
      <c r="C8432" t="s">
        <v>9145</v>
      </c>
      <c r="D8432">
        <v>3250</v>
      </c>
      <c r="E8432">
        <v>19500</v>
      </c>
      <c r="F8432">
        <v>156000</v>
      </c>
      <c r="G8432">
        <v>48</v>
      </c>
    </row>
    <row r="8433" spans="1:7" ht="12.75" customHeight="1">
      <c r="A8433" t="s">
        <v>8870</v>
      </c>
      <c r="B8433" t="s">
        <v>2310</v>
      </c>
      <c r="C8433" t="s">
        <v>8871</v>
      </c>
      <c r="D8433">
        <v>3800</v>
      </c>
      <c r="E8433">
        <v>3800</v>
      </c>
      <c r="F8433">
        <v>30400</v>
      </c>
      <c r="G8433">
        <v>8</v>
      </c>
    </row>
    <row r="8434" spans="1:7" ht="12.75" customHeight="1">
      <c r="A8434" t="s">
        <v>12552</v>
      </c>
      <c r="B8434" t="s">
        <v>2310</v>
      </c>
      <c r="C8434" t="s">
        <v>12553</v>
      </c>
      <c r="D8434">
        <v>3800</v>
      </c>
      <c r="E8434">
        <v>3800</v>
      </c>
      <c r="F8434">
        <v>22800</v>
      </c>
      <c r="G8434">
        <v>6</v>
      </c>
    </row>
    <row r="8435" spans="1:7" ht="12.75" customHeight="1">
      <c r="A8435" t="s">
        <v>12578</v>
      </c>
      <c r="B8435" t="s">
        <v>2310</v>
      </c>
      <c r="C8435" t="s">
        <v>12579</v>
      </c>
      <c r="D8435">
        <v>3800</v>
      </c>
      <c r="E8435">
        <v>3800</v>
      </c>
      <c r="F8435">
        <v>22800</v>
      </c>
      <c r="G8435">
        <v>6</v>
      </c>
    </row>
    <row r="8436" spans="1:7" ht="12.75" customHeight="1">
      <c r="A8436" t="s">
        <v>7592</v>
      </c>
      <c r="B8436" t="s">
        <v>2310</v>
      </c>
      <c r="C8436" t="s">
        <v>7593</v>
      </c>
      <c r="D8436">
        <v>3500</v>
      </c>
      <c r="E8436">
        <v>3500</v>
      </c>
      <c r="F8436">
        <v>70000</v>
      </c>
      <c r="G8436">
        <v>20</v>
      </c>
    </row>
    <row r="8437" spans="1:7" ht="12.75" customHeight="1">
      <c r="A8437" t="s">
        <v>12799</v>
      </c>
      <c r="B8437" t="s">
        <v>2310</v>
      </c>
      <c r="C8437" t="s">
        <v>12800</v>
      </c>
      <c r="D8437">
        <v>3800</v>
      </c>
      <c r="E8437">
        <v>3800</v>
      </c>
      <c r="F8437">
        <v>22800</v>
      </c>
      <c r="G8437">
        <v>6</v>
      </c>
    </row>
    <row r="8438" spans="1:7" ht="12.75" customHeight="1">
      <c r="A8438" t="s">
        <v>12449</v>
      </c>
      <c r="B8438" t="s">
        <v>2310</v>
      </c>
      <c r="C8438" t="s">
        <v>12450</v>
      </c>
      <c r="D8438">
        <v>3800</v>
      </c>
      <c r="E8438">
        <v>3800</v>
      </c>
      <c r="F8438">
        <v>45600</v>
      </c>
      <c r="G8438">
        <v>12</v>
      </c>
    </row>
    <row r="8439" spans="1:7" ht="12.75" customHeight="1">
      <c r="A8439" t="s">
        <v>7124</v>
      </c>
      <c r="B8439" t="s">
        <v>2310</v>
      </c>
      <c r="C8439" t="s">
        <v>7125</v>
      </c>
      <c r="D8439">
        <v>3800</v>
      </c>
      <c r="E8439">
        <v>3800</v>
      </c>
      <c r="F8439">
        <v>3800</v>
      </c>
      <c r="G8439">
        <v>1</v>
      </c>
    </row>
    <row r="8440" spans="1:7" ht="12.75" customHeight="1">
      <c r="A8440" t="s">
        <v>7234</v>
      </c>
      <c r="B8440" t="s">
        <v>2310</v>
      </c>
      <c r="C8440" t="s">
        <v>7125</v>
      </c>
      <c r="D8440">
        <v>3800</v>
      </c>
      <c r="E8440">
        <v>3800</v>
      </c>
      <c r="F8440">
        <v>3800</v>
      </c>
      <c r="G8440">
        <v>1</v>
      </c>
    </row>
    <row r="8441" spans="1:7" ht="12.75" customHeight="1">
      <c r="A8441" t="s">
        <v>14458</v>
      </c>
      <c r="B8441" t="s">
        <v>2310</v>
      </c>
      <c r="C8441" t="s">
        <v>14459</v>
      </c>
      <c r="D8441">
        <v>3710</v>
      </c>
      <c r="E8441">
        <v>3710</v>
      </c>
      <c r="F8441">
        <v>44520</v>
      </c>
      <c r="G8441">
        <v>12</v>
      </c>
    </row>
    <row r="8442" spans="1:7" ht="12.75" customHeight="1">
      <c r="A8442" t="s">
        <v>13817</v>
      </c>
      <c r="B8442" t="s">
        <v>2310</v>
      </c>
      <c r="C8442" t="s">
        <v>13818</v>
      </c>
      <c r="D8442">
        <v>3800</v>
      </c>
      <c r="E8442">
        <v>3800</v>
      </c>
      <c r="F8442">
        <v>22800</v>
      </c>
      <c r="G8442">
        <v>6</v>
      </c>
    </row>
    <row r="8443" spans="1:7" ht="12.75" customHeight="1">
      <c r="A8443" t="s">
        <v>11475</v>
      </c>
      <c r="B8443" t="s">
        <v>2310</v>
      </c>
      <c r="C8443" t="s">
        <v>11476</v>
      </c>
      <c r="D8443">
        <v>3800</v>
      </c>
      <c r="E8443">
        <v>3800</v>
      </c>
      <c r="F8443">
        <v>22800</v>
      </c>
      <c r="G8443">
        <v>6</v>
      </c>
    </row>
    <row r="8444" spans="1:7" ht="12.75" customHeight="1">
      <c r="A8444" t="s">
        <v>16105</v>
      </c>
      <c r="B8444" t="s">
        <v>2310</v>
      </c>
      <c r="C8444" t="s">
        <v>16106</v>
      </c>
      <c r="D8444">
        <v>3800</v>
      </c>
      <c r="E8444">
        <v>3800</v>
      </c>
      <c r="F8444">
        <v>34200</v>
      </c>
      <c r="G8444">
        <v>9</v>
      </c>
    </row>
    <row r="8445" spans="1:7" ht="12.75" customHeight="1">
      <c r="A8445" t="s">
        <v>15398</v>
      </c>
      <c r="B8445" t="s">
        <v>2310</v>
      </c>
      <c r="C8445" t="s">
        <v>15399</v>
      </c>
      <c r="D8445">
        <v>3800</v>
      </c>
      <c r="E8445">
        <v>3800</v>
      </c>
      <c r="F8445">
        <v>22800</v>
      </c>
      <c r="G8445">
        <v>6</v>
      </c>
    </row>
    <row r="8446" spans="1:7" ht="12.75" customHeight="1">
      <c r="A8446" t="s">
        <v>16519</v>
      </c>
      <c r="B8446" t="s">
        <v>2310</v>
      </c>
      <c r="C8446" t="s">
        <v>16520</v>
      </c>
      <c r="D8446">
        <v>3800</v>
      </c>
      <c r="E8446">
        <v>3800</v>
      </c>
      <c r="F8446">
        <v>22800</v>
      </c>
      <c r="G8446">
        <v>6</v>
      </c>
    </row>
    <row r="8447" spans="1:7" ht="12.75" customHeight="1">
      <c r="A8447" t="s">
        <v>16810</v>
      </c>
      <c r="B8447" t="s">
        <v>2310</v>
      </c>
      <c r="C8447" t="s">
        <v>16811</v>
      </c>
      <c r="D8447">
        <v>3800</v>
      </c>
      <c r="E8447">
        <v>3800</v>
      </c>
      <c r="F8447">
        <v>22800</v>
      </c>
      <c r="G8447">
        <v>6</v>
      </c>
    </row>
    <row r="8448" spans="1:7" ht="12.75" customHeight="1">
      <c r="A8448" t="s">
        <v>15756</v>
      </c>
      <c r="B8448" t="s">
        <v>2310</v>
      </c>
      <c r="C8448" t="s">
        <v>15757</v>
      </c>
      <c r="D8448">
        <v>3800</v>
      </c>
      <c r="E8448">
        <v>3800</v>
      </c>
      <c r="F8448">
        <v>45600</v>
      </c>
      <c r="G8448">
        <v>12</v>
      </c>
    </row>
    <row r="8449" spans="1:7" ht="12.75" customHeight="1">
      <c r="A8449" t="s">
        <v>8771</v>
      </c>
      <c r="B8449" t="s">
        <v>2310</v>
      </c>
      <c r="C8449" t="s">
        <v>8772</v>
      </c>
      <c r="D8449">
        <v>3800</v>
      </c>
      <c r="E8449">
        <v>76000</v>
      </c>
      <c r="F8449">
        <v>76000</v>
      </c>
      <c r="G8449">
        <v>20</v>
      </c>
    </row>
    <row r="8450" spans="1:7" ht="12.75" customHeight="1">
      <c r="A8450" t="s">
        <v>4383</v>
      </c>
      <c r="B8450" t="s">
        <v>2310</v>
      </c>
      <c r="C8450" t="s">
        <v>4384</v>
      </c>
      <c r="D8450">
        <v>3800</v>
      </c>
      <c r="E8450">
        <v>3800</v>
      </c>
      <c r="F8450">
        <v>38000</v>
      </c>
      <c r="G8450">
        <v>10</v>
      </c>
    </row>
    <row r="8451" spans="1:7" ht="12.75" customHeight="1">
      <c r="A8451" t="s">
        <v>4325</v>
      </c>
      <c r="B8451" t="s">
        <v>2310</v>
      </c>
      <c r="C8451" t="s">
        <v>4326</v>
      </c>
      <c r="D8451">
        <v>1800</v>
      </c>
      <c r="E8451">
        <v>1800</v>
      </c>
      <c r="F8451">
        <v>36000</v>
      </c>
      <c r="G8451">
        <v>20</v>
      </c>
    </row>
    <row r="8452" spans="1:7" ht="12.75" customHeight="1">
      <c r="A8452" t="s">
        <v>9849</v>
      </c>
      <c r="B8452" t="s">
        <v>2310</v>
      </c>
      <c r="C8452" t="s">
        <v>4326</v>
      </c>
      <c r="D8452">
        <v>1800</v>
      </c>
      <c r="E8452">
        <v>1800</v>
      </c>
      <c r="F8452">
        <v>36000</v>
      </c>
      <c r="G8452">
        <v>20</v>
      </c>
    </row>
    <row r="8453" spans="1:7" ht="12.75" customHeight="1">
      <c r="A8453" t="s">
        <v>5787</v>
      </c>
      <c r="B8453" t="s">
        <v>2310</v>
      </c>
      <c r="C8453" t="s">
        <v>5788</v>
      </c>
      <c r="D8453">
        <v>3800</v>
      </c>
      <c r="E8453">
        <v>3800</v>
      </c>
      <c r="F8453">
        <v>22800</v>
      </c>
      <c r="G8453">
        <v>6</v>
      </c>
    </row>
    <row r="8454" spans="1:7" ht="12.75" customHeight="1">
      <c r="A8454" t="s">
        <v>13250</v>
      </c>
      <c r="B8454" t="s">
        <v>2310</v>
      </c>
      <c r="C8454" t="s">
        <v>13251</v>
      </c>
      <c r="D8454">
        <v>3800</v>
      </c>
      <c r="E8454">
        <v>3800</v>
      </c>
      <c r="F8454">
        <v>15200</v>
      </c>
      <c r="G8454">
        <v>4</v>
      </c>
    </row>
    <row r="8455" spans="1:7" ht="12.75" customHeight="1">
      <c r="A8455" t="s">
        <v>16686</v>
      </c>
      <c r="B8455" t="s">
        <v>2310</v>
      </c>
      <c r="C8455" t="s">
        <v>16687</v>
      </c>
      <c r="D8455">
        <v>3800</v>
      </c>
      <c r="E8455">
        <v>3800</v>
      </c>
      <c r="F8455">
        <v>38000</v>
      </c>
      <c r="G8455">
        <v>10</v>
      </c>
    </row>
    <row r="8456" spans="1:7" ht="12.75" customHeight="1">
      <c r="A8456" t="s">
        <v>16945</v>
      </c>
      <c r="B8456" t="s">
        <v>2310</v>
      </c>
      <c r="C8456" t="s">
        <v>16946</v>
      </c>
      <c r="D8456">
        <v>3800</v>
      </c>
      <c r="E8456">
        <v>3800</v>
      </c>
      <c r="F8456">
        <v>38000</v>
      </c>
      <c r="G8456">
        <v>10</v>
      </c>
    </row>
    <row r="8457" spans="1:7" ht="12.75" customHeight="1">
      <c r="A8457" t="s">
        <v>16688</v>
      </c>
      <c r="B8457" t="s">
        <v>2310</v>
      </c>
      <c r="C8457" t="s">
        <v>16689</v>
      </c>
      <c r="D8457">
        <v>3800</v>
      </c>
      <c r="E8457">
        <v>3800</v>
      </c>
      <c r="F8457">
        <v>38000</v>
      </c>
      <c r="G8457">
        <v>10</v>
      </c>
    </row>
    <row r="8458" spans="1:7" ht="12.75" customHeight="1">
      <c r="A8458" t="s">
        <v>10511</v>
      </c>
      <c r="B8458" t="s">
        <v>2310</v>
      </c>
      <c r="C8458" t="s">
        <v>10512</v>
      </c>
      <c r="D8458">
        <v>3800</v>
      </c>
      <c r="E8458">
        <v>45600</v>
      </c>
      <c r="F8458">
        <v>45600</v>
      </c>
      <c r="G8458">
        <v>12</v>
      </c>
    </row>
    <row r="8459" spans="1:7" ht="12.75" customHeight="1">
      <c r="A8459" t="s">
        <v>5711</v>
      </c>
      <c r="B8459" t="s">
        <v>2310</v>
      </c>
      <c r="C8459" t="s">
        <v>5712</v>
      </c>
      <c r="D8459">
        <v>3800</v>
      </c>
      <c r="E8459">
        <v>3800</v>
      </c>
      <c r="F8459">
        <v>15200</v>
      </c>
      <c r="G8459">
        <v>4</v>
      </c>
    </row>
    <row r="8460" spans="1:7" ht="12.75" customHeight="1">
      <c r="A8460" t="s">
        <v>16988</v>
      </c>
      <c r="B8460" t="s">
        <v>2310</v>
      </c>
      <c r="C8460" t="s">
        <v>16989</v>
      </c>
      <c r="D8460">
        <v>3800</v>
      </c>
      <c r="E8460">
        <v>76000</v>
      </c>
      <c r="F8460">
        <v>76000</v>
      </c>
      <c r="G8460">
        <v>20</v>
      </c>
    </row>
    <row r="8461" spans="1:7" ht="12.75" customHeight="1">
      <c r="A8461" t="s">
        <v>16986</v>
      </c>
      <c r="B8461" t="s">
        <v>2310</v>
      </c>
      <c r="C8461" t="s">
        <v>16987</v>
      </c>
      <c r="D8461">
        <v>3800</v>
      </c>
      <c r="E8461">
        <v>76000</v>
      </c>
      <c r="F8461">
        <v>76000</v>
      </c>
      <c r="G8461">
        <v>20</v>
      </c>
    </row>
    <row r="8462" spans="1:7" ht="12.75" customHeight="1">
      <c r="A8462" t="s">
        <v>1225</v>
      </c>
      <c r="B8462" t="s">
        <v>2310</v>
      </c>
      <c r="C8462" t="s">
        <v>4295</v>
      </c>
      <c r="D8462">
        <v>3800</v>
      </c>
      <c r="E8462">
        <v>3800</v>
      </c>
      <c r="F8462">
        <v>38000</v>
      </c>
      <c r="G8462">
        <v>10</v>
      </c>
    </row>
    <row r="8463" spans="1:7" ht="12.75" customHeight="1">
      <c r="A8463" t="s">
        <v>10869</v>
      </c>
      <c r="B8463" t="s">
        <v>2310</v>
      </c>
      <c r="C8463" t="s">
        <v>10870</v>
      </c>
      <c r="D8463">
        <v>3650</v>
      </c>
      <c r="E8463">
        <v>3650</v>
      </c>
      <c r="F8463">
        <v>21900</v>
      </c>
      <c r="G8463">
        <v>6</v>
      </c>
    </row>
    <row r="8464" spans="1:7" ht="12.75" customHeight="1">
      <c r="A8464" t="s">
        <v>3202</v>
      </c>
      <c r="B8464" t="s">
        <v>2310</v>
      </c>
      <c r="C8464" t="s">
        <v>3203</v>
      </c>
      <c r="D8464">
        <v>3250</v>
      </c>
      <c r="E8464">
        <v>39000</v>
      </c>
      <c r="F8464">
        <v>156000</v>
      </c>
      <c r="G8464">
        <v>48</v>
      </c>
    </row>
    <row r="8465" spans="1:7" ht="12.75" customHeight="1">
      <c r="A8465" t="s">
        <v>11563</v>
      </c>
      <c r="B8465" t="s">
        <v>2310</v>
      </c>
      <c r="C8465" t="s">
        <v>11564</v>
      </c>
      <c r="D8465">
        <v>3800</v>
      </c>
      <c r="E8465">
        <v>3800</v>
      </c>
      <c r="F8465">
        <v>22800</v>
      </c>
      <c r="G8465">
        <v>6</v>
      </c>
    </row>
    <row r="8466" spans="1:7" ht="12.75" customHeight="1">
      <c r="A8466" t="s">
        <v>16634</v>
      </c>
      <c r="B8466" t="s">
        <v>2310</v>
      </c>
      <c r="C8466" t="s">
        <v>16635</v>
      </c>
      <c r="D8466">
        <v>3800</v>
      </c>
      <c r="E8466">
        <v>3800</v>
      </c>
      <c r="F8466">
        <v>45600</v>
      </c>
      <c r="G8466">
        <v>12</v>
      </c>
    </row>
    <row r="8467" spans="1:7" ht="12.75" customHeight="1">
      <c r="A8467" t="s">
        <v>9669</v>
      </c>
      <c r="B8467" t="s">
        <v>2310</v>
      </c>
      <c r="C8467" t="s">
        <v>9670</v>
      </c>
      <c r="D8467">
        <v>3800</v>
      </c>
      <c r="E8467">
        <v>3800</v>
      </c>
      <c r="F8467">
        <v>19000</v>
      </c>
      <c r="G8467">
        <v>5</v>
      </c>
    </row>
    <row r="8468" spans="1:7" ht="12.75" customHeight="1">
      <c r="A8468" t="s">
        <v>10646</v>
      </c>
      <c r="B8468" t="s">
        <v>2310</v>
      </c>
      <c r="C8468" t="s">
        <v>10647</v>
      </c>
      <c r="D8468">
        <v>3800</v>
      </c>
      <c r="E8468">
        <v>38000</v>
      </c>
      <c r="F8468">
        <v>38000</v>
      </c>
      <c r="G8468">
        <v>10</v>
      </c>
    </row>
    <row r="8469" spans="1:7" ht="12.75" customHeight="1">
      <c r="A8469" t="s">
        <v>10586</v>
      </c>
      <c r="B8469" t="s">
        <v>2310</v>
      </c>
      <c r="C8469" t="s">
        <v>10587</v>
      </c>
      <c r="D8469">
        <v>3800</v>
      </c>
      <c r="E8469">
        <v>3800</v>
      </c>
      <c r="F8469">
        <v>38000</v>
      </c>
      <c r="G8469">
        <v>10</v>
      </c>
    </row>
    <row r="8470" spans="1:7" ht="12.75" customHeight="1">
      <c r="A8470" t="s">
        <v>15220</v>
      </c>
      <c r="B8470" t="s">
        <v>2310</v>
      </c>
      <c r="C8470" t="s">
        <v>15221</v>
      </c>
      <c r="D8470">
        <v>3800</v>
      </c>
      <c r="E8470">
        <v>3800</v>
      </c>
      <c r="F8470">
        <v>45600</v>
      </c>
      <c r="G8470">
        <v>12</v>
      </c>
    </row>
    <row r="8471" spans="1:7" ht="12.75" customHeight="1">
      <c r="A8471" t="s">
        <v>15745</v>
      </c>
      <c r="B8471" t="s">
        <v>2310</v>
      </c>
      <c r="C8471" t="s">
        <v>15746</v>
      </c>
      <c r="D8471">
        <v>3800</v>
      </c>
      <c r="E8471">
        <v>3800</v>
      </c>
      <c r="F8471">
        <v>38000</v>
      </c>
      <c r="G8471">
        <v>10</v>
      </c>
    </row>
    <row r="8472" spans="1:7" ht="12.75" customHeight="1">
      <c r="A8472" t="s">
        <v>15963</v>
      </c>
      <c r="B8472" t="s">
        <v>2310</v>
      </c>
      <c r="C8472" t="s">
        <v>15964</v>
      </c>
      <c r="D8472">
        <v>3800</v>
      </c>
      <c r="E8472">
        <v>3800</v>
      </c>
      <c r="F8472">
        <v>38000</v>
      </c>
      <c r="G8472">
        <v>10</v>
      </c>
    </row>
    <row r="8473" spans="1:7" ht="12.75" customHeight="1">
      <c r="A8473" t="s">
        <v>5744</v>
      </c>
      <c r="B8473" t="s">
        <v>2310</v>
      </c>
      <c r="C8473" t="s">
        <v>5745</v>
      </c>
      <c r="D8473">
        <v>3636.36</v>
      </c>
      <c r="E8473">
        <v>3636.36</v>
      </c>
      <c r="F8473">
        <v>3636.36</v>
      </c>
      <c r="G8473">
        <v>1</v>
      </c>
    </row>
    <row r="8474" spans="1:7" ht="12.75" customHeight="1">
      <c r="A8474" t="s">
        <v>5740</v>
      </c>
      <c r="B8474" t="s">
        <v>2310</v>
      </c>
      <c r="C8474" t="s">
        <v>5741</v>
      </c>
      <c r="D8474">
        <v>3636.36</v>
      </c>
      <c r="E8474">
        <v>3636.36</v>
      </c>
      <c r="F8474">
        <v>36363.599999999999</v>
      </c>
      <c r="G8474">
        <v>10</v>
      </c>
    </row>
    <row r="8475" spans="1:7" ht="12.75" customHeight="1">
      <c r="A8475" t="s">
        <v>10022</v>
      </c>
      <c r="B8475" t="s">
        <v>2310</v>
      </c>
      <c r="C8475" t="s">
        <v>10023</v>
      </c>
      <c r="D8475">
        <v>3800</v>
      </c>
      <c r="E8475">
        <v>3800</v>
      </c>
      <c r="F8475">
        <v>11400</v>
      </c>
      <c r="G8475">
        <v>3</v>
      </c>
    </row>
    <row r="8476" spans="1:7" ht="12.75" customHeight="1">
      <c r="A8476" t="s">
        <v>11695</v>
      </c>
      <c r="B8476" t="s">
        <v>2310</v>
      </c>
      <c r="C8476" t="s">
        <v>11696</v>
      </c>
      <c r="D8476">
        <v>3800</v>
      </c>
      <c r="E8476">
        <v>3800</v>
      </c>
      <c r="F8476">
        <v>22800</v>
      </c>
      <c r="G8476">
        <v>6</v>
      </c>
    </row>
    <row r="8477" spans="1:7" ht="12.75" customHeight="1">
      <c r="A8477" t="s">
        <v>11471</v>
      </c>
      <c r="B8477" t="s">
        <v>2310</v>
      </c>
      <c r="C8477" t="s">
        <v>11472</v>
      </c>
      <c r="D8477">
        <v>3800</v>
      </c>
      <c r="E8477">
        <v>3800</v>
      </c>
      <c r="F8477">
        <v>22800</v>
      </c>
      <c r="G8477">
        <v>6</v>
      </c>
    </row>
    <row r="8478" spans="1:7" ht="12.75" customHeight="1">
      <c r="A8478" t="s">
        <v>17027</v>
      </c>
      <c r="B8478" t="s">
        <v>2310</v>
      </c>
      <c r="C8478" t="s">
        <v>17028</v>
      </c>
      <c r="D8478">
        <v>3800</v>
      </c>
      <c r="E8478">
        <v>38000</v>
      </c>
      <c r="F8478">
        <v>38000</v>
      </c>
      <c r="G8478">
        <v>10</v>
      </c>
    </row>
    <row r="8479" spans="1:7" ht="12.75" customHeight="1">
      <c r="A8479" t="s">
        <v>15298</v>
      </c>
      <c r="B8479" t="s">
        <v>2310</v>
      </c>
      <c r="C8479" t="s">
        <v>15299</v>
      </c>
      <c r="D8479">
        <v>3800</v>
      </c>
      <c r="E8479">
        <v>3800</v>
      </c>
      <c r="F8479">
        <v>45600</v>
      </c>
      <c r="G8479">
        <v>12</v>
      </c>
    </row>
    <row r="8480" spans="1:7" ht="12.75" customHeight="1">
      <c r="A8480" t="s">
        <v>12666</v>
      </c>
      <c r="B8480" t="s">
        <v>2310</v>
      </c>
      <c r="C8480" t="s">
        <v>12667</v>
      </c>
      <c r="D8480">
        <v>3800</v>
      </c>
      <c r="E8480">
        <v>3800</v>
      </c>
      <c r="F8480">
        <v>22800</v>
      </c>
      <c r="G8480">
        <v>6</v>
      </c>
    </row>
    <row r="8481" spans="1:7" ht="12.75" customHeight="1">
      <c r="A8481" t="s">
        <v>16903</v>
      </c>
      <c r="B8481" t="s">
        <v>2310</v>
      </c>
      <c r="C8481" t="s">
        <v>16904</v>
      </c>
      <c r="D8481">
        <v>3800</v>
      </c>
      <c r="E8481">
        <v>3800</v>
      </c>
      <c r="F8481">
        <v>22800</v>
      </c>
      <c r="G8481">
        <v>6</v>
      </c>
    </row>
    <row r="8482" spans="1:7" ht="12.75" customHeight="1">
      <c r="A8482" t="s">
        <v>17312</v>
      </c>
      <c r="B8482" t="s">
        <v>2310</v>
      </c>
      <c r="C8482" t="s">
        <v>17313</v>
      </c>
      <c r="D8482">
        <v>3800</v>
      </c>
      <c r="E8482">
        <v>3800</v>
      </c>
      <c r="F8482">
        <v>22800</v>
      </c>
      <c r="G8482">
        <v>6</v>
      </c>
    </row>
    <row r="8483" spans="1:7" ht="12.75" customHeight="1">
      <c r="A8483" t="s">
        <v>15773</v>
      </c>
      <c r="B8483" t="s">
        <v>2310</v>
      </c>
      <c r="C8483" t="s">
        <v>15774</v>
      </c>
      <c r="D8483">
        <v>3800</v>
      </c>
      <c r="E8483">
        <v>3800</v>
      </c>
      <c r="F8483">
        <v>30400</v>
      </c>
      <c r="G8483">
        <v>8</v>
      </c>
    </row>
    <row r="8484" spans="1:7" ht="12.75" customHeight="1">
      <c r="A8484" t="s">
        <v>10652</v>
      </c>
      <c r="B8484" t="s">
        <v>2310</v>
      </c>
      <c r="C8484" t="s">
        <v>10653</v>
      </c>
      <c r="D8484">
        <v>3800</v>
      </c>
      <c r="E8484">
        <v>38000</v>
      </c>
      <c r="F8484">
        <v>38000</v>
      </c>
      <c r="G8484">
        <v>10</v>
      </c>
    </row>
    <row r="8485" spans="1:7" ht="12.75" customHeight="1">
      <c r="A8485" t="s">
        <v>10638</v>
      </c>
      <c r="B8485" t="s">
        <v>2310</v>
      </c>
      <c r="C8485" t="s">
        <v>10639</v>
      </c>
      <c r="D8485">
        <v>3800</v>
      </c>
      <c r="E8485">
        <v>3800</v>
      </c>
      <c r="F8485">
        <v>38000</v>
      </c>
      <c r="G8485">
        <v>10</v>
      </c>
    </row>
    <row r="8486" spans="1:7" ht="12.75" customHeight="1">
      <c r="A8486" t="s">
        <v>3589</v>
      </c>
      <c r="B8486" t="s">
        <v>2310</v>
      </c>
      <c r="C8486" t="s">
        <v>3590</v>
      </c>
      <c r="D8486">
        <v>3800</v>
      </c>
      <c r="E8486">
        <v>22800</v>
      </c>
      <c r="F8486">
        <v>91200</v>
      </c>
      <c r="G8486">
        <v>24</v>
      </c>
    </row>
    <row r="8487" spans="1:7" ht="12.75" customHeight="1">
      <c r="A8487" t="s">
        <v>10241</v>
      </c>
      <c r="B8487" t="s">
        <v>2310</v>
      </c>
      <c r="C8487" t="s">
        <v>10242</v>
      </c>
      <c r="D8487">
        <v>3800</v>
      </c>
      <c r="E8487">
        <v>3800</v>
      </c>
      <c r="F8487">
        <v>45600</v>
      </c>
      <c r="G8487">
        <v>12</v>
      </c>
    </row>
    <row r="8488" spans="1:7" ht="12.75" customHeight="1">
      <c r="A8488" t="s">
        <v>20263</v>
      </c>
      <c r="B8488" t="s">
        <v>2310</v>
      </c>
      <c r="C8488" t="s">
        <v>20264</v>
      </c>
      <c r="D8488">
        <v>3800</v>
      </c>
      <c r="E8488">
        <v>3800</v>
      </c>
      <c r="F8488">
        <v>30400</v>
      </c>
      <c r="G8488">
        <v>8</v>
      </c>
    </row>
    <row r="8489" spans="1:7" ht="12.75" customHeight="1">
      <c r="A8489" t="s">
        <v>20099</v>
      </c>
      <c r="B8489" t="s">
        <v>2310</v>
      </c>
      <c r="C8489" t="s">
        <v>20100</v>
      </c>
      <c r="D8489">
        <v>8225</v>
      </c>
      <c r="E8489">
        <v>8225</v>
      </c>
      <c r="F8489">
        <v>49350</v>
      </c>
      <c r="G8489">
        <v>6</v>
      </c>
    </row>
    <row r="8490" spans="1:7" ht="12.75" customHeight="1">
      <c r="A8490" t="s">
        <v>1523</v>
      </c>
      <c r="B8490" t="s">
        <v>2310</v>
      </c>
      <c r="C8490" t="s">
        <v>9836</v>
      </c>
      <c r="D8490">
        <v>3800</v>
      </c>
      <c r="E8490">
        <v>3800</v>
      </c>
      <c r="F8490">
        <v>68400</v>
      </c>
      <c r="G8490">
        <v>18</v>
      </c>
    </row>
    <row r="8491" spans="1:7" ht="12.75" customHeight="1">
      <c r="A8491" t="s">
        <v>1543</v>
      </c>
      <c r="B8491" t="s">
        <v>2310</v>
      </c>
      <c r="C8491" t="s">
        <v>9909</v>
      </c>
      <c r="D8491">
        <v>3800</v>
      </c>
      <c r="E8491">
        <v>45600</v>
      </c>
      <c r="F8491">
        <v>45600</v>
      </c>
      <c r="G8491">
        <v>12</v>
      </c>
    </row>
    <row r="8492" spans="1:7" ht="12.75" customHeight="1">
      <c r="A8492" t="s">
        <v>1547</v>
      </c>
      <c r="B8492" t="s">
        <v>2310</v>
      </c>
      <c r="C8492" t="s">
        <v>9915</v>
      </c>
      <c r="D8492">
        <v>3800</v>
      </c>
      <c r="E8492">
        <v>30400</v>
      </c>
      <c r="F8492">
        <v>60800</v>
      </c>
      <c r="G8492">
        <v>16</v>
      </c>
    </row>
    <row r="8493" spans="1:7" ht="12.75" customHeight="1">
      <c r="A8493" t="s">
        <v>14468</v>
      </c>
      <c r="B8493" t="s">
        <v>2310</v>
      </c>
      <c r="C8493" t="s">
        <v>14469</v>
      </c>
      <c r="D8493">
        <v>3710</v>
      </c>
      <c r="E8493">
        <v>3710</v>
      </c>
      <c r="F8493">
        <v>44520</v>
      </c>
      <c r="G8493">
        <v>12</v>
      </c>
    </row>
    <row r="8494" spans="1:7" ht="12.75" customHeight="1">
      <c r="A8494" t="s">
        <v>13073</v>
      </c>
      <c r="B8494" t="s">
        <v>2310</v>
      </c>
      <c r="C8494" t="s">
        <v>13074</v>
      </c>
      <c r="D8494">
        <v>3800</v>
      </c>
      <c r="E8494">
        <v>3800</v>
      </c>
      <c r="F8494">
        <v>22800</v>
      </c>
      <c r="G8494">
        <v>6</v>
      </c>
    </row>
    <row r="8495" spans="1:7" ht="12.75" customHeight="1">
      <c r="A8495" t="s">
        <v>13075</v>
      </c>
      <c r="B8495" t="s">
        <v>2310</v>
      </c>
      <c r="C8495" t="s">
        <v>13076</v>
      </c>
      <c r="D8495">
        <v>3800</v>
      </c>
      <c r="E8495">
        <v>3800</v>
      </c>
      <c r="F8495">
        <v>22800</v>
      </c>
      <c r="G8495">
        <v>6</v>
      </c>
    </row>
    <row r="8496" spans="1:7" ht="12.75" customHeight="1">
      <c r="A8496" t="s">
        <v>16677</v>
      </c>
      <c r="B8496" t="s">
        <v>2310</v>
      </c>
      <c r="C8496" t="s">
        <v>16678</v>
      </c>
      <c r="D8496">
        <v>3800</v>
      </c>
      <c r="E8496">
        <v>3800</v>
      </c>
      <c r="F8496">
        <v>45600</v>
      </c>
      <c r="G8496">
        <v>12</v>
      </c>
    </row>
    <row r="8497" spans="1:7" ht="12.75" customHeight="1">
      <c r="A8497" t="s">
        <v>16836</v>
      </c>
      <c r="B8497" t="s">
        <v>2310</v>
      </c>
      <c r="C8497" t="s">
        <v>16837</v>
      </c>
      <c r="D8497">
        <v>3800</v>
      </c>
      <c r="E8497">
        <v>3800</v>
      </c>
      <c r="F8497">
        <v>22800</v>
      </c>
      <c r="G8497">
        <v>6</v>
      </c>
    </row>
    <row r="8498" spans="1:7" ht="12.75" customHeight="1">
      <c r="A8498" t="s">
        <v>17451</v>
      </c>
      <c r="B8498" t="s">
        <v>2310</v>
      </c>
      <c r="C8498" t="s">
        <v>17452</v>
      </c>
      <c r="D8498">
        <v>3800</v>
      </c>
      <c r="E8498">
        <v>3800</v>
      </c>
      <c r="F8498">
        <v>19000</v>
      </c>
      <c r="G8498">
        <v>5</v>
      </c>
    </row>
    <row r="8499" spans="1:7" ht="12.75" customHeight="1">
      <c r="A8499" t="s">
        <v>17081</v>
      </c>
      <c r="B8499" t="s">
        <v>2310</v>
      </c>
      <c r="C8499" t="s">
        <v>17082</v>
      </c>
      <c r="D8499">
        <v>3800</v>
      </c>
      <c r="E8499">
        <v>3800</v>
      </c>
      <c r="F8499">
        <v>22800</v>
      </c>
      <c r="G8499">
        <v>6</v>
      </c>
    </row>
    <row r="8500" spans="1:7" ht="12.75" customHeight="1">
      <c r="A8500" t="s">
        <v>17324</v>
      </c>
      <c r="B8500" t="s">
        <v>2310</v>
      </c>
      <c r="C8500" t="s">
        <v>17082</v>
      </c>
      <c r="D8500">
        <v>3800</v>
      </c>
      <c r="E8500">
        <v>3800</v>
      </c>
      <c r="F8500">
        <v>22800</v>
      </c>
      <c r="G8500">
        <v>6</v>
      </c>
    </row>
    <row r="8501" spans="1:7" ht="12.75" customHeight="1">
      <c r="A8501" t="s">
        <v>1469</v>
      </c>
      <c r="B8501" t="s">
        <v>2310</v>
      </c>
      <c r="C8501" t="s">
        <v>8929</v>
      </c>
      <c r="D8501">
        <v>3800</v>
      </c>
      <c r="E8501">
        <v>3800</v>
      </c>
      <c r="F8501">
        <v>45600</v>
      </c>
      <c r="G8501">
        <v>12</v>
      </c>
    </row>
    <row r="8502" spans="1:7" ht="12.75" customHeight="1">
      <c r="A8502" t="s">
        <v>10618</v>
      </c>
      <c r="B8502" t="s">
        <v>2310</v>
      </c>
      <c r="C8502" t="s">
        <v>10619</v>
      </c>
      <c r="D8502">
        <v>3800</v>
      </c>
      <c r="E8502">
        <v>3800</v>
      </c>
      <c r="F8502">
        <v>57000</v>
      </c>
      <c r="G8502">
        <v>15</v>
      </c>
    </row>
    <row r="8503" spans="1:7" ht="12.75" customHeight="1">
      <c r="A8503" t="s">
        <v>10620</v>
      </c>
      <c r="B8503" t="s">
        <v>2310</v>
      </c>
      <c r="C8503" t="s">
        <v>10621</v>
      </c>
      <c r="D8503">
        <v>3800</v>
      </c>
      <c r="E8503">
        <v>3800</v>
      </c>
      <c r="F8503">
        <v>57000</v>
      </c>
      <c r="G8503">
        <v>15</v>
      </c>
    </row>
    <row r="8504" spans="1:7" ht="12.75" customHeight="1">
      <c r="A8504" t="s">
        <v>577</v>
      </c>
      <c r="B8504" t="s">
        <v>2310</v>
      </c>
      <c r="C8504" t="s">
        <v>3633</v>
      </c>
      <c r="D8504">
        <v>3800</v>
      </c>
      <c r="E8504">
        <v>22800</v>
      </c>
      <c r="F8504">
        <v>91200</v>
      </c>
      <c r="G8504">
        <v>24</v>
      </c>
    </row>
    <row r="8505" spans="1:7" ht="12.75" customHeight="1">
      <c r="A8505" t="s">
        <v>1204</v>
      </c>
      <c r="B8505" t="s">
        <v>2310</v>
      </c>
      <c r="C8505" t="s">
        <v>3710</v>
      </c>
      <c r="D8505">
        <v>3800</v>
      </c>
      <c r="E8505">
        <v>22800</v>
      </c>
      <c r="F8505">
        <v>91200</v>
      </c>
      <c r="G8505">
        <v>24</v>
      </c>
    </row>
    <row r="8506" spans="1:7" ht="12.75" customHeight="1">
      <c r="A8506" t="s">
        <v>582</v>
      </c>
      <c r="B8506" t="s">
        <v>2310</v>
      </c>
      <c r="C8506" t="s">
        <v>3659</v>
      </c>
      <c r="D8506">
        <v>3800</v>
      </c>
      <c r="E8506">
        <v>22800</v>
      </c>
      <c r="F8506">
        <v>91200</v>
      </c>
      <c r="G8506">
        <v>24</v>
      </c>
    </row>
    <row r="8507" spans="1:7" ht="12.75" customHeight="1">
      <c r="A8507" t="s">
        <v>586</v>
      </c>
      <c r="B8507" t="s">
        <v>2310</v>
      </c>
      <c r="C8507" t="s">
        <v>587</v>
      </c>
      <c r="D8507">
        <v>3800</v>
      </c>
      <c r="E8507">
        <v>22800</v>
      </c>
      <c r="F8507">
        <v>91200</v>
      </c>
      <c r="G8507">
        <v>24</v>
      </c>
    </row>
    <row r="8508" spans="1:7" ht="12.75" customHeight="1">
      <c r="A8508" t="s">
        <v>3765</v>
      </c>
      <c r="B8508" t="s">
        <v>2310</v>
      </c>
      <c r="C8508" t="s">
        <v>3766</v>
      </c>
      <c r="D8508">
        <v>3800</v>
      </c>
      <c r="E8508">
        <v>22800</v>
      </c>
      <c r="F8508">
        <v>91200</v>
      </c>
      <c r="G8508">
        <v>24</v>
      </c>
    </row>
    <row r="8509" spans="1:7" ht="12.75" customHeight="1">
      <c r="A8509" t="s">
        <v>16440</v>
      </c>
      <c r="B8509" t="s">
        <v>2310</v>
      </c>
      <c r="C8509" t="s">
        <v>16441</v>
      </c>
      <c r="D8509">
        <v>3800</v>
      </c>
      <c r="E8509">
        <v>3800</v>
      </c>
      <c r="F8509">
        <v>38000</v>
      </c>
      <c r="G8509">
        <v>10</v>
      </c>
    </row>
    <row r="8510" spans="1:7" ht="12.75" customHeight="1">
      <c r="A8510" t="s">
        <v>3595</v>
      </c>
      <c r="B8510" t="s">
        <v>2310</v>
      </c>
      <c r="C8510" t="s">
        <v>3596</v>
      </c>
      <c r="D8510">
        <v>3800</v>
      </c>
      <c r="E8510">
        <v>22800</v>
      </c>
      <c r="F8510">
        <v>91200</v>
      </c>
      <c r="G8510">
        <v>24</v>
      </c>
    </row>
    <row r="8511" spans="1:7" ht="12.75" customHeight="1">
      <c r="A8511" t="s">
        <v>3521</v>
      </c>
      <c r="B8511" t="s">
        <v>2310</v>
      </c>
      <c r="C8511" t="s">
        <v>3522</v>
      </c>
      <c r="D8511">
        <v>3800</v>
      </c>
      <c r="E8511">
        <v>22800</v>
      </c>
      <c r="F8511">
        <v>91200</v>
      </c>
      <c r="G8511">
        <v>24</v>
      </c>
    </row>
    <row r="8512" spans="1:7" ht="12.75" customHeight="1">
      <c r="A8512" t="s">
        <v>5299</v>
      </c>
      <c r="B8512" t="s">
        <v>2310</v>
      </c>
      <c r="C8512" t="s">
        <v>5300</v>
      </c>
      <c r="D8512">
        <v>3800</v>
      </c>
      <c r="E8512">
        <v>3800</v>
      </c>
      <c r="F8512">
        <v>30400</v>
      </c>
      <c r="G8512">
        <v>8</v>
      </c>
    </row>
    <row r="8513" spans="1:7" ht="12.75" customHeight="1">
      <c r="A8513" t="s">
        <v>10642</v>
      </c>
      <c r="B8513" t="s">
        <v>2310</v>
      </c>
      <c r="C8513" t="s">
        <v>10643</v>
      </c>
      <c r="D8513">
        <v>3800</v>
      </c>
      <c r="E8513">
        <v>38000</v>
      </c>
      <c r="F8513">
        <v>38000</v>
      </c>
      <c r="G8513">
        <v>10</v>
      </c>
    </row>
    <row r="8514" spans="1:7" ht="12.75" customHeight="1">
      <c r="A8514" t="s">
        <v>1573</v>
      </c>
      <c r="B8514" t="s">
        <v>2310</v>
      </c>
      <c r="C8514" t="s">
        <v>10457</v>
      </c>
      <c r="D8514">
        <v>2446</v>
      </c>
      <c r="E8514">
        <v>2446</v>
      </c>
      <c r="F8514">
        <v>24460</v>
      </c>
      <c r="G8514">
        <v>10</v>
      </c>
    </row>
    <row r="8515" spans="1:7" ht="12.75" customHeight="1">
      <c r="A8515" t="s">
        <v>10551</v>
      </c>
      <c r="B8515" t="s">
        <v>2310</v>
      </c>
      <c r="C8515" t="s">
        <v>10552</v>
      </c>
      <c r="D8515">
        <v>2446</v>
      </c>
      <c r="E8515">
        <v>2446</v>
      </c>
      <c r="F8515">
        <v>24460</v>
      </c>
      <c r="G8515">
        <v>10</v>
      </c>
    </row>
    <row r="8516" spans="1:7" ht="12.75" customHeight="1">
      <c r="A8516" t="s">
        <v>14409</v>
      </c>
      <c r="B8516" t="s">
        <v>2310</v>
      </c>
      <c r="C8516" t="s">
        <v>14410</v>
      </c>
      <c r="D8516">
        <v>3800</v>
      </c>
      <c r="E8516">
        <v>3800</v>
      </c>
      <c r="F8516">
        <v>45600</v>
      </c>
      <c r="G8516">
        <v>12</v>
      </c>
    </row>
    <row r="8517" spans="1:7" ht="12.75" customHeight="1">
      <c r="A8517" t="s">
        <v>15931</v>
      </c>
      <c r="B8517" t="s">
        <v>2310</v>
      </c>
      <c r="C8517" t="s">
        <v>15932</v>
      </c>
      <c r="D8517">
        <v>3800</v>
      </c>
      <c r="E8517">
        <v>3800</v>
      </c>
      <c r="F8517">
        <v>45600</v>
      </c>
      <c r="G8517">
        <v>12</v>
      </c>
    </row>
    <row r="8518" spans="1:7" ht="12.75" customHeight="1">
      <c r="A8518" t="s">
        <v>2312</v>
      </c>
      <c r="B8518" t="s">
        <v>2310</v>
      </c>
      <c r="C8518" t="s">
        <v>2313</v>
      </c>
      <c r="D8518">
        <v>3800</v>
      </c>
      <c r="E8518">
        <v>3800</v>
      </c>
      <c r="F8518">
        <v>30400</v>
      </c>
      <c r="G8518">
        <v>8</v>
      </c>
    </row>
    <row r="8519" spans="1:7" ht="12.75" customHeight="1">
      <c r="A8519" t="s">
        <v>14781</v>
      </c>
      <c r="B8519" t="s">
        <v>2310</v>
      </c>
      <c r="C8519" t="s">
        <v>14782</v>
      </c>
      <c r="D8519">
        <v>3800</v>
      </c>
      <c r="E8519">
        <v>3800</v>
      </c>
      <c r="F8519">
        <v>45600</v>
      </c>
      <c r="G8519">
        <v>12</v>
      </c>
    </row>
    <row r="8520" spans="1:7" ht="12.75" customHeight="1">
      <c r="A8520" t="s">
        <v>10668</v>
      </c>
      <c r="B8520" t="s">
        <v>2310</v>
      </c>
      <c r="C8520" t="s">
        <v>10669</v>
      </c>
      <c r="D8520">
        <v>3800</v>
      </c>
      <c r="E8520">
        <v>3800</v>
      </c>
      <c r="F8520">
        <v>38000</v>
      </c>
      <c r="G8520">
        <v>10</v>
      </c>
    </row>
    <row r="8521" spans="1:7" ht="12.75" customHeight="1">
      <c r="A8521" t="s">
        <v>14521</v>
      </c>
      <c r="B8521" t="s">
        <v>2310</v>
      </c>
      <c r="C8521" t="s">
        <v>14522</v>
      </c>
      <c r="D8521">
        <v>3800</v>
      </c>
      <c r="E8521">
        <v>3800</v>
      </c>
      <c r="F8521">
        <v>45600</v>
      </c>
      <c r="G8521">
        <v>12</v>
      </c>
    </row>
    <row r="8522" spans="1:7" ht="12.75" customHeight="1">
      <c r="A8522" t="s">
        <v>15272</v>
      </c>
      <c r="B8522" t="s">
        <v>2310</v>
      </c>
      <c r="C8522" t="s">
        <v>15273</v>
      </c>
      <c r="D8522">
        <v>3800</v>
      </c>
      <c r="E8522">
        <v>3800</v>
      </c>
      <c r="F8522">
        <v>45600</v>
      </c>
      <c r="G8522">
        <v>12</v>
      </c>
    </row>
    <row r="8523" spans="1:7" ht="12.75" customHeight="1">
      <c r="A8523" t="s">
        <v>10515</v>
      </c>
      <c r="B8523" t="s">
        <v>2310</v>
      </c>
      <c r="C8523" t="s">
        <v>10516</v>
      </c>
      <c r="D8523">
        <v>3800</v>
      </c>
      <c r="E8523">
        <v>3800</v>
      </c>
      <c r="F8523">
        <v>38000</v>
      </c>
      <c r="G8523">
        <v>10</v>
      </c>
    </row>
    <row r="8524" spans="1:7" ht="12.75" customHeight="1">
      <c r="A8524" t="s">
        <v>15373</v>
      </c>
      <c r="B8524" t="s">
        <v>2310</v>
      </c>
      <c r="C8524" t="s">
        <v>15374</v>
      </c>
      <c r="D8524">
        <v>3800</v>
      </c>
      <c r="E8524">
        <v>3800</v>
      </c>
      <c r="F8524">
        <v>45600</v>
      </c>
      <c r="G8524">
        <v>12</v>
      </c>
    </row>
    <row r="8525" spans="1:7" ht="12.75" customHeight="1">
      <c r="A8525" t="s">
        <v>11226</v>
      </c>
      <c r="B8525" t="s">
        <v>2310</v>
      </c>
      <c r="C8525" t="s">
        <v>11227</v>
      </c>
      <c r="D8525">
        <v>3800</v>
      </c>
      <c r="E8525">
        <v>3800</v>
      </c>
      <c r="F8525">
        <v>68400</v>
      </c>
      <c r="G8525">
        <v>18</v>
      </c>
    </row>
    <row r="8526" spans="1:7" ht="12.75" customHeight="1">
      <c r="A8526" t="s">
        <v>1288</v>
      </c>
      <c r="B8526" t="s">
        <v>2310</v>
      </c>
      <c r="C8526" t="s">
        <v>5186</v>
      </c>
      <c r="D8526">
        <v>3800</v>
      </c>
      <c r="E8526">
        <v>3800</v>
      </c>
      <c r="F8526">
        <v>30400</v>
      </c>
      <c r="G8526">
        <v>8</v>
      </c>
    </row>
    <row r="8527" spans="1:7" ht="12.75" customHeight="1">
      <c r="A8527" t="s">
        <v>1290</v>
      </c>
      <c r="B8527" t="s">
        <v>2310</v>
      </c>
      <c r="C8527" t="s">
        <v>5188</v>
      </c>
      <c r="D8527">
        <v>3800</v>
      </c>
      <c r="E8527">
        <v>3800</v>
      </c>
      <c r="F8527">
        <v>30400</v>
      </c>
      <c r="G8527">
        <v>8</v>
      </c>
    </row>
    <row r="8528" spans="1:7" ht="12.75" customHeight="1">
      <c r="A8528" t="s">
        <v>8868</v>
      </c>
      <c r="B8528" t="s">
        <v>2310</v>
      </c>
      <c r="C8528" t="s">
        <v>8869</v>
      </c>
      <c r="D8528">
        <v>3800</v>
      </c>
      <c r="E8528">
        <v>3800</v>
      </c>
      <c r="F8528">
        <v>30400</v>
      </c>
      <c r="G8528">
        <v>8</v>
      </c>
    </row>
    <row r="8529" spans="1:7" ht="12.75" customHeight="1">
      <c r="A8529" t="s">
        <v>16551</v>
      </c>
      <c r="B8529" t="s">
        <v>2310</v>
      </c>
      <c r="C8529" t="s">
        <v>16552</v>
      </c>
      <c r="D8529">
        <v>3800</v>
      </c>
      <c r="E8529">
        <v>3800</v>
      </c>
      <c r="F8529">
        <v>38000</v>
      </c>
      <c r="G8529">
        <v>10</v>
      </c>
    </row>
    <row r="8530" spans="1:7" ht="12.75" customHeight="1">
      <c r="A8530" t="s">
        <v>16545</v>
      </c>
      <c r="B8530" t="s">
        <v>2310</v>
      </c>
      <c r="C8530" t="s">
        <v>16546</v>
      </c>
      <c r="D8530">
        <v>3800</v>
      </c>
      <c r="E8530">
        <v>3800</v>
      </c>
      <c r="F8530">
        <v>38000</v>
      </c>
      <c r="G8530">
        <v>10</v>
      </c>
    </row>
    <row r="8531" spans="1:7" ht="12.75" customHeight="1">
      <c r="A8531" t="s">
        <v>4912</v>
      </c>
      <c r="B8531" t="s">
        <v>2310</v>
      </c>
      <c r="C8531" t="s">
        <v>4913</v>
      </c>
      <c r="D8531">
        <v>3400</v>
      </c>
      <c r="E8531">
        <v>3400</v>
      </c>
      <c r="F8531">
        <v>17000</v>
      </c>
      <c r="G8531">
        <v>5</v>
      </c>
    </row>
    <row r="8532" spans="1:7" ht="12.75" customHeight="1">
      <c r="A8532" t="s">
        <v>11302</v>
      </c>
      <c r="B8532" t="s">
        <v>2310</v>
      </c>
      <c r="C8532" t="s">
        <v>11303</v>
      </c>
      <c r="D8532">
        <v>3800</v>
      </c>
      <c r="E8532">
        <v>3800</v>
      </c>
      <c r="F8532">
        <v>15200</v>
      </c>
      <c r="G8532">
        <v>4</v>
      </c>
    </row>
    <row r="8533" spans="1:7" ht="12.75" customHeight="1">
      <c r="A8533" t="s">
        <v>1575</v>
      </c>
      <c r="B8533" t="s">
        <v>2310</v>
      </c>
      <c r="C8533" t="s">
        <v>10567</v>
      </c>
      <c r="D8533">
        <v>3800</v>
      </c>
      <c r="E8533">
        <v>3800</v>
      </c>
      <c r="F8533">
        <v>38000</v>
      </c>
      <c r="G8533">
        <v>10</v>
      </c>
    </row>
    <row r="8534" spans="1:7" ht="12.75" customHeight="1">
      <c r="A8534" t="s">
        <v>16242</v>
      </c>
      <c r="B8534" t="s">
        <v>2310</v>
      </c>
      <c r="C8534" t="s">
        <v>16243</v>
      </c>
      <c r="D8534">
        <v>3800</v>
      </c>
      <c r="E8534">
        <v>3800</v>
      </c>
      <c r="F8534">
        <v>38000</v>
      </c>
      <c r="G8534">
        <v>10</v>
      </c>
    </row>
    <row r="8535" spans="1:7" ht="12.75" customHeight="1">
      <c r="A8535" t="s">
        <v>16244</v>
      </c>
      <c r="B8535" t="s">
        <v>2310</v>
      </c>
      <c r="C8535" t="s">
        <v>16245</v>
      </c>
      <c r="D8535">
        <v>3800</v>
      </c>
      <c r="E8535">
        <v>3800</v>
      </c>
      <c r="F8535">
        <v>38000</v>
      </c>
      <c r="G8535">
        <v>10</v>
      </c>
    </row>
    <row r="8536" spans="1:7" ht="12.75" customHeight="1">
      <c r="A8536" t="s">
        <v>14916</v>
      </c>
      <c r="B8536" t="s">
        <v>2310</v>
      </c>
      <c r="C8536" t="s">
        <v>14917</v>
      </c>
      <c r="D8536">
        <v>2409</v>
      </c>
      <c r="E8536">
        <v>2409</v>
      </c>
      <c r="F8536">
        <v>19272</v>
      </c>
      <c r="G8536">
        <v>8</v>
      </c>
    </row>
    <row r="8537" spans="1:7" ht="12.75" customHeight="1">
      <c r="A8537" t="s">
        <v>16069</v>
      </c>
      <c r="B8537" t="s">
        <v>2310</v>
      </c>
      <c r="C8537" t="s">
        <v>16070</v>
      </c>
      <c r="D8537">
        <v>3800</v>
      </c>
      <c r="E8537">
        <v>3800</v>
      </c>
      <c r="F8537">
        <v>22800</v>
      </c>
      <c r="G8537">
        <v>6</v>
      </c>
    </row>
    <row r="8538" spans="1:7" ht="12.75" customHeight="1">
      <c r="A8538" t="s">
        <v>19991</v>
      </c>
      <c r="B8538" t="s">
        <v>2310</v>
      </c>
      <c r="C8538" t="s">
        <v>19992</v>
      </c>
      <c r="D8538">
        <v>1900</v>
      </c>
      <c r="E8538">
        <v>1900</v>
      </c>
      <c r="F8538">
        <v>91200</v>
      </c>
      <c r="G8538">
        <v>48</v>
      </c>
    </row>
    <row r="8539" spans="1:7" ht="12.75" customHeight="1">
      <c r="A8539" t="s">
        <v>3440</v>
      </c>
      <c r="B8539" t="s">
        <v>2310</v>
      </c>
      <c r="C8539" t="s">
        <v>3441</v>
      </c>
      <c r="D8539">
        <v>3800</v>
      </c>
      <c r="E8539">
        <v>22800</v>
      </c>
      <c r="F8539">
        <v>91200</v>
      </c>
      <c r="G8539">
        <v>24</v>
      </c>
    </row>
    <row r="8540" spans="1:7" ht="12.75" customHeight="1">
      <c r="A8540" t="s">
        <v>3438</v>
      </c>
      <c r="B8540" t="s">
        <v>2310</v>
      </c>
      <c r="C8540" t="s">
        <v>3439</v>
      </c>
      <c r="D8540">
        <v>3800</v>
      </c>
      <c r="E8540">
        <v>22800</v>
      </c>
      <c r="F8540">
        <v>91200</v>
      </c>
      <c r="G8540">
        <v>24</v>
      </c>
    </row>
    <row r="8541" spans="1:7" ht="12.75" customHeight="1">
      <c r="A8541" t="s">
        <v>9214</v>
      </c>
      <c r="B8541" t="s">
        <v>2310</v>
      </c>
      <c r="C8541" t="s">
        <v>9215</v>
      </c>
      <c r="D8541">
        <v>2600</v>
      </c>
      <c r="E8541">
        <v>13000</v>
      </c>
      <c r="F8541">
        <v>52000</v>
      </c>
      <c r="G8541">
        <v>20</v>
      </c>
    </row>
    <row r="8542" spans="1:7" ht="12.75" customHeight="1">
      <c r="A8542" t="s">
        <v>9212</v>
      </c>
      <c r="B8542" t="s">
        <v>2310</v>
      </c>
      <c r="C8542" t="s">
        <v>9213</v>
      </c>
      <c r="D8542">
        <v>2600</v>
      </c>
      <c r="E8542">
        <v>13000</v>
      </c>
      <c r="F8542">
        <v>52000</v>
      </c>
      <c r="G8542">
        <v>20</v>
      </c>
    </row>
    <row r="8543" spans="1:7" ht="12.75" customHeight="1">
      <c r="A8543" t="s">
        <v>1236</v>
      </c>
      <c r="B8543" t="s">
        <v>2310</v>
      </c>
      <c r="C8543" t="s">
        <v>4352</v>
      </c>
      <c r="D8543">
        <v>3800</v>
      </c>
      <c r="E8543">
        <v>22800</v>
      </c>
      <c r="F8543">
        <v>91200</v>
      </c>
      <c r="G8543">
        <v>24</v>
      </c>
    </row>
    <row r="8544" spans="1:7" ht="12.75" customHeight="1">
      <c r="A8544" t="s">
        <v>4217</v>
      </c>
      <c r="B8544" t="s">
        <v>2310</v>
      </c>
      <c r="C8544" t="s">
        <v>4218</v>
      </c>
      <c r="D8544">
        <v>3800</v>
      </c>
      <c r="E8544">
        <v>45600</v>
      </c>
      <c r="F8544">
        <v>45600</v>
      </c>
      <c r="G8544">
        <v>12</v>
      </c>
    </row>
    <row r="8545" spans="1:7" ht="12.75" customHeight="1">
      <c r="A8545" t="s">
        <v>4262</v>
      </c>
      <c r="B8545" t="s">
        <v>2310</v>
      </c>
      <c r="C8545" t="s">
        <v>4263</v>
      </c>
      <c r="D8545">
        <v>3800</v>
      </c>
      <c r="E8545">
        <v>3800</v>
      </c>
      <c r="F8545">
        <v>45600</v>
      </c>
      <c r="G8545">
        <v>12</v>
      </c>
    </row>
    <row r="8546" spans="1:7" ht="12.75" customHeight="1">
      <c r="A8546" t="s">
        <v>3335</v>
      </c>
      <c r="B8546" t="s">
        <v>2310</v>
      </c>
      <c r="C8546" t="s">
        <v>3336</v>
      </c>
      <c r="D8546">
        <v>3800</v>
      </c>
      <c r="E8546">
        <v>22800</v>
      </c>
      <c r="F8546">
        <v>91200</v>
      </c>
      <c r="G8546">
        <v>24</v>
      </c>
    </row>
    <row r="8547" spans="1:7" ht="12.75" customHeight="1">
      <c r="A8547" t="s">
        <v>3379</v>
      </c>
      <c r="B8547" t="s">
        <v>2310</v>
      </c>
      <c r="C8547" t="s">
        <v>3380</v>
      </c>
      <c r="D8547">
        <v>3800</v>
      </c>
      <c r="E8547">
        <v>22800</v>
      </c>
      <c r="F8547">
        <v>91200</v>
      </c>
      <c r="G8547">
        <v>24</v>
      </c>
    </row>
    <row r="8548" spans="1:7" ht="12.75" customHeight="1">
      <c r="A8548" t="s">
        <v>3341</v>
      </c>
      <c r="B8548" t="s">
        <v>2310</v>
      </c>
      <c r="C8548" t="s">
        <v>3342</v>
      </c>
      <c r="D8548">
        <v>3800</v>
      </c>
      <c r="E8548">
        <v>22800</v>
      </c>
      <c r="F8548">
        <v>91200</v>
      </c>
      <c r="G8548">
        <v>24</v>
      </c>
    </row>
    <row r="8549" spans="1:7" ht="12.75" customHeight="1">
      <c r="A8549" t="s">
        <v>3381</v>
      </c>
      <c r="B8549" t="s">
        <v>2310</v>
      </c>
      <c r="C8549" t="s">
        <v>3382</v>
      </c>
      <c r="D8549">
        <v>3800</v>
      </c>
      <c r="E8549">
        <v>22800</v>
      </c>
      <c r="F8549">
        <v>91200</v>
      </c>
      <c r="G8549">
        <v>24</v>
      </c>
    </row>
    <row r="8550" spans="1:7" ht="12.75" customHeight="1">
      <c r="A8550" t="s">
        <v>3339</v>
      </c>
      <c r="B8550" t="s">
        <v>2310</v>
      </c>
      <c r="C8550" t="s">
        <v>3340</v>
      </c>
      <c r="D8550">
        <v>3800</v>
      </c>
      <c r="E8550">
        <v>22800</v>
      </c>
      <c r="F8550">
        <v>91200</v>
      </c>
      <c r="G8550">
        <v>24</v>
      </c>
    </row>
    <row r="8551" spans="1:7" ht="12.75" customHeight="1">
      <c r="A8551" t="s">
        <v>3383</v>
      </c>
      <c r="B8551" t="s">
        <v>2310</v>
      </c>
      <c r="C8551" t="s">
        <v>3384</v>
      </c>
      <c r="D8551">
        <v>3800</v>
      </c>
      <c r="E8551">
        <v>22800</v>
      </c>
      <c r="F8551">
        <v>91200</v>
      </c>
      <c r="G8551">
        <v>24</v>
      </c>
    </row>
    <row r="8552" spans="1:7" ht="12.75" customHeight="1">
      <c r="A8552" t="s">
        <v>19256</v>
      </c>
      <c r="B8552" t="s">
        <v>2310</v>
      </c>
      <c r="C8552" t="s">
        <v>19257</v>
      </c>
      <c r="D8552">
        <v>3800</v>
      </c>
      <c r="E8552">
        <v>22800</v>
      </c>
      <c r="F8552">
        <v>91200</v>
      </c>
      <c r="G8552">
        <v>24</v>
      </c>
    </row>
    <row r="8553" spans="1:7" ht="12.75" customHeight="1">
      <c r="A8553" t="s">
        <v>3314</v>
      </c>
      <c r="B8553" t="s">
        <v>2310</v>
      </c>
      <c r="C8553" t="s">
        <v>3315</v>
      </c>
      <c r="D8553">
        <v>3800</v>
      </c>
      <c r="E8553">
        <v>22800</v>
      </c>
      <c r="F8553">
        <v>91200</v>
      </c>
      <c r="G8553">
        <v>24</v>
      </c>
    </row>
    <row r="8554" spans="1:7" ht="12.75" customHeight="1">
      <c r="A8554" t="s">
        <v>9191</v>
      </c>
      <c r="B8554" t="s">
        <v>2310</v>
      </c>
      <c r="C8554" t="s">
        <v>3315</v>
      </c>
      <c r="D8554">
        <v>3800</v>
      </c>
      <c r="E8554">
        <v>22800</v>
      </c>
      <c r="F8554">
        <v>91200</v>
      </c>
      <c r="G8554">
        <v>24</v>
      </c>
    </row>
    <row r="8555" spans="1:7" ht="12.75" customHeight="1">
      <c r="A8555" t="s">
        <v>3489</v>
      </c>
      <c r="B8555" t="s">
        <v>2310</v>
      </c>
      <c r="C8555" t="s">
        <v>3490</v>
      </c>
      <c r="D8555">
        <v>3800</v>
      </c>
      <c r="E8555">
        <v>22800</v>
      </c>
      <c r="F8555">
        <v>91200</v>
      </c>
      <c r="G8555">
        <v>24</v>
      </c>
    </row>
    <row r="8556" spans="1:7" ht="12.75" customHeight="1">
      <c r="A8556" t="s">
        <v>3563</v>
      </c>
      <c r="B8556" t="s">
        <v>2310</v>
      </c>
      <c r="C8556" t="s">
        <v>3564</v>
      </c>
      <c r="D8556">
        <v>2482</v>
      </c>
      <c r="E8556">
        <v>14892</v>
      </c>
      <c r="F8556">
        <v>59568</v>
      </c>
      <c r="G8556">
        <v>24</v>
      </c>
    </row>
    <row r="8557" spans="1:7" ht="12.75" customHeight="1">
      <c r="A8557" t="s">
        <v>3656</v>
      </c>
      <c r="B8557" t="s">
        <v>2310</v>
      </c>
      <c r="C8557" t="s">
        <v>3657</v>
      </c>
      <c r="D8557">
        <v>3800</v>
      </c>
      <c r="E8557">
        <v>3800</v>
      </c>
      <c r="F8557">
        <v>91200</v>
      </c>
      <c r="G8557">
        <v>24</v>
      </c>
    </row>
    <row r="8558" spans="1:7" ht="12.75" customHeight="1">
      <c r="A8558" t="s">
        <v>3581</v>
      </c>
      <c r="B8558" t="s">
        <v>2310</v>
      </c>
      <c r="C8558" t="s">
        <v>3582</v>
      </c>
      <c r="D8558">
        <v>2600</v>
      </c>
      <c r="E8558">
        <v>15600</v>
      </c>
      <c r="F8558">
        <v>62400</v>
      </c>
      <c r="G8558">
        <v>24</v>
      </c>
    </row>
    <row r="8559" spans="1:7" ht="12.75" customHeight="1">
      <c r="A8559" t="s">
        <v>3325</v>
      </c>
      <c r="B8559" t="s">
        <v>2310</v>
      </c>
      <c r="C8559" t="s">
        <v>3326</v>
      </c>
      <c r="D8559">
        <v>3150</v>
      </c>
      <c r="E8559">
        <v>6300</v>
      </c>
      <c r="F8559">
        <v>50400</v>
      </c>
      <c r="G8559">
        <v>16</v>
      </c>
    </row>
    <row r="8560" spans="1:7" ht="12.75" customHeight="1">
      <c r="A8560" t="s">
        <v>12522</v>
      </c>
      <c r="B8560" t="s">
        <v>2310</v>
      </c>
      <c r="C8560" t="s">
        <v>12523</v>
      </c>
      <c r="D8560">
        <v>3800</v>
      </c>
      <c r="E8560">
        <v>3800</v>
      </c>
      <c r="F8560">
        <v>152000</v>
      </c>
      <c r="G8560">
        <v>40</v>
      </c>
    </row>
    <row r="8561" spans="1:7" ht="12.75" customHeight="1">
      <c r="A8561" t="s">
        <v>12524</v>
      </c>
      <c r="B8561" t="s">
        <v>2310</v>
      </c>
      <c r="C8561" t="s">
        <v>12525</v>
      </c>
      <c r="D8561">
        <v>3800</v>
      </c>
      <c r="E8561">
        <v>22800</v>
      </c>
      <c r="F8561">
        <v>91200</v>
      </c>
      <c r="G8561">
        <v>24</v>
      </c>
    </row>
    <row r="8562" spans="1:7" ht="12.75" customHeight="1">
      <c r="A8562" t="s">
        <v>3487</v>
      </c>
      <c r="B8562" t="s">
        <v>2310</v>
      </c>
      <c r="C8562" t="s">
        <v>3488</v>
      </c>
      <c r="D8562">
        <v>3800</v>
      </c>
      <c r="E8562">
        <v>22800</v>
      </c>
      <c r="F8562">
        <v>91200</v>
      </c>
      <c r="G8562">
        <v>24</v>
      </c>
    </row>
    <row r="8563" spans="1:7" ht="12.75" customHeight="1">
      <c r="A8563" t="s">
        <v>3401</v>
      </c>
      <c r="B8563" t="s">
        <v>2310</v>
      </c>
      <c r="C8563" t="s">
        <v>3402</v>
      </c>
      <c r="D8563">
        <v>3800</v>
      </c>
      <c r="E8563">
        <v>22800</v>
      </c>
      <c r="F8563">
        <v>68400</v>
      </c>
      <c r="G8563">
        <v>18</v>
      </c>
    </row>
    <row r="8564" spans="1:7" ht="12.75" customHeight="1">
      <c r="A8564" t="s">
        <v>3343</v>
      </c>
      <c r="B8564" t="s">
        <v>2310</v>
      </c>
      <c r="C8564" t="s">
        <v>3344</v>
      </c>
      <c r="D8564">
        <v>6249</v>
      </c>
      <c r="E8564">
        <v>6249</v>
      </c>
      <c r="F8564">
        <v>74988</v>
      </c>
      <c r="G8564">
        <v>12</v>
      </c>
    </row>
    <row r="8565" spans="1:7" ht="12.75" customHeight="1">
      <c r="A8565" t="s">
        <v>3361</v>
      </c>
      <c r="B8565" t="s">
        <v>2310</v>
      </c>
      <c r="C8565" t="s">
        <v>3362</v>
      </c>
      <c r="D8565">
        <v>5499</v>
      </c>
      <c r="E8565">
        <v>5499</v>
      </c>
      <c r="F8565">
        <v>65988</v>
      </c>
      <c r="G8565">
        <v>12</v>
      </c>
    </row>
    <row r="8566" spans="1:7" ht="12.75" customHeight="1">
      <c r="A8566" t="s">
        <v>3478</v>
      </c>
      <c r="B8566" t="s">
        <v>2310</v>
      </c>
      <c r="C8566" t="s">
        <v>3479</v>
      </c>
      <c r="D8566">
        <v>2700</v>
      </c>
      <c r="E8566">
        <v>16200</v>
      </c>
      <c r="F8566">
        <v>64800</v>
      </c>
      <c r="G8566">
        <v>24</v>
      </c>
    </row>
    <row r="8567" spans="1:7" ht="12.75" customHeight="1">
      <c r="A8567" t="s">
        <v>9202</v>
      </c>
      <c r="B8567" t="s">
        <v>2310</v>
      </c>
      <c r="C8567" t="s">
        <v>9203</v>
      </c>
      <c r="D8567">
        <v>3800</v>
      </c>
      <c r="E8567">
        <v>19000</v>
      </c>
      <c r="F8567">
        <v>114000</v>
      </c>
      <c r="G8567">
        <v>30</v>
      </c>
    </row>
    <row r="8568" spans="1:7" ht="12.75" customHeight="1">
      <c r="A8568" t="s">
        <v>3389</v>
      </c>
      <c r="B8568" t="s">
        <v>2310</v>
      </c>
      <c r="C8568" t="s">
        <v>3390</v>
      </c>
      <c r="D8568">
        <v>5952</v>
      </c>
      <c r="E8568">
        <v>5952</v>
      </c>
      <c r="F8568">
        <v>71424</v>
      </c>
      <c r="G8568">
        <v>12</v>
      </c>
    </row>
    <row r="8569" spans="1:7" ht="12.75" customHeight="1">
      <c r="A8569" t="s">
        <v>7152</v>
      </c>
      <c r="B8569" t="s">
        <v>2310</v>
      </c>
      <c r="C8569" t="s">
        <v>7153</v>
      </c>
      <c r="D8569">
        <v>6048</v>
      </c>
      <c r="E8569">
        <v>6048</v>
      </c>
      <c r="F8569">
        <v>72576</v>
      </c>
      <c r="G8569">
        <v>12</v>
      </c>
    </row>
    <row r="8570" spans="1:7" ht="12.75" customHeight="1">
      <c r="A8570" t="s">
        <v>7154</v>
      </c>
      <c r="B8570" t="s">
        <v>2310</v>
      </c>
      <c r="C8570" t="s">
        <v>7153</v>
      </c>
      <c r="D8570">
        <v>0</v>
      </c>
      <c r="E8570">
        <v>0</v>
      </c>
      <c r="F8570">
        <v>0</v>
      </c>
      <c r="G8570">
        <v>1</v>
      </c>
    </row>
    <row r="8571" spans="1:7" ht="12.75" customHeight="1">
      <c r="A8571" t="s">
        <v>7155</v>
      </c>
      <c r="B8571" t="s">
        <v>2310</v>
      </c>
      <c r="C8571" t="s">
        <v>7156</v>
      </c>
      <c r="D8571">
        <v>0</v>
      </c>
      <c r="E8571">
        <v>0</v>
      </c>
      <c r="F8571">
        <v>0</v>
      </c>
      <c r="G8571">
        <v>1</v>
      </c>
    </row>
    <row r="8572" spans="1:7" ht="12.75" customHeight="1">
      <c r="A8572" t="s">
        <v>3493</v>
      </c>
      <c r="B8572" t="s">
        <v>2310</v>
      </c>
      <c r="C8572" t="s">
        <v>3494</v>
      </c>
      <c r="D8572">
        <v>1624.2</v>
      </c>
      <c r="E8572">
        <v>1624.2</v>
      </c>
      <c r="F8572">
        <v>19490.400000000001</v>
      </c>
      <c r="G8572">
        <v>12</v>
      </c>
    </row>
    <row r="8573" spans="1:7" ht="12.75" customHeight="1">
      <c r="A8573" t="s">
        <v>3321</v>
      </c>
      <c r="B8573" t="s">
        <v>2310</v>
      </c>
      <c r="C8573" t="s">
        <v>3322</v>
      </c>
      <c r="D8573">
        <v>2369</v>
      </c>
      <c r="E8573">
        <v>2369</v>
      </c>
      <c r="F8573">
        <v>56856</v>
      </c>
      <c r="G8573">
        <v>24</v>
      </c>
    </row>
    <row r="8574" spans="1:7" ht="12.75" customHeight="1">
      <c r="A8574" t="s">
        <v>3503</v>
      </c>
      <c r="B8574" t="s">
        <v>2310</v>
      </c>
      <c r="C8574" t="s">
        <v>3504</v>
      </c>
      <c r="D8574">
        <v>6249</v>
      </c>
      <c r="E8574">
        <v>6249</v>
      </c>
      <c r="F8574">
        <v>74988</v>
      </c>
      <c r="G8574">
        <v>12</v>
      </c>
    </row>
    <row r="8575" spans="1:7" ht="12.75" customHeight="1">
      <c r="A8575" t="s">
        <v>19235</v>
      </c>
      <c r="B8575" t="s">
        <v>2310</v>
      </c>
      <c r="C8575" t="s">
        <v>19236</v>
      </c>
      <c r="D8575">
        <v>3800</v>
      </c>
      <c r="E8575">
        <v>22800</v>
      </c>
      <c r="F8575">
        <v>91200</v>
      </c>
      <c r="G8575">
        <v>24</v>
      </c>
    </row>
    <row r="8576" spans="1:7" ht="12.75" customHeight="1">
      <c r="A8576" t="s">
        <v>3288</v>
      </c>
      <c r="B8576" t="s">
        <v>2310</v>
      </c>
      <c r="C8576" t="s">
        <v>3289</v>
      </c>
      <c r="D8576">
        <v>3800</v>
      </c>
      <c r="E8576">
        <v>22800</v>
      </c>
      <c r="F8576">
        <v>91200</v>
      </c>
      <c r="G8576">
        <v>24</v>
      </c>
    </row>
    <row r="8577" spans="1:7" ht="12.75" customHeight="1">
      <c r="A8577" t="s">
        <v>3298</v>
      </c>
      <c r="B8577" t="s">
        <v>2310</v>
      </c>
      <c r="C8577" t="s">
        <v>3299</v>
      </c>
      <c r="D8577">
        <v>1381.2</v>
      </c>
      <c r="E8577">
        <v>8287.2000000000007</v>
      </c>
      <c r="F8577">
        <v>33148.800000000003</v>
      </c>
      <c r="G8577">
        <v>24</v>
      </c>
    </row>
    <row r="8578" spans="1:7" ht="12.75" customHeight="1">
      <c r="A8578" t="s">
        <v>19237</v>
      </c>
      <c r="B8578" t="s">
        <v>2310</v>
      </c>
      <c r="C8578" t="s">
        <v>19238</v>
      </c>
      <c r="D8578">
        <v>3800</v>
      </c>
      <c r="E8578">
        <v>22800</v>
      </c>
      <c r="F8578">
        <v>91200</v>
      </c>
      <c r="G8578">
        <v>24</v>
      </c>
    </row>
    <row r="8579" spans="1:7" ht="12.75" customHeight="1">
      <c r="A8579" t="s">
        <v>14118</v>
      </c>
      <c r="B8579" t="s">
        <v>2310</v>
      </c>
      <c r="C8579" t="s">
        <v>14119</v>
      </c>
      <c r="D8579">
        <v>3800</v>
      </c>
      <c r="E8579">
        <v>22800</v>
      </c>
      <c r="F8579">
        <v>91200</v>
      </c>
      <c r="G8579">
        <v>24</v>
      </c>
    </row>
    <row r="8580" spans="1:7" ht="12.75" customHeight="1">
      <c r="A8580" t="s">
        <v>3300</v>
      </c>
      <c r="B8580" t="s">
        <v>2310</v>
      </c>
      <c r="C8580" t="s">
        <v>3301</v>
      </c>
      <c r="D8580">
        <v>3800</v>
      </c>
      <c r="E8580">
        <v>22800</v>
      </c>
      <c r="F8580">
        <v>91200</v>
      </c>
      <c r="G8580">
        <v>24</v>
      </c>
    </row>
    <row r="8581" spans="1:7" ht="12.75" customHeight="1">
      <c r="A8581" t="s">
        <v>3308</v>
      </c>
      <c r="B8581" t="s">
        <v>2310</v>
      </c>
      <c r="C8581" t="s">
        <v>3309</v>
      </c>
      <c r="D8581">
        <v>49520</v>
      </c>
      <c r="E8581">
        <v>49520</v>
      </c>
      <c r="F8581">
        <v>49520</v>
      </c>
      <c r="G8581">
        <v>1</v>
      </c>
    </row>
    <row r="8582" spans="1:7" ht="12.75" customHeight="1">
      <c r="A8582" t="s">
        <v>3458</v>
      </c>
      <c r="B8582" t="s">
        <v>2310</v>
      </c>
      <c r="C8582" t="s">
        <v>3459</v>
      </c>
      <c r="D8582">
        <v>2900</v>
      </c>
      <c r="E8582">
        <v>17400</v>
      </c>
      <c r="F8582">
        <v>69600</v>
      </c>
      <c r="G8582">
        <v>24</v>
      </c>
    </row>
    <row r="8583" spans="1:7" ht="12.75" customHeight="1">
      <c r="A8583" t="s">
        <v>3259</v>
      </c>
      <c r="B8583" t="s">
        <v>2310</v>
      </c>
      <c r="C8583" t="s">
        <v>3260</v>
      </c>
      <c r="D8583">
        <v>3800</v>
      </c>
      <c r="E8583">
        <v>22800</v>
      </c>
      <c r="F8583">
        <v>91200</v>
      </c>
      <c r="G8583">
        <v>24</v>
      </c>
    </row>
    <row r="8584" spans="1:7" ht="12.75" customHeight="1">
      <c r="A8584" t="s">
        <v>3274</v>
      </c>
      <c r="B8584" t="s">
        <v>2310</v>
      </c>
      <c r="C8584" t="s">
        <v>3275</v>
      </c>
      <c r="D8584">
        <v>51680</v>
      </c>
      <c r="E8584">
        <v>51680</v>
      </c>
      <c r="F8584">
        <v>51680</v>
      </c>
      <c r="G8584">
        <v>1</v>
      </c>
    </row>
    <row r="8585" spans="1:7" ht="12.75" customHeight="1">
      <c r="A8585" t="s">
        <v>3263</v>
      </c>
      <c r="B8585" t="s">
        <v>2310</v>
      </c>
      <c r="C8585" t="s">
        <v>3264</v>
      </c>
      <c r="D8585">
        <v>15.51</v>
      </c>
      <c r="E8585">
        <v>4653</v>
      </c>
      <c r="F8585">
        <v>18612</v>
      </c>
      <c r="G8585">
        <v>1200</v>
      </c>
    </row>
    <row r="8586" spans="1:7" ht="12.75" customHeight="1">
      <c r="A8586" t="s">
        <v>3269</v>
      </c>
      <c r="B8586" t="s">
        <v>2310</v>
      </c>
      <c r="C8586" t="s">
        <v>3270</v>
      </c>
      <c r="D8586">
        <v>1484.1000000000001</v>
      </c>
      <c r="E8586">
        <v>8904.6</v>
      </c>
      <c r="F8586">
        <v>35618.400000000001</v>
      </c>
      <c r="G8586">
        <v>24</v>
      </c>
    </row>
    <row r="8587" spans="1:7" ht="12.75" customHeight="1">
      <c r="A8587" t="s">
        <v>3278</v>
      </c>
      <c r="B8587" t="s">
        <v>2310</v>
      </c>
      <c r="C8587" t="s">
        <v>3279</v>
      </c>
      <c r="D8587">
        <v>3800</v>
      </c>
      <c r="E8587">
        <v>22800</v>
      </c>
      <c r="F8587">
        <v>91200</v>
      </c>
      <c r="G8587">
        <v>24</v>
      </c>
    </row>
    <row r="8588" spans="1:7" ht="12.75" customHeight="1">
      <c r="A8588" t="s">
        <v>9192</v>
      </c>
      <c r="B8588" t="s">
        <v>2310</v>
      </c>
      <c r="C8588" t="s">
        <v>3279</v>
      </c>
      <c r="D8588">
        <v>3800</v>
      </c>
      <c r="E8588">
        <v>22800</v>
      </c>
      <c r="F8588">
        <v>91200</v>
      </c>
      <c r="G8588">
        <v>24</v>
      </c>
    </row>
    <row r="8589" spans="1:7" ht="12.75" customHeight="1">
      <c r="A8589" t="s">
        <v>19233</v>
      </c>
      <c r="B8589" t="s">
        <v>2310</v>
      </c>
      <c r="C8589" t="s">
        <v>19234</v>
      </c>
      <c r="D8589">
        <v>3800</v>
      </c>
      <c r="E8589">
        <v>22800</v>
      </c>
      <c r="F8589">
        <v>91200</v>
      </c>
      <c r="G8589">
        <v>24</v>
      </c>
    </row>
    <row r="8590" spans="1:7" ht="12.75" customHeight="1">
      <c r="A8590" t="s">
        <v>3294</v>
      </c>
      <c r="B8590" t="s">
        <v>2310</v>
      </c>
      <c r="C8590" t="s">
        <v>3295</v>
      </c>
      <c r="D8590">
        <v>52080</v>
      </c>
      <c r="E8590">
        <v>52080</v>
      </c>
      <c r="F8590">
        <v>52080</v>
      </c>
      <c r="G8590">
        <v>1</v>
      </c>
    </row>
    <row r="8591" spans="1:7" ht="12.75" customHeight="1">
      <c r="A8591" t="s">
        <v>11473</v>
      </c>
      <c r="B8591" t="s">
        <v>2310</v>
      </c>
      <c r="C8591" t="s">
        <v>11474</v>
      </c>
      <c r="D8591">
        <v>3800</v>
      </c>
      <c r="E8591">
        <v>3800</v>
      </c>
      <c r="F8591">
        <v>22800</v>
      </c>
      <c r="G8591">
        <v>6</v>
      </c>
    </row>
    <row r="8592" spans="1:7" ht="12.75" customHeight="1">
      <c r="A8592" t="s">
        <v>5861</v>
      </c>
      <c r="B8592" t="s">
        <v>2310</v>
      </c>
      <c r="C8592" t="s">
        <v>5862</v>
      </c>
      <c r="D8592">
        <v>5000</v>
      </c>
      <c r="E8592">
        <v>5000</v>
      </c>
      <c r="F8592">
        <v>5000</v>
      </c>
      <c r="G8592">
        <v>1</v>
      </c>
    </row>
    <row r="8593" spans="1:7" ht="12.75" customHeight="1">
      <c r="A8593" t="s">
        <v>12309</v>
      </c>
      <c r="B8593" t="s">
        <v>2310</v>
      </c>
      <c r="C8593" t="s">
        <v>12310</v>
      </c>
      <c r="D8593">
        <v>3800</v>
      </c>
      <c r="E8593">
        <v>3800</v>
      </c>
      <c r="F8593">
        <v>22800</v>
      </c>
      <c r="G8593">
        <v>6</v>
      </c>
    </row>
    <row r="8594" spans="1:7" ht="12.75" customHeight="1">
      <c r="A8594" t="s">
        <v>13886</v>
      </c>
      <c r="B8594" t="s">
        <v>2310</v>
      </c>
      <c r="C8594" t="s">
        <v>13887</v>
      </c>
      <c r="D8594">
        <v>3800</v>
      </c>
      <c r="E8594">
        <v>3800</v>
      </c>
      <c r="F8594">
        <v>22800</v>
      </c>
      <c r="G8594">
        <v>6</v>
      </c>
    </row>
    <row r="8595" spans="1:7" ht="12.75" customHeight="1">
      <c r="A8595" t="s">
        <v>12566</v>
      </c>
      <c r="B8595" t="s">
        <v>2310</v>
      </c>
      <c r="C8595" t="s">
        <v>12567</v>
      </c>
      <c r="D8595">
        <v>3800</v>
      </c>
      <c r="E8595">
        <v>3800</v>
      </c>
      <c r="F8595">
        <v>22800</v>
      </c>
      <c r="G8595">
        <v>6</v>
      </c>
    </row>
    <row r="8596" spans="1:7" ht="12.75" customHeight="1">
      <c r="A8596" t="s">
        <v>16468</v>
      </c>
      <c r="B8596" t="s">
        <v>2310</v>
      </c>
      <c r="C8596" t="s">
        <v>16469</v>
      </c>
      <c r="D8596">
        <v>3800</v>
      </c>
      <c r="E8596">
        <v>3800</v>
      </c>
      <c r="F8596">
        <v>22800</v>
      </c>
      <c r="G8596">
        <v>6</v>
      </c>
    </row>
    <row r="8597" spans="1:7" ht="12.75" customHeight="1">
      <c r="A8597" t="s">
        <v>15638</v>
      </c>
      <c r="B8597" t="s">
        <v>2310</v>
      </c>
      <c r="C8597" t="s">
        <v>15639</v>
      </c>
      <c r="D8597">
        <v>3800</v>
      </c>
      <c r="E8597">
        <v>3800</v>
      </c>
      <c r="F8597">
        <v>30400</v>
      </c>
      <c r="G8597">
        <v>8</v>
      </c>
    </row>
    <row r="8598" spans="1:7" ht="12.75" customHeight="1">
      <c r="A8598" t="s">
        <v>17480</v>
      </c>
      <c r="B8598" t="s">
        <v>2310</v>
      </c>
      <c r="C8598" t="s">
        <v>17481</v>
      </c>
      <c r="D8598">
        <v>3800</v>
      </c>
      <c r="E8598">
        <v>3800</v>
      </c>
      <c r="F8598">
        <v>30400</v>
      </c>
      <c r="G8598">
        <v>8</v>
      </c>
    </row>
    <row r="8599" spans="1:7" ht="12.75" customHeight="1">
      <c r="A8599" t="s">
        <v>16860</v>
      </c>
      <c r="B8599" t="s">
        <v>2310</v>
      </c>
      <c r="C8599" t="s">
        <v>16861</v>
      </c>
      <c r="D8599">
        <v>3800</v>
      </c>
      <c r="E8599">
        <v>3800</v>
      </c>
      <c r="F8599">
        <v>38000</v>
      </c>
      <c r="G8599">
        <v>10</v>
      </c>
    </row>
    <row r="8600" spans="1:7" ht="12.75" customHeight="1">
      <c r="A8600" t="s">
        <v>8888</v>
      </c>
      <c r="B8600" t="s">
        <v>2310</v>
      </c>
      <c r="C8600" t="s">
        <v>8889</v>
      </c>
      <c r="D8600">
        <v>3800</v>
      </c>
      <c r="E8600">
        <v>3800</v>
      </c>
      <c r="F8600">
        <v>22800</v>
      </c>
      <c r="G8600">
        <v>6</v>
      </c>
    </row>
    <row r="8601" spans="1:7" ht="12.75" customHeight="1">
      <c r="A8601" t="s">
        <v>15748</v>
      </c>
      <c r="B8601" t="s">
        <v>2310</v>
      </c>
      <c r="C8601" t="s">
        <v>15749</v>
      </c>
      <c r="D8601">
        <v>3800</v>
      </c>
      <c r="E8601">
        <v>3800</v>
      </c>
      <c r="F8601">
        <v>45600</v>
      </c>
      <c r="G8601">
        <v>12</v>
      </c>
    </row>
    <row r="8602" spans="1:7" ht="12.75" customHeight="1">
      <c r="A8602" t="s">
        <v>16894</v>
      </c>
      <c r="B8602" t="s">
        <v>2310</v>
      </c>
      <c r="C8602" t="s">
        <v>15749</v>
      </c>
      <c r="D8602">
        <v>3800</v>
      </c>
      <c r="E8602">
        <v>3800</v>
      </c>
      <c r="F8602">
        <v>45600</v>
      </c>
      <c r="G8602">
        <v>12</v>
      </c>
    </row>
    <row r="8603" spans="1:7" ht="12.75" customHeight="1">
      <c r="A8603" t="s">
        <v>15940</v>
      </c>
      <c r="B8603" t="s">
        <v>2310</v>
      </c>
      <c r="C8603" t="s">
        <v>15941</v>
      </c>
      <c r="D8603">
        <v>3800</v>
      </c>
      <c r="E8603">
        <v>3800</v>
      </c>
      <c r="F8603">
        <v>45600</v>
      </c>
      <c r="G8603">
        <v>12</v>
      </c>
    </row>
    <row r="8604" spans="1:7" ht="12.75" customHeight="1">
      <c r="A8604" t="s">
        <v>16665</v>
      </c>
      <c r="B8604" t="s">
        <v>2310</v>
      </c>
      <c r="C8604" t="s">
        <v>16666</v>
      </c>
      <c r="D8604">
        <v>3800</v>
      </c>
      <c r="E8604">
        <v>3800</v>
      </c>
      <c r="F8604">
        <v>45600</v>
      </c>
      <c r="G8604">
        <v>12</v>
      </c>
    </row>
    <row r="8605" spans="1:7" ht="12.75" customHeight="1">
      <c r="A8605" t="s">
        <v>12236</v>
      </c>
      <c r="B8605" t="s">
        <v>2310</v>
      </c>
      <c r="C8605" t="s">
        <v>12237</v>
      </c>
      <c r="D8605">
        <v>3800</v>
      </c>
      <c r="E8605">
        <v>3800</v>
      </c>
      <c r="F8605">
        <v>30400</v>
      </c>
      <c r="G8605">
        <v>8</v>
      </c>
    </row>
    <row r="8606" spans="1:7" ht="12.75" customHeight="1">
      <c r="A8606" t="s">
        <v>1168</v>
      </c>
      <c r="B8606" t="s">
        <v>2310</v>
      </c>
      <c r="C8606" t="s">
        <v>3609</v>
      </c>
      <c r="D8606">
        <v>3800</v>
      </c>
      <c r="E8606">
        <v>22800</v>
      </c>
      <c r="F8606">
        <v>91200</v>
      </c>
      <c r="G8606">
        <v>24</v>
      </c>
    </row>
    <row r="8607" spans="1:7" ht="12.75" customHeight="1">
      <c r="A8607" t="s">
        <v>1179</v>
      </c>
      <c r="B8607" t="s">
        <v>2310</v>
      </c>
      <c r="C8607" t="s">
        <v>3662</v>
      </c>
      <c r="D8607">
        <v>3800</v>
      </c>
      <c r="E8607">
        <v>22800</v>
      </c>
      <c r="F8607">
        <v>91200</v>
      </c>
      <c r="G8607">
        <v>24</v>
      </c>
    </row>
    <row r="8608" spans="1:7" ht="12.75" customHeight="1">
      <c r="A8608" t="s">
        <v>8289</v>
      </c>
      <c r="B8608" t="s">
        <v>2310</v>
      </c>
      <c r="C8608" t="s">
        <v>8290</v>
      </c>
      <c r="D8608">
        <v>3800</v>
      </c>
      <c r="E8608">
        <v>3800</v>
      </c>
      <c r="F8608">
        <v>30400</v>
      </c>
      <c r="G8608">
        <v>8</v>
      </c>
    </row>
    <row r="8609" spans="1:7" ht="12.75" customHeight="1">
      <c r="A8609" t="s">
        <v>1185</v>
      </c>
      <c r="B8609" t="s">
        <v>2310</v>
      </c>
      <c r="C8609" t="s">
        <v>3679</v>
      </c>
      <c r="D8609">
        <v>3800</v>
      </c>
      <c r="E8609">
        <v>3800</v>
      </c>
      <c r="F8609">
        <v>91200</v>
      </c>
      <c r="G8609">
        <v>24</v>
      </c>
    </row>
    <row r="8610" spans="1:7" ht="12.75" customHeight="1">
      <c r="A8610" t="s">
        <v>619</v>
      </c>
      <c r="B8610" t="s">
        <v>2310</v>
      </c>
      <c r="C8610" t="s">
        <v>3679</v>
      </c>
      <c r="D8610">
        <v>3800</v>
      </c>
      <c r="E8610">
        <v>3800</v>
      </c>
      <c r="F8610">
        <v>91200</v>
      </c>
      <c r="G8610">
        <v>24</v>
      </c>
    </row>
    <row r="8611" spans="1:7" ht="12.75" customHeight="1">
      <c r="A8611" t="s">
        <v>7612</v>
      </c>
      <c r="B8611" t="s">
        <v>2310</v>
      </c>
      <c r="C8611" t="s">
        <v>7613</v>
      </c>
      <c r="D8611">
        <v>4000</v>
      </c>
      <c r="E8611">
        <v>4000</v>
      </c>
      <c r="F8611">
        <v>64000</v>
      </c>
      <c r="G8611">
        <v>16</v>
      </c>
    </row>
    <row r="8612" spans="1:7" ht="12.75" customHeight="1">
      <c r="A8612" t="s">
        <v>17556</v>
      </c>
      <c r="B8612" t="s">
        <v>2310</v>
      </c>
      <c r="C8612" t="s">
        <v>17557</v>
      </c>
      <c r="D8612">
        <v>3800</v>
      </c>
      <c r="E8612">
        <v>3800</v>
      </c>
      <c r="F8612">
        <v>22800</v>
      </c>
      <c r="G8612">
        <v>6</v>
      </c>
    </row>
    <row r="8613" spans="1:7" ht="12.75" customHeight="1">
      <c r="A8613" t="s">
        <v>16834</v>
      </c>
      <c r="B8613" t="s">
        <v>2310</v>
      </c>
      <c r="C8613" t="s">
        <v>16835</v>
      </c>
      <c r="D8613">
        <v>3800</v>
      </c>
      <c r="E8613">
        <v>3800</v>
      </c>
      <c r="F8613">
        <v>22800</v>
      </c>
      <c r="G8613">
        <v>6</v>
      </c>
    </row>
    <row r="8614" spans="1:7" ht="12.75" customHeight="1">
      <c r="A8614" t="s">
        <v>16850</v>
      </c>
      <c r="B8614" t="s">
        <v>2310</v>
      </c>
      <c r="C8614" t="s">
        <v>16851</v>
      </c>
      <c r="D8614">
        <v>3800</v>
      </c>
      <c r="E8614">
        <v>3800</v>
      </c>
      <c r="F8614">
        <v>22800</v>
      </c>
      <c r="G8614">
        <v>6</v>
      </c>
    </row>
    <row r="8615" spans="1:7" ht="12.75" customHeight="1">
      <c r="A8615" t="s">
        <v>17120</v>
      </c>
      <c r="B8615" t="s">
        <v>2310</v>
      </c>
      <c r="C8615" t="s">
        <v>17121</v>
      </c>
      <c r="D8615">
        <v>3800</v>
      </c>
      <c r="E8615">
        <v>3800</v>
      </c>
      <c r="F8615">
        <v>38000</v>
      </c>
      <c r="G8615">
        <v>10</v>
      </c>
    </row>
    <row r="8616" spans="1:7" ht="12.75" customHeight="1">
      <c r="A8616" t="s">
        <v>17112</v>
      </c>
      <c r="B8616" t="s">
        <v>2310</v>
      </c>
      <c r="C8616" t="s">
        <v>17113</v>
      </c>
      <c r="D8616">
        <v>3800</v>
      </c>
      <c r="E8616">
        <v>3800</v>
      </c>
      <c r="F8616">
        <v>38000</v>
      </c>
      <c r="G8616">
        <v>10</v>
      </c>
    </row>
    <row r="8617" spans="1:7" ht="12.75" customHeight="1">
      <c r="A8617" t="s">
        <v>19153</v>
      </c>
      <c r="B8617" t="s">
        <v>2310</v>
      </c>
      <c r="C8617" t="s">
        <v>19154</v>
      </c>
      <c r="D8617">
        <v>1369.15</v>
      </c>
      <c r="E8617">
        <v>8214.9</v>
      </c>
      <c r="F8617">
        <v>32859.599999999999</v>
      </c>
      <c r="G8617">
        <v>24</v>
      </c>
    </row>
    <row r="8618" spans="1:7" ht="12.75" customHeight="1">
      <c r="A8618" t="s">
        <v>17472</v>
      </c>
      <c r="B8618" t="s">
        <v>2310</v>
      </c>
      <c r="C8618" t="s">
        <v>17473</v>
      </c>
      <c r="D8618">
        <v>3800</v>
      </c>
      <c r="E8618">
        <v>3800</v>
      </c>
      <c r="F8618">
        <v>30400</v>
      </c>
      <c r="G8618">
        <v>8</v>
      </c>
    </row>
    <row r="8619" spans="1:7" ht="12.75" customHeight="1">
      <c r="A8619" t="s">
        <v>17470</v>
      </c>
      <c r="B8619" t="s">
        <v>2310</v>
      </c>
      <c r="C8619" t="s">
        <v>17471</v>
      </c>
      <c r="D8619">
        <v>3800</v>
      </c>
      <c r="E8619">
        <v>3800</v>
      </c>
      <c r="F8619">
        <v>30400</v>
      </c>
      <c r="G8619">
        <v>8</v>
      </c>
    </row>
    <row r="8620" spans="1:7" ht="12.75" customHeight="1">
      <c r="A8620" t="s">
        <v>14359</v>
      </c>
      <c r="B8620" t="s">
        <v>2310</v>
      </c>
      <c r="C8620" t="s">
        <v>14360</v>
      </c>
      <c r="D8620">
        <v>3800</v>
      </c>
      <c r="E8620">
        <v>3800</v>
      </c>
      <c r="F8620">
        <v>22800</v>
      </c>
      <c r="G8620">
        <v>6</v>
      </c>
    </row>
    <row r="8621" spans="1:7" ht="12.75" customHeight="1">
      <c r="A8621" t="s">
        <v>7410</v>
      </c>
      <c r="B8621" t="s">
        <v>2310</v>
      </c>
      <c r="C8621" t="s">
        <v>7411</v>
      </c>
      <c r="D8621">
        <v>3500</v>
      </c>
      <c r="E8621">
        <v>3500</v>
      </c>
      <c r="F8621">
        <v>14000</v>
      </c>
      <c r="G8621">
        <v>4</v>
      </c>
    </row>
    <row r="8622" spans="1:7" ht="12.75" customHeight="1">
      <c r="A8622" t="s">
        <v>4962</v>
      </c>
      <c r="B8622" t="s">
        <v>2310</v>
      </c>
      <c r="C8622" t="s">
        <v>4963</v>
      </c>
      <c r="D8622">
        <v>3800</v>
      </c>
      <c r="E8622">
        <v>3800</v>
      </c>
      <c r="F8622">
        <v>19000</v>
      </c>
      <c r="G8622">
        <v>5</v>
      </c>
    </row>
    <row r="8623" spans="1:7" ht="12.75" customHeight="1">
      <c r="A8623" t="s">
        <v>8220</v>
      </c>
      <c r="B8623" t="s">
        <v>2310</v>
      </c>
      <c r="C8623" t="s">
        <v>8221</v>
      </c>
      <c r="D8623">
        <v>3800</v>
      </c>
      <c r="E8623">
        <v>3800</v>
      </c>
      <c r="F8623">
        <v>22800</v>
      </c>
      <c r="G8623">
        <v>6</v>
      </c>
    </row>
    <row r="8624" spans="1:7" ht="12.75" customHeight="1">
      <c r="A8624" t="s">
        <v>15262</v>
      </c>
      <c r="B8624" t="s">
        <v>2310</v>
      </c>
      <c r="C8624" t="s">
        <v>15263</v>
      </c>
      <c r="D8624">
        <v>3800</v>
      </c>
      <c r="E8624">
        <v>3800</v>
      </c>
      <c r="F8624">
        <v>15200</v>
      </c>
      <c r="G8624">
        <v>4</v>
      </c>
    </row>
    <row r="8625" spans="1:7" ht="12.75" customHeight="1">
      <c r="A8625" t="s">
        <v>16193</v>
      </c>
      <c r="B8625" t="s">
        <v>2310</v>
      </c>
      <c r="C8625" t="s">
        <v>16194</v>
      </c>
      <c r="D8625">
        <v>3800</v>
      </c>
      <c r="E8625">
        <v>3800</v>
      </c>
      <c r="F8625">
        <v>38000</v>
      </c>
      <c r="G8625">
        <v>10</v>
      </c>
    </row>
    <row r="8626" spans="1:7" ht="12.75" customHeight="1">
      <c r="A8626" t="s">
        <v>2981</v>
      </c>
      <c r="B8626" t="s">
        <v>2310</v>
      </c>
      <c r="C8626" t="s">
        <v>2982</v>
      </c>
      <c r="D8626">
        <v>300.15000000000003</v>
      </c>
      <c r="E8626">
        <v>600.30000000000007</v>
      </c>
      <c r="F8626">
        <v>6003</v>
      </c>
      <c r="G8626">
        <v>20</v>
      </c>
    </row>
    <row r="8627" spans="1:7" ht="12.75" customHeight="1">
      <c r="A8627" t="s">
        <v>14405</v>
      </c>
      <c r="B8627" t="s">
        <v>2310</v>
      </c>
      <c r="C8627" t="s">
        <v>14406</v>
      </c>
      <c r="D8627">
        <v>3800</v>
      </c>
      <c r="E8627">
        <v>3800</v>
      </c>
      <c r="F8627">
        <v>22800</v>
      </c>
      <c r="G8627">
        <v>6</v>
      </c>
    </row>
    <row r="8628" spans="1:7" ht="12.75" customHeight="1">
      <c r="A8628" t="s">
        <v>13004</v>
      </c>
      <c r="B8628" t="s">
        <v>2310</v>
      </c>
      <c r="C8628" t="s">
        <v>13005</v>
      </c>
      <c r="D8628">
        <v>3800</v>
      </c>
      <c r="E8628">
        <v>3800</v>
      </c>
      <c r="F8628">
        <v>30400</v>
      </c>
      <c r="G8628">
        <v>8</v>
      </c>
    </row>
    <row r="8629" spans="1:7" ht="12.75" customHeight="1">
      <c r="A8629" t="s">
        <v>4838</v>
      </c>
      <c r="B8629" t="s">
        <v>2310</v>
      </c>
      <c r="C8629" t="s">
        <v>4839</v>
      </c>
      <c r="D8629">
        <v>3800</v>
      </c>
      <c r="E8629">
        <v>3800</v>
      </c>
      <c r="F8629">
        <v>22800</v>
      </c>
      <c r="G8629">
        <v>6</v>
      </c>
    </row>
    <row r="8630" spans="1:7" ht="12.75" customHeight="1">
      <c r="A8630" t="s">
        <v>16444</v>
      </c>
      <c r="B8630" t="s">
        <v>2310</v>
      </c>
      <c r="C8630" t="s">
        <v>16445</v>
      </c>
      <c r="D8630">
        <v>3800</v>
      </c>
      <c r="E8630">
        <v>3800</v>
      </c>
      <c r="F8630">
        <v>30400</v>
      </c>
      <c r="G8630">
        <v>8</v>
      </c>
    </row>
    <row r="8631" spans="1:7" ht="12.75" customHeight="1">
      <c r="A8631" t="s">
        <v>10449</v>
      </c>
      <c r="B8631" t="s">
        <v>2310</v>
      </c>
      <c r="C8631" t="s">
        <v>10450</v>
      </c>
      <c r="D8631">
        <v>2446</v>
      </c>
      <c r="E8631">
        <v>2446</v>
      </c>
      <c r="F8631">
        <v>24460</v>
      </c>
      <c r="G8631">
        <v>10</v>
      </c>
    </row>
    <row r="8632" spans="1:7" ht="12.75" customHeight="1">
      <c r="A8632" t="s">
        <v>4800</v>
      </c>
      <c r="B8632" t="s">
        <v>2310</v>
      </c>
      <c r="C8632" t="s">
        <v>4801</v>
      </c>
      <c r="D8632">
        <v>3800</v>
      </c>
      <c r="E8632">
        <v>3800</v>
      </c>
      <c r="F8632">
        <v>22800</v>
      </c>
      <c r="G8632">
        <v>6</v>
      </c>
    </row>
    <row r="8633" spans="1:7" ht="12.75" customHeight="1">
      <c r="A8633" t="s">
        <v>3593</v>
      </c>
      <c r="B8633" t="s">
        <v>2310</v>
      </c>
      <c r="C8633" t="s">
        <v>3594</v>
      </c>
      <c r="D8633">
        <v>1200</v>
      </c>
      <c r="E8633">
        <v>7200</v>
      </c>
      <c r="F8633">
        <v>28800</v>
      </c>
      <c r="G8633">
        <v>24</v>
      </c>
    </row>
    <row r="8634" spans="1:7" ht="12.75" customHeight="1">
      <c r="A8634" t="s">
        <v>5548</v>
      </c>
      <c r="B8634" t="s">
        <v>2310</v>
      </c>
      <c r="C8634" t="s">
        <v>5549</v>
      </c>
      <c r="D8634">
        <v>3800</v>
      </c>
      <c r="E8634">
        <v>3800</v>
      </c>
      <c r="F8634">
        <v>15200</v>
      </c>
      <c r="G8634">
        <v>4</v>
      </c>
    </row>
    <row r="8635" spans="1:7" ht="12.75" customHeight="1">
      <c r="A8635" t="s">
        <v>5688</v>
      </c>
      <c r="B8635" t="s">
        <v>2310</v>
      </c>
      <c r="C8635" t="s">
        <v>5549</v>
      </c>
      <c r="D8635">
        <v>3800</v>
      </c>
      <c r="E8635">
        <v>3800</v>
      </c>
      <c r="F8635">
        <v>15200</v>
      </c>
      <c r="G8635">
        <v>4</v>
      </c>
    </row>
    <row r="8636" spans="1:7" ht="12.75" customHeight="1">
      <c r="A8636" t="s">
        <v>9801</v>
      </c>
      <c r="B8636" t="s">
        <v>2310</v>
      </c>
      <c r="C8636" t="s">
        <v>9802</v>
      </c>
      <c r="D8636">
        <v>3800</v>
      </c>
      <c r="E8636">
        <v>3800</v>
      </c>
      <c r="F8636">
        <v>30400</v>
      </c>
      <c r="G8636">
        <v>8</v>
      </c>
    </row>
    <row r="8637" spans="1:7" ht="12.75" customHeight="1">
      <c r="A8637" t="s">
        <v>15185</v>
      </c>
      <c r="B8637" t="s">
        <v>2310</v>
      </c>
      <c r="C8637" t="s">
        <v>15186</v>
      </c>
      <c r="D8637">
        <v>3800</v>
      </c>
      <c r="E8637">
        <v>3800</v>
      </c>
      <c r="F8637">
        <v>22800</v>
      </c>
      <c r="G8637">
        <v>6</v>
      </c>
    </row>
    <row r="8638" spans="1:7" ht="12.75" customHeight="1">
      <c r="A8638" t="s">
        <v>2469</v>
      </c>
      <c r="B8638" t="s">
        <v>2310</v>
      </c>
      <c r="C8638" t="s">
        <v>2470</v>
      </c>
      <c r="D8638">
        <v>3800</v>
      </c>
      <c r="E8638">
        <v>3800</v>
      </c>
      <c r="F8638">
        <v>45600</v>
      </c>
      <c r="G8638">
        <v>12</v>
      </c>
    </row>
    <row r="8639" spans="1:7" ht="12.75" customHeight="1">
      <c r="A8639" t="s">
        <v>2467</v>
      </c>
      <c r="B8639" t="s">
        <v>2310</v>
      </c>
      <c r="C8639" t="s">
        <v>2468</v>
      </c>
      <c r="D8639">
        <v>3800</v>
      </c>
      <c r="E8639">
        <v>3800</v>
      </c>
      <c r="F8639">
        <v>45600</v>
      </c>
      <c r="G8639">
        <v>12</v>
      </c>
    </row>
    <row r="8640" spans="1:7" ht="12.75" customHeight="1">
      <c r="A8640" t="s">
        <v>7614</v>
      </c>
      <c r="B8640" t="s">
        <v>2310</v>
      </c>
      <c r="C8640" t="s">
        <v>7615</v>
      </c>
      <c r="D8640">
        <v>4000</v>
      </c>
      <c r="E8640">
        <v>4000</v>
      </c>
      <c r="F8640">
        <v>64000</v>
      </c>
      <c r="G8640">
        <v>16</v>
      </c>
    </row>
    <row r="8641" spans="1:7" ht="12.75" customHeight="1">
      <c r="A8641" t="s">
        <v>17678</v>
      </c>
      <c r="B8641" t="s">
        <v>2310</v>
      </c>
      <c r="C8641" t="s">
        <v>17679</v>
      </c>
      <c r="D8641">
        <v>3800</v>
      </c>
      <c r="E8641">
        <v>3800</v>
      </c>
      <c r="F8641">
        <v>22800</v>
      </c>
      <c r="G8641">
        <v>6</v>
      </c>
    </row>
    <row r="8642" spans="1:7" ht="12.75" customHeight="1">
      <c r="A8642" t="s">
        <v>12596</v>
      </c>
      <c r="B8642" t="s">
        <v>2310</v>
      </c>
      <c r="C8642" t="s">
        <v>12597</v>
      </c>
      <c r="D8642">
        <v>3800</v>
      </c>
      <c r="E8642">
        <v>22800</v>
      </c>
      <c r="F8642">
        <v>136800</v>
      </c>
      <c r="G8642">
        <v>36</v>
      </c>
    </row>
    <row r="8643" spans="1:7" ht="12.75" customHeight="1">
      <c r="A8643" t="s">
        <v>12562</v>
      </c>
      <c r="B8643" t="s">
        <v>2310</v>
      </c>
      <c r="C8643" t="s">
        <v>12563</v>
      </c>
      <c r="D8643">
        <v>3800</v>
      </c>
      <c r="E8643">
        <v>22800</v>
      </c>
      <c r="F8643">
        <v>136800</v>
      </c>
      <c r="G8643">
        <v>36</v>
      </c>
    </row>
    <row r="8644" spans="1:7" ht="12.75" customHeight="1">
      <c r="A8644" t="s">
        <v>12660</v>
      </c>
      <c r="B8644" t="s">
        <v>2310</v>
      </c>
      <c r="C8644" t="s">
        <v>12661</v>
      </c>
      <c r="D8644">
        <v>3800</v>
      </c>
      <c r="E8644">
        <v>3800</v>
      </c>
      <c r="F8644">
        <v>45600</v>
      </c>
      <c r="G8644">
        <v>12</v>
      </c>
    </row>
    <row r="8645" spans="1:7" ht="12.75" customHeight="1">
      <c r="A8645" t="s">
        <v>5074</v>
      </c>
      <c r="B8645" t="s">
        <v>2310</v>
      </c>
      <c r="C8645" t="s">
        <v>5075</v>
      </c>
      <c r="D8645">
        <v>3800</v>
      </c>
      <c r="E8645">
        <v>3800</v>
      </c>
      <c r="F8645">
        <v>30400</v>
      </c>
      <c r="G8645">
        <v>8</v>
      </c>
    </row>
    <row r="8646" spans="1:7" ht="12.75" customHeight="1">
      <c r="A8646" t="s">
        <v>3377</v>
      </c>
      <c r="B8646" t="s">
        <v>2310</v>
      </c>
      <c r="C8646" t="s">
        <v>3378</v>
      </c>
      <c r="D8646">
        <v>2175</v>
      </c>
      <c r="E8646">
        <v>2175</v>
      </c>
      <c r="F8646">
        <v>52200</v>
      </c>
      <c r="G8646">
        <v>24</v>
      </c>
    </row>
    <row r="8647" spans="1:7" ht="12.75" customHeight="1">
      <c r="A8647" t="s">
        <v>3601</v>
      </c>
      <c r="B8647" t="s">
        <v>2310</v>
      </c>
      <c r="C8647" t="s">
        <v>3602</v>
      </c>
      <c r="D8647">
        <v>1657</v>
      </c>
      <c r="E8647">
        <v>9942</v>
      </c>
      <c r="F8647">
        <v>39768</v>
      </c>
      <c r="G8647">
        <v>24</v>
      </c>
    </row>
    <row r="8648" spans="1:7" ht="12.75" customHeight="1">
      <c r="A8648" t="s">
        <v>10662</v>
      </c>
      <c r="B8648" t="s">
        <v>2310</v>
      </c>
      <c r="C8648" t="s">
        <v>10663</v>
      </c>
      <c r="D8648">
        <v>3800</v>
      </c>
      <c r="E8648">
        <v>38000</v>
      </c>
      <c r="F8648">
        <v>38000</v>
      </c>
      <c r="G8648">
        <v>10</v>
      </c>
    </row>
    <row r="8649" spans="1:7" ht="12.75" customHeight="1">
      <c r="A8649" t="s">
        <v>10664</v>
      </c>
      <c r="B8649" t="s">
        <v>2310</v>
      </c>
      <c r="C8649" t="s">
        <v>10665</v>
      </c>
      <c r="D8649">
        <v>3800</v>
      </c>
      <c r="E8649">
        <v>38000</v>
      </c>
      <c r="F8649">
        <v>38000</v>
      </c>
      <c r="G8649">
        <v>10</v>
      </c>
    </row>
    <row r="8650" spans="1:7" ht="12.75" customHeight="1">
      <c r="A8650" t="s">
        <v>18267</v>
      </c>
      <c r="B8650" t="s">
        <v>2310</v>
      </c>
      <c r="C8650" t="s">
        <v>18268</v>
      </c>
      <c r="D8650">
        <v>3530</v>
      </c>
      <c r="E8650">
        <v>3530</v>
      </c>
      <c r="F8650">
        <v>14120</v>
      </c>
      <c r="G8650">
        <v>4</v>
      </c>
    </row>
    <row r="8651" spans="1:7" ht="12.75" customHeight="1">
      <c r="A8651" t="s">
        <v>17754</v>
      </c>
      <c r="B8651" t="s">
        <v>2310</v>
      </c>
      <c r="C8651" t="s">
        <v>17755</v>
      </c>
      <c r="D8651">
        <v>3800</v>
      </c>
      <c r="E8651">
        <v>3800</v>
      </c>
      <c r="F8651">
        <v>45600</v>
      </c>
      <c r="G8651">
        <v>12</v>
      </c>
    </row>
    <row r="8652" spans="1:7" ht="12.75" customHeight="1">
      <c r="A8652" t="s">
        <v>2309</v>
      </c>
      <c r="B8652" t="s">
        <v>2310</v>
      </c>
      <c r="C8652" t="s">
        <v>2311</v>
      </c>
      <c r="D8652">
        <v>3800</v>
      </c>
      <c r="E8652">
        <v>3800</v>
      </c>
      <c r="F8652">
        <v>22800</v>
      </c>
      <c r="G8652">
        <v>6</v>
      </c>
    </row>
    <row r="8653" spans="1:7" ht="12.75" customHeight="1">
      <c r="A8653" t="s">
        <v>10535</v>
      </c>
      <c r="B8653" t="s">
        <v>2310</v>
      </c>
      <c r="C8653" t="s">
        <v>10536</v>
      </c>
      <c r="D8653">
        <v>3800</v>
      </c>
      <c r="E8653">
        <v>3800</v>
      </c>
      <c r="F8653">
        <v>38000</v>
      </c>
      <c r="G8653">
        <v>10</v>
      </c>
    </row>
    <row r="8654" spans="1:7" ht="12.75" customHeight="1">
      <c r="A8654" t="s">
        <v>8748</v>
      </c>
      <c r="B8654" t="s">
        <v>2310</v>
      </c>
      <c r="C8654" t="s">
        <v>8749</v>
      </c>
      <c r="D8654">
        <v>3800</v>
      </c>
      <c r="E8654">
        <v>3800</v>
      </c>
      <c r="F8654">
        <v>45600</v>
      </c>
      <c r="G8654">
        <v>12</v>
      </c>
    </row>
    <row r="8655" spans="1:7" ht="12.75" customHeight="1">
      <c r="A8655" t="s">
        <v>8906</v>
      </c>
      <c r="B8655" t="s">
        <v>2310</v>
      </c>
      <c r="C8655" t="s">
        <v>8749</v>
      </c>
      <c r="D8655">
        <v>3800</v>
      </c>
      <c r="E8655">
        <v>3800</v>
      </c>
      <c r="F8655">
        <v>57000</v>
      </c>
      <c r="G8655">
        <v>15</v>
      </c>
    </row>
    <row r="8656" spans="1:7" ht="12.75" customHeight="1">
      <c r="A8656" t="s">
        <v>15751</v>
      </c>
      <c r="B8656" t="s">
        <v>2310</v>
      </c>
      <c r="C8656" t="s">
        <v>15752</v>
      </c>
      <c r="D8656">
        <v>3800</v>
      </c>
      <c r="E8656">
        <v>3800</v>
      </c>
      <c r="F8656">
        <v>45600</v>
      </c>
      <c r="G8656">
        <v>12</v>
      </c>
    </row>
    <row r="8657" spans="1:7" ht="12.75" customHeight="1">
      <c r="A8657" t="s">
        <v>16893</v>
      </c>
      <c r="B8657" t="s">
        <v>2310</v>
      </c>
      <c r="C8657" t="s">
        <v>15752</v>
      </c>
      <c r="D8657">
        <v>3800</v>
      </c>
      <c r="E8657">
        <v>3800</v>
      </c>
      <c r="F8657">
        <v>45600</v>
      </c>
      <c r="G8657">
        <v>12</v>
      </c>
    </row>
    <row r="8658" spans="1:7" ht="12.75" customHeight="1">
      <c r="A8658" t="s">
        <v>15942</v>
      </c>
      <c r="B8658" t="s">
        <v>2310</v>
      </c>
      <c r="C8658" t="s">
        <v>15943</v>
      </c>
      <c r="D8658">
        <v>3800</v>
      </c>
      <c r="E8658">
        <v>3800</v>
      </c>
      <c r="F8658">
        <v>45600</v>
      </c>
      <c r="G8658">
        <v>12</v>
      </c>
    </row>
    <row r="8659" spans="1:7" ht="12.75" customHeight="1">
      <c r="A8659" t="s">
        <v>9983</v>
      </c>
      <c r="B8659" t="s">
        <v>2310</v>
      </c>
      <c r="C8659" t="s">
        <v>9984</v>
      </c>
      <c r="D8659">
        <v>3800</v>
      </c>
      <c r="E8659">
        <v>3800</v>
      </c>
      <c r="F8659">
        <v>30400</v>
      </c>
      <c r="G8659">
        <v>8</v>
      </c>
    </row>
    <row r="8660" spans="1:7" ht="12.75" customHeight="1">
      <c r="A8660" t="s">
        <v>17447</v>
      </c>
      <c r="B8660" t="s">
        <v>2310</v>
      </c>
      <c r="C8660" t="s">
        <v>17448</v>
      </c>
      <c r="D8660">
        <v>3800</v>
      </c>
      <c r="E8660">
        <v>3800</v>
      </c>
      <c r="F8660">
        <v>19000</v>
      </c>
      <c r="G8660">
        <v>5</v>
      </c>
    </row>
    <row r="8661" spans="1:7" ht="12.75" customHeight="1">
      <c r="A8661" t="s">
        <v>17322</v>
      </c>
      <c r="B8661" t="s">
        <v>2310</v>
      </c>
      <c r="C8661" t="s">
        <v>17323</v>
      </c>
      <c r="D8661">
        <v>3800</v>
      </c>
      <c r="E8661">
        <v>3800</v>
      </c>
      <c r="F8661">
        <v>22800</v>
      </c>
      <c r="G8661">
        <v>6</v>
      </c>
    </row>
    <row r="8662" spans="1:7" ht="12.75" customHeight="1">
      <c r="A8662" t="s">
        <v>17449</v>
      </c>
      <c r="B8662" t="s">
        <v>2310</v>
      </c>
      <c r="C8662" t="s">
        <v>17450</v>
      </c>
      <c r="D8662">
        <v>3800</v>
      </c>
      <c r="E8662">
        <v>3800</v>
      </c>
      <c r="F8662">
        <v>19000</v>
      </c>
      <c r="G8662">
        <v>5</v>
      </c>
    </row>
    <row r="8663" spans="1:7" ht="12.75" customHeight="1">
      <c r="A8663" t="s">
        <v>17399</v>
      </c>
      <c r="B8663" t="s">
        <v>2310</v>
      </c>
      <c r="C8663" t="s">
        <v>17400</v>
      </c>
      <c r="D8663">
        <v>3800</v>
      </c>
      <c r="E8663">
        <v>3800</v>
      </c>
      <c r="F8663">
        <v>19000</v>
      </c>
      <c r="G8663">
        <v>5</v>
      </c>
    </row>
    <row r="8664" spans="1:7" ht="12.75" customHeight="1">
      <c r="A8664" t="s">
        <v>3397</v>
      </c>
      <c r="B8664" t="s">
        <v>2310</v>
      </c>
      <c r="C8664" t="s">
        <v>3398</v>
      </c>
      <c r="D8664">
        <v>2050</v>
      </c>
      <c r="E8664">
        <v>2050</v>
      </c>
      <c r="F8664">
        <v>49200</v>
      </c>
      <c r="G8664">
        <v>24</v>
      </c>
    </row>
    <row r="8665" spans="1:7" ht="12.75" customHeight="1">
      <c r="A8665" t="s">
        <v>10580</v>
      </c>
      <c r="B8665" t="s">
        <v>2310</v>
      </c>
      <c r="C8665" t="s">
        <v>10581</v>
      </c>
      <c r="D8665">
        <v>2446</v>
      </c>
      <c r="E8665">
        <v>2446</v>
      </c>
      <c r="F8665">
        <v>24460</v>
      </c>
      <c r="G8665">
        <v>10</v>
      </c>
    </row>
    <row r="8666" spans="1:7" ht="12.75" customHeight="1">
      <c r="A8666" t="s">
        <v>1576</v>
      </c>
      <c r="B8666" t="s">
        <v>2310</v>
      </c>
      <c r="C8666" t="s">
        <v>10670</v>
      </c>
      <c r="D8666">
        <v>3800</v>
      </c>
      <c r="E8666">
        <v>3800</v>
      </c>
      <c r="F8666">
        <v>38000</v>
      </c>
      <c r="G8666">
        <v>10</v>
      </c>
    </row>
    <row r="8667" spans="1:7" ht="12.75" customHeight="1">
      <c r="A8667" t="s">
        <v>9780</v>
      </c>
      <c r="B8667" t="s">
        <v>2310</v>
      </c>
      <c r="C8667" t="s">
        <v>9781</v>
      </c>
      <c r="D8667">
        <v>3800</v>
      </c>
      <c r="E8667">
        <v>3800</v>
      </c>
      <c r="F8667">
        <v>91200</v>
      </c>
      <c r="G8667">
        <v>24</v>
      </c>
    </row>
    <row r="8668" spans="1:7" ht="12.75" customHeight="1">
      <c r="A8668" t="s">
        <v>18614</v>
      </c>
      <c r="B8668" t="s">
        <v>2310</v>
      </c>
      <c r="C8668" t="s">
        <v>18615</v>
      </c>
      <c r="D8668">
        <v>2486.36</v>
      </c>
      <c r="E8668">
        <v>14918.16</v>
      </c>
      <c r="F8668">
        <v>59672.639999999999</v>
      </c>
      <c r="G8668">
        <v>24</v>
      </c>
    </row>
    <row r="8669" spans="1:7" ht="12.75" customHeight="1">
      <c r="A8669" t="s">
        <v>18618</v>
      </c>
      <c r="B8669" t="s">
        <v>2310</v>
      </c>
      <c r="C8669" t="s">
        <v>18619</v>
      </c>
      <c r="D8669">
        <v>2486.36</v>
      </c>
      <c r="E8669">
        <v>14918.16</v>
      </c>
      <c r="F8669">
        <v>59672.639999999999</v>
      </c>
      <c r="G8669">
        <v>24</v>
      </c>
    </row>
    <row r="8670" spans="1:7" ht="12.75" customHeight="1">
      <c r="A8670" t="s">
        <v>18620</v>
      </c>
      <c r="B8670" t="s">
        <v>2310</v>
      </c>
      <c r="C8670" t="s">
        <v>18621</v>
      </c>
      <c r="D8670">
        <v>2693.6</v>
      </c>
      <c r="E8670">
        <v>16161.6</v>
      </c>
      <c r="F8670">
        <v>64646.400000000001</v>
      </c>
      <c r="G8670">
        <v>24</v>
      </c>
    </row>
    <row r="8671" spans="1:7" ht="12.75" customHeight="1">
      <c r="A8671" t="s">
        <v>1593</v>
      </c>
      <c r="B8671" t="s">
        <v>2310</v>
      </c>
      <c r="C8671" t="s">
        <v>18780</v>
      </c>
      <c r="D8671">
        <v>2439</v>
      </c>
      <c r="E8671">
        <v>2439</v>
      </c>
      <c r="F8671">
        <v>19512</v>
      </c>
      <c r="G8671">
        <v>8</v>
      </c>
    </row>
    <row r="8672" spans="1:7" ht="12.75" customHeight="1">
      <c r="A8672" t="s">
        <v>9343</v>
      </c>
      <c r="B8672" t="s">
        <v>9344</v>
      </c>
      <c r="C8672" t="s">
        <v>9345</v>
      </c>
      <c r="D8672">
        <v>50000</v>
      </c>
      <c r="E8672">
        <v>400000</v>
      </c>
      <c r="F8672">
        <v>400000</v>
      </c>
      <c r="G8672">
        <v>8</v>
      </c>
    </row>
    <row r="8673" spans="1:7" ht="12.75" customHeight="1">
      <c r="A8673" t="s">
        <v>5658</v>
      </c>
      <c r="B8673" t="s">
        <v>5659</v>
      </c>
      <c r="C8673" t="s">
        <v>5660</v>
      </c>
      <c r="D8673">
        <v>5005</v>
      </c>
      <c r="E8673">
        <v>5005</v>
      </c>
      <c r="F8673">
        <v>5005</v>
      </c>
      <c r="G8673">
        <v>1</v>
      </c>
    </row>
    <row r="8674" spans="1:7" ht="12.75" customHeight="1">
      <c r="A8674" t="s">
        <v>6129</v>
      </c>
      <c r="B8674" t="s">
        <v>6130</v>
      </c>
      <c r="C8674" t="s">
        <v>6131</v>
      </c>
      <c r="D8674">
        <v>5016</v>
      </c>
      <c r="E8674">
        <v>5016</v>
      </c>
      <c r="F8674">
        <v>5016</v>
      </c>
      <c r="G8674">
        <v>1</v>
      </c>
    </row>
    <row r="8675" spans="1:7" ht="12.75" customHeight="1">
      <c r="A8675" t="s">
        <v>16644</v>
      </c>
      <c r="B8675" t="s">
        <v>16645</v>
      </c>
      <c r="C8675" t="s">
        <v>16646</v>
      </c>
      <c r="D8675">
        <v>383.8</v>
      </c>
      <c r="E8675">
        <v>383.8</v>
      </c>
      <c r="F8675">
        <v>27633.600000000002</v>
      </c>
      <c r="G8675">
        <v>72</v>
      </c>
    </row>
    <row r="8676" spans="1:7" ht="12.75" customHeight="1">
      <c r="A8676" t="s">
        <v>5902</v>
      </c>
      <c r="B8676" t="s">
        <v>5903</v>
      </c>
      <c r="C8676" t="s">
        <v>5904</v>
      </c>
      <c r="D8676">
        <v>5092</v>
      </c>
      <c r="E8676">
        <v>5092</v>
      </c>
      <c r="F8676">
        <v>5092</v>
      </c>
      <c r="G8676">
        <v>1</v>
      </c>
    </row>
    <row r="8677" spans="1:7" ht="12.75" customHeight="1">
      <c r="A8677" t="s">
        <v>692</v>
      </c>
      <c r="B8677" t="s">
        <v>10021</v>
      </c>
      <c r="C8677" t="s">
        <v>693</v>
      </c>
      <c r="D8677">
        <v>3876</v>
      </c>
      <c r="E8677">
        <v>3876</v>
      </c>
      <c r="F8677">
        <v>38760</v>
      </c>
      <c r="G8677">
        <v>10</v>
      </c>
    </row>
    <row r="8678" spans="1:7" ht="12.75" customHeight="1">
      <c r="A8678" t="s">
        <v>5629</v>
      </c>
      <c r="B8678" t="s">
        <v>5630</v>
      </c>
      <c r="C8678" t="s">
        <v>5631</v>
      </c>
      <c r="D8678">
        <v>5140</v>
      </c>
      <c r="E8678">
        <v>5140</v>
      </c>
      <c r="F8678">
        <v>5140</v>
      </c>
      <c r="G8678">
        <v>1</v>
      </c>
    </row>
    <row r="8679" spans="1:7" ht="12.75" customHeight="1">
      <c r="A8679" t="s">
        <v>14518</v>
      </c>
      <c r="B8679" t="s">
        <v>14519</v>
      </c>
      <c r="C8679" t="s">
        <v>14520</v>
      </c>
      <c r="D8679">
        <v>392.92</v>
      </c>
      <c r="E8679">
        <v>392.92</v>
      </c>
      <c r="F8679">
        <v>7858.4000000000005</v>
      </c>
      <c r="G8679">
        <v>20</v>
      </c>
    </row>
    <row r="8680" spans="1:7" ht="12.75" customHeight="1">
      <c r="A8680" t="s">
        <v>16487</v>
      </c>
      <c r="B8680" t="s">
        <v>5318</v>
      </c>
      <c r="C8680" t="s">
        <v>16488</v>
      </c>
      <c r="D8680">
        <v>3952</v>
      </c>
      <c r="E8680">
        <v>3952</v>
      </c>
      <c r="F8680">
        <v>63232</v>
      </c>
      <c r="G8680">
        <v>16</v>
      </c>
    </row>
    <row r="8681" spans="1:7" ht="12.75" customHeight="1">
      <c r="A8681" t="s">
        <v>1338</v>
      </c>
      <c r="B8681" t="s">
        <v>5318</v>
      </c>
      <c r="C8681" t="s">
        <v>5322</v>
      </c>
      <c r="D8681">
        <v>3952</v>
      </c>
      <c r="E8681">
        <v>3952</v>
      </c>
      <c r="F8681">
        <v>23712</v>
      </c>
      <c r="G8681">
        <v>6</v>
      </c>
    </row>
    <row r="8682" spans="1:7" ht="12.75" customHeight="1">
      <c r="A8682" t="s">
        <v>17662</v>
      </c>
      <c r="B8682" t="s">
        <v>5318</v>
      </c>
      <c r="C8682" t="s">
        <v>17663</v>
      </c>
      <c r="D8682">
        <v>3952</v>
      </c>
      <c r="E8682">
        <v>3952</v>
      </c>
      <c r="F8682">
        <v>39520</v>
      </c>
      <c r="G8682">
        <v>10</v>
      </c>
    </row>
    <row r="8683" spans="1:7" ht="12.75" customHeight="1">
      <c r="A8683" t="s">
        <v>17664</v>
      </c>
      <c r="B8683" t="s">
        <v>5318</v>
      </c>
      <c r="C8683" t="s">
        <v>17665</v>
      </c>
      <c r="D8683">
        <v>3952</v>
      </c>
      <c r="E8683">
        <v>3952</v>
      </c>
      <c r="F8683">
        <v>39520</v>
      </c>
      <c r="G8683">
        <v>10</v>
      </c>
    </row>
    <row r="8684" spans="1:7" ht="12.75" customHeight="1">
      <c r="A8684" t="s">
        <v>15408</v>
      </c>
      <c r="B8684" t="s">
        <v>5318</v>
      </c>
      <c r="C8684" t="s">
        <v>15409</v>
      </c>
      <c r="D8684">
        <v>3858</v>
      </c>
      <c r="E8684">
        <v>3858</v>
      </c>
      <c r="F8684">
        <v>92592</v>
      </c>
      <c r="G8684">
        <v>24</v>
      </c>
    </row>
    <row r="8685" spans="1:7" ht="12.75" customHeight="1">
      <c r="A8685" t="s">
        <v>14623</v>
      </c>
      <c r="B8685" t="s">
        <v>5318</v>
      </c>
      <c r="C8685" t="s">
        <v>14624</v>
      </c>
      <c r="D8685">
        <v>3952</v>
      </c>
      <c r="E8685">
        <v>3952</v>
      </c>
      <c r="F8685">
        <v>31616</v>
      </c>
      <c r="G8685">
        <v>8</v>
      </c>
    </row>
    <row r="8686" spans="1:7" ht="12.75" customHeight="1">
      <c r="A8686" t="s">
        <v>17197</v>
      </c>
      <c r="B8686" t="s">
        <v>5318</v>
      </c>
      <c r="C8686" t="s">
        <v>17198</v>
      </c>
      <c r="D8686">
        <v>3952</v>
      </c>
      <c r="E8686">
        <v>3952</v>
      </c>
      <c r="F8686">
        <v>31616</v>
      </c>
      <c r="G8686">
        <v>8</v>
      </c>
    </row>
    <row r="8687" spans="1:7" ht="12.75" customHeight="1">
      <c r="A8687" t="s">
        <v>16824</v>
      </c>
      <c r="B8687" t="s">
        <v>5318</v>
      </c>
      <c r="C8687" t="s">
        <v>16825</v>
      </c>
      <c r="D8687">
        <v>3952</v>
      </c>
      <c r="E8687">
        <v>3952</v>
      </c>
      <c r="F8687">
        <v>23712</v>
      </c>
      <c r="G8687">
        <v>6</v>
      </c>
    </row>
    <row r="8688" spans="1:7" ht="12.75" customHeight="1">
      <c r="A8688" t="s">
        <v>1360</v>
      </c>
      <c r="B8688" t="s">
        <v>5318</v>
      </c>
      <c r="C8688" t="s">
        <v>5352</v>
      </c>
      <c r="D8688">
        <v>3952</v>
      </c>
      <c r="E8688">
        <v>3952</v>
      </c>
      <c r="F8688">
        <v>23712</v>
      </c>
      <c r="G8688">
        <v>6</v>
      </c>
    </row>
    <row r="8689" spans="1:7" ht="12.75" customHeight="1">
      <c r="A8689" t="s">
        <v>1335</v>
      </c>
      <c r="B8689" t="s">
        <v>5318</v>
      </c>
      <c r="C8689" t="s">
        <v>5319</v>
      </c>
      <c r="D8689">
        <v>3952</v>
      </c>
      <c r="E8689">
        <v>3952</v>
      </c>
      <c r="F8689">
        <v>23712</v>
      </c>
      <c r="G8689">
        <v>6</v>
      </c>
    </row>
    <row r="8690" spans="1:7" ht="12.75" customHeight="1">
      <c r="A8690" t="s">
        <v>1336</v>
      </c>
      <c r="B8690" t="s">
        <v>5318</v>
      </c>
      <c r="C8690" t="s">
        <v>5320</v>
      </c>
      <c r="D8690">
        <v>3952</v>
      </c>
      <c r="E8690">
        <v>3952</v>
      </c>
      <c r="F8690">
        <v>23712</v>
      </c>
      <c r="G8690">
        <v>6</v>
      </c>
    </row>
    <row r="8691" spans="1:7" ht="12.75" customHeight="1">
      <c r="A8691" t="s">
        <v>17225</v>
      </c>
      <c r="B8691" t="s">
        <v>5318</v>
      </c>
      <c r="C8691" t="s">
        <v>17226</v>
      </c>
      <c r="D8691">
        <v>3952</v>
      </c>
      <c r="E8691">
        <v>3952</v>
      </c>
      <c r="F8691">
        <v>39520</v>
      </c>
      <c r="G8691">
        <v>10</v>
      </c>
    </row>
    <row r="8692" spans="1:7" ht="12.75" customHeight="1">
      <c r="A8692" t="s">
        <v>17227</v>
      </c>
      <c r="B8692" t="s">
        <v>5318</v>
      </c>
      <c r="C8692" t="s">
        <v>17228</v>
      </c>
      <c r="D8692">
        <v>3952</v>
      </c>
      <c r="E8692">
        <v>3952</v>
      </c>
      <c r="F8692">
        <v>39520</v>
      </c>
      <c r="G8692">
        <v>10</v>
      </c>
    </row>
    <row r="8693" spans="1:7" ht="12.75" customHeight="1">
      <c r="A8693" t="s">
        <v>5941</v>
      </c>
      <c r="B8693" t="s">
        <v>5942</v>
      </c>
      <c r="C8693" t="s">
        <v>5943</v>
      </c>
      <c r="D8693">
        <v>525</v>
      </c>
      <c r="E8693">
        <v>525</v>
      </c>
      <c r="F8693">
        <v>525</v>
      </c>
      <c r="G8693">
        <v>1</v>
      </c>
    </row>
    <row r="8694" spans="1:7" ht="12.75" customHeight="1">
      <c r="A8694" t="s">
        <v>15971</v>
      </c>
      <c r="B8694" t="s">
        <v>5330</v>
      </c>
      <c r="C8694" t="s">
        <v>15972</v>
      </c>
      <c r="D8694">
        <v>4028</v>
      </c>
      <c r="E8694">
        <v>4028</v>
      </c>
      <c r="F8694">
        <v>24168</v>
      </c>
      <c r="G8694">
        <v>6</v>
      </c>
    </row>
    <row r="8695" spans="1:7" ht="12.75" customHeight="1">
      <c r="A8695" t="s">
        <v>15969</v>
      </c>
      <c r="B8695" t="s">
        <v>5330</v>
      </c>
      <c r="C8695" t="s">
        <v>15970</v>
      </c>
      <c r="D8695">
        <v>4028</v>
      </c>
      <c r="E8695">
        <v>4028</v>
      </c>
      <c r="F8695">
        <v>24168</v>
      </c>
      <c r="G8695">
        <v>6</v>
      </c>
    </row>
    <row r="8696" spans="1:7" ht="12.75" customHeight="1">
      <c r="A8696" t="s">
        <v>1347</v>
      </c>
      <c r="B8696" t="s">
        <v>5330</v>
      </c>
      <c r="C8696" t="s">
        <v>5333</v>
      </c>
      <c r="D8696">
        <v>4028</v>
      </c>
      <c r="E8696">
        <v>4028</v>
      </c>
      <c r="F8696">
        <v>48336</v>
      </c>
      <c r="G8696">
        <v>12</v>
      </c>
    </row>
    <row r="8697" spans="1:7" ht="12.75" customHeight="1">
      <c r="A8697" t="s">
        <v>1453</v>
      </c>
      <c r="B8697" t="s">
        <v>5330</v>
      </c>
      <c r="C8697" t="s">
        <v>8840</v>
      </c>
      <c r="D8697">
        <v>4028</v>
      </c>
      <c r="E8697">
        <v>4028</v>
      </c>
      <c r="F8697">
        <v>28196</v>
      </c>
      <c r="G8697">
        <v>7</v>
      </c>
    </row>
    <row r="8698" spans="1:7" ht="12.75" customHeight="1">
      <c r="A8698" t="s">
        <v>17736</v>
      </c>
      <c r="B8698" t="s">
        <v>5330</v>
      </c>
      <c r="C8698" t="s">
        <v>17737</v>
      </c>
      <c r="D8698">
        <v>4028</v>
      </c>
      <c r="E8698">
        <v>4028</v>
      </c>
      <c r="F8698">
        <v>40280</v>
      </c>
      <c r="G8698">
        <v>10</v>
      </c>
    </row>
    <row r="8699" spans="1:7" ht="12.75" customHeight="1">
      <c r="A8699" t="s">
        <v>17728</v>
      </c>
      <c r="B8699" t="s">
        <v>5330</v>
      </c>
      <c r="C8699" t="s">
        <v>17729</v>
      </c>
      <c r="D8699">
        <v>4028</v>
      </c>
      <c r="E8699">
        <v>4028</v>
      </c>
      <c r="F8699">
        <v>40280</v>
      </c>
      <c r="G8699">
        <v>10</v>
      </c>
    </row>
    <row r="8700" spans="1:7" ht="12.75" customHeight="1">
      <c r="A8700" t="s">
        <v>15008</v>
      </c>
      <c r="B8700" t="s">
        <v>5330</v>
      </c>
      <c r="C8700" t="s">
        <v>15009</v>
      </c>
      <c r="D8700">
        <v>4028</v>
      </c>
      <c r="E8700">
        <v>4028</v>
      </c>
      <c r="F8700">
        <v>24168</v>
      </c>
      <c r="G8700">
        <v>6</v>
      </c>
    </row>
    <row r="8701" spans="1:7" ht="12.75" customHeight="1">
      <c r="A8701" t="s">
        <v>599</v>
      </c>
      <c r="B8701" t="s">
        <v>5330</v>
      </c>
      <c r="C8701" t="s">
        <v>5335</v>
      </c>
      <c r="D8701">
        <v>4028</v>
      </c>
      <c r="E8701">
        <v>4028</v>
      </c>
      <c r="F8701">
        <v>48336</v>
      </c>
      <c r="G8701">
        <v>12</v>
      </c>
    </row>
    <row r="8702" spans="1:7" ht="12.75" customHeight="1">
      <c r="A8702" t="s">
        <v>916</v>
      </c>
      <c r="B8702" t="s">
        <v>5330</v>
      </c>
      <c r="C8702" t="s">
        <v>917</v>
      </c>
      <c r="D8702">
        <v>4028</v>
      </c>
      <c r="E8702">
        <v>4028</v>
      </c>
      <c r="F8702">
        <v>48336</v>
      </c>
      <c r="G8702">
        <v>12</v>
      </c>
    </row>
    <row r="8703" spans="1:7" ht="12.75" customHeight="1">
      <c r="A8703" t="s">
        <v>591</v>
      </c>
      <c r="B8703" t="s">
        <v>5330</v>
      </c>
      <c r="C8703" t="s">
        <v>5331</v>
      </c>
      <c r="D8703">
        <v>4028</v>
      </c>
      <c r="E8703">
        <v>4028</v>
      </c>
      <c r="F8703">
        <v>48336</v>
      </c>
      <c r="G8703">
        <v>12</v>
      </c>
    </row>
    <row r="8704" spans="1:7" ht="12.75" customHeight="1">
      <c r="A8704" t="s">
        <v>1358</v>
      </c>
      <c r="B8704" t="s">
        <v>5330</v>
      </c>
      <c r="C8704" t="s">
        <v>5350</v>
      </c>
      <c r="D8704">
        <v>4028</v>
      </c>
      <c r="E8704">
        <v>4028</v>
      </c>
      <c r="F8704">
        <v>48336</v>
      </c>
      <c r="G8704">
        <v>12</v>
      </c>
    </row>
    <row r="8705" spans="1:7" ht="12.75" customHeight="1">
      <c r="A8705" t="s">
        <v>5670</v>
      </c>
      <c r="B8705" t="s">
        <v>5671</v>
      </c>
      <c r="C8705" t="s">
        <v>5672</v>
      </c>
      <c r="D8705">
        <v>5320</v>
      </c>
      <c r="E8705">
        <v>5320</v>
      </c>
      <c r="F8705">
        <v>5320</v>
      </c>
      <c r="G8705">
        <v>1</v>
      </c>
    </row>
    <row r="8706" spans="1:7" ht="12.75" customHeight="1">
      <c r="A8706" t="s">
        <v>6068</v>
      </c>
      <c r="B8706" t="s">
        <v>5671</v>
      </c>
      <c r="C8706" t="s">
        <v>6069</v>
      </c>
      <c r="D8706">
        <v>5320</v>
      </c>
      <c r="E8706">
        <v>5320</v>
      </c>
      <c r="F8706">
        <v>5320</v>
      </c>
      <c r="G8706">
        <v>1</v>
      </c>
    </row>
    <row r="8707" spans="1:7" ht="12.75" customHeight="1">
      <c r="A8707" t="s">
        <v>10854</v>
      </c>
      <c r="B8707" t="s">
        <v>10855</v>
      </c>
      <c r="C8707" t="s">
        <v>10856</v>
      </c>
      <c r="D8707">
        <v>3820</v>
      </c>
      <c r="E8707">
        <v>3820</v>
      </c>
      <c r="F8707">
        <v>22920</v>
      </c>
      <c r="G8707">
        <v>6</v>
      </c>
    </row>
    <row r="8708" spans="1:7" ht="12.75" customHeight="1">
      <c r="A8708" t="s">
        <v>16370</v>
      </c>
      <c r="B8708" t="s">
        <v>16371</v>
      </c>
      <c r="C8708" t="s">
        <v>16372</v>
      </c>
      <c r="D8708">
        <v>4088.8</v>
      </c>
      <c r="E8708">
        <v>4088.8</v>
      </c>
      <c r="F8708">
        <v>24532.799999999999</v>
      </c>
      <c r="G8708">
        <v>6</v>
      </c>
    </row>
    <row r="8709" spans="1:7" ht="12.75" customHeight="1">
      <c r="A8709" t="s">
        <v>5956</v>
      </c>
      <c r="B8709" t="s">
        <v>5957</v>
      </c>
      <c r="C8709" t="s">
        <v>5958</v>
      </c>
      <c r="D8709">
        <v>5396</v>
      </c>
      <c r="E8709">
        <v>5396</v>
      </c>
      <c r="F8709">
        <v>5396</v>
      </c>
      <c r="G8709">
        <v>1</v>
      </c>
    </row>
    <row r="8710" spans="1:7" ht="12.75" customHeight="1">
      <c r="A8710" t="s">
        <v>14609</v>
      </c>
      <c r="B8710" t="s">
        <v>8971</v>
      </c>
      <c r="C8710" t="s">
        <v>14610</v>
      </c>
      <c r="D8710">
        <v>4104</v>
      </c>
      <c r="E8710">
        <v>4104</v>
      </c>
      <c r="F8710">
        <v>24624</v>
      </c>
      <c r="G8710">
        <v>6</v>
      </c>
    </row>
    <row r="8711" spans="1:7" ht="12.75" customHeight="1">
      <c r="A8711" t="s">
        <v>11779</v>
      </c>
      <c r="B8711" t="s">
        <v>8971</v>
      </c>
      <c r="C8711" t="s">
        <v>11780</v>
      </c>
      <c r="D8711">
        <v>4104</v>
      </c>
      <c r="E8711">
        <v>4104</v>
      </c>
      <c r="F8711">
        <v>41040</v>
      </c>
      <c r="G8711">
        <v>10</v>
      </c>
    </row>
    <row r="8712" spans="1:7" ht="12.75" customHeight="1">
      <c r="A8712" t="s">
        <v>12680</v>
      </c>
      <c r="B8712" t="s">
        <v>8971</v>
      </c>
      <c r="C8712" t="s">
        <v>12681</v>
      </c>
      <c r="D8712">
        <v>4104</v>
      </c>
      <c r="E8712">
        <v>4104</v>
      </c>
      <c r="F8712">
        <v>32832</v>
      </c>
      <c r="G8712">
        <v>8</v>
      </c>
    </row>
    <row r="8713" spans="1:7" ht="12.75" customHeight="1">
      <c r="A8713" t="s">
        <v>1496</v>
      </c>
      <c r="B8713" t="s">
        <v>8971</v>
      </c>
      <c r="C8713" t="s">
        <v>8972</v>
      </c>
      <c r="D8713">
        <v>4104</v>
      </c>
      <c r="E8713">
        <v>4104</v>
      </c>
      <c r="F8713">
        <v>65664</v>
      </c>
      <c r="G8713">
        <v>16</v>
      </c>
    </row>
    <row r="8714" spans="1:7" ht="12.75" customHeight="1">
      <c r="A8714" t="s">
        <v>17568</v>
      </c>
      <c r="B8714" t="s">
        <v>8971</v>
      </c>
      <c r="C8714" t="s">
        <v>17569</v>
      </c>
      <c r="D8714">
        <v>4104</v>
      </c>
      <c r="E8714">
        <v>4104</v>
      </c>
      <c r="F8714">
        <v>16416</v>
      </c>
      <c r="G8714">
        <v>4</v>
      </c>
    </row>
    <row r="8715" spans="1:7" ht="12.75" customHeight="1">
      <c r="A8715" t="s">
        <v>17035</v>
      </c>
      <c r="B8715" t="s">
        <v>8971</v>
      </c>
      <c r="C8715" t="s">
        <v>17036</v>
      </c>
      <c r="D8715">
        <v>4104</v>
      </c>
      <c r="E8715">
        <v>4104</v>
      </c>
      <c r="F8715">
        <v>41040</v>
      </c>
      <c r="G8715">
        <v>10</v>
      </c>
    </row>
    <row r="8716" spans="1:7" ht="12.75" customHeight="1">
      <c r="A8716" t="s">
        <v>17037</v>
      </c>
      <c r="B8716" t="s">
        <v>8971</v>
      </c>
      <c r="C8716" t="s">
        <v>17038</v>
      </c>
      <c r="D8716">
        <v>4104</v>
      </c>
      <c r="E8716">
        <v>4104</v>
      </c>
      <c r="F8716">
        <v>41040</v>
      </c>
      <c r="G8716">
        <v>10</v>
      </c>
    </row>
    <row r="8717" spans="1:7" ht="12.75" customHeight="1">
      <c r="A8717" t="s">
        <v>17329</v>
      </c>
      <c r="B8717" t="s">
        <v>8971</v>
      </c>
      <c r="C8717" t="s">
        <v>17330</v>
      </c>
      <c r="D8717">
        <v>4104</v>
      </c>
      <c r="E8717">
        <v>4104</v>
      </c>
      <c r="F8717">
        <v>41040</v>
      </c>
      <c r="G8717">
        <v>10</v>
      </c>
    </row>
    <row r="8718" spans="1:7" ht="12.75" customHeight="1">
      <c r="A8718" t="s">
        <v>17343</v>
      </c>
      <c r="B8718" t="s">
        <v>8971</v>
      </c>
      <c r="C8718" t="s">
        <v>17344</v>
      </c>
      <c r="D8718">
        <v>4104</v>
      </c>
      <c r="E8718">
        <v>4104</v>
      </c>
      <c r="F8718">
        <v>41040</v>
      </c>
      <c r="G8718">
        <v>10</v>
      </c>
    </row>
    <row r="8719" spans="1:7" ht="12.75" customHeight="1">
      <c r="A8719" t="s">
        <v>17237</v>
      </c>
      <c r="B8719" t="s">
        <v>8971</v>
      </c>
      <c r="C8719" t="s">
        <v>17238</v>
      </c>
      <c r="D8719">
        <v>4104</v>
      </c>
      <c r="E8719">
        <v>4104</v>
      </c>
      <c r="F8719">
        <v>24624</v>
      </c>
      <c r="G8719">
        <v>6</v>
      </c>
    </row>
    <row r="8720" spans="1:7" ht="12.75" customHeight="1">
      <c r="A8720" t="s">
        <v>17241</v>
      </c>
      <c r="B8720" t="s">
        <v>8971</v>
      </c>
      <c r="C8720" t="s">
        <v>17242</v>
      </c>
      <c r="D8720">
        <v>4104</v>
      </c>
      <c r="E8720">
        <v>4104</v>
      </c>
      <c r="F8720">
        <v>24624</v>
      </c>
      <c r="G8720">
        <v>6</v>
      </c>
    </row>
    <row r="8721" spans="1:7" ht="12.75" customHeight="1">
      <c r="A8721" t="s">
        <v>5667</v>
      </c>
      <c r="B8721" t="s">
        <v>5668</v>
      </c>
      <c r="C8721" t="s">
        <v>5669</v>
      </c>
      <c r="D8721">
        <v>5471</v>
      </c>
      <c r="E8721">
        <v>5471</v>
      </c>
      <c r="F8721">
        <v>5471</v>
      </c>
      <c r="G8721">
        <v>1</v>
      </c>
    </row>
    <row r="8722" spans="1:7" ht="12.75" customHeight="1">
      <c r="A8722" t="s">
        <v>6909</v>
      </c>
      <c r="B8722" t="s">
        <v>6910</v>
      </c>
      <c r="C8722" t="s">
        <v>6911</v>
      </c>
      <c r="D8722">
        <v>418</v>
      </c>
      <c r="E8722">
        <v>418</v>
      </c>
      <c r="F8722">
        <v>16720</v>
      </c>
      <c r="G8722">
        <v>40</v>
      </c>
    </row>
    <row r="8723" spans="1:7" ht="12.75" customHeight="1">
      <c r="A8723" t="s">
        <v>10167</v>
      </c>
      <c r="B8723" t="s">
        <v>6910</v>
      </c>
      <c r="C8723" t="s">
        <v>10168</v>
      </c>
      <c r="D8723">
        <v>418</v>
      </c>
      <c r="E8723">
        <v>418</v>
      </c>
      <c r="F8723">
        <v>16720</v>
      </c>
      <c r="G8723">
        <v>40</v>
      </c>
    </row>
    <row r="8724" spans="1:7" ht="12.75" customHeight="1">
      <c r="A8724" t="s">
        <v>10237</v>
      </c>
      <c r="B8724" t="s">
        <v>6910</v>
      </c>
      <c r="C8724" t="s">
        <v>10238</v>
      </c>
      <c r="D8724">
        <v>418</v>
      </c>
      <c r="E8724">
        <v>418</v>
      </c>
      <c r="F8724">
        <v>16720</v>
      </c>
      <c r="G8724">
        <v>40</v>
      </c>
    </row>
    <row r="8725" spans="1:7" ht="12.75" customHeight="1">
      <c r="A8725" t="s">
        <v>10233</v>
      </c>
      <c r="B8725" t="s">
        <v>6910</v>
      </c>
      <c r="C8725" t="s">
        <v>10234</v>
      </c>
      <c r="D8725">
        <v>418</v>
      </c>
      <c r="E8725">
        <v>418</v>
      </c>
      <c r="F8725">
        <v>16720</v>
      </c>
      <c r="G8725">
        <v>40</v>
      </c>
    </row>
    <row r="8726" spans="1:7" ht="12.75" customHeight="1">
      <c r="A8726" t="s">
        <v>10235</v>
      </c>
      <c r="B8726" t="s">
        <v>6910</v>
      </c>
      <c r="C8726" t="s">
        <v>10236</v>
      </c>
      <c r="D8726">
        <v>418</v>
      </c>
      <c r="E8726">
        <v>418</v>
      </c>
      <c r="F8726">
        <v>16720</v>
      </c>
      <c r="G8726">
        <v>40</v>
      </c>
    </row>
    <row r="8727" spans="1:7" ht="12.75" customHeight="1">
      <c r="A8727" t="s">
        <v>10239</v>
      </c>
      <c r="B8727" t="s">
        <v>6910</v>
      </c>
      <c r="C8727" t="s">
        <v>10240</v>
      </c>
      <c r="D8727">
        <v>418</v>
      </c>
      <c r="E8727">
        <v>418</v>
      </c>
      <c r="F8727">
        <v>16720</v>
      </c>
      <c r="G8727">
        <v>40</v>
      </c>
    </row>
    <row r="8728" spans="1:7" ht="12.75" customHeight="1">
      <c r="A8728" t="s">
        <v>20265</v>
      </c>
      <c r="B8728" t="s">
        <v>6910</v>
      </c>
      <c r="C8728" t="s">
        <v>20266</v>
      </c>
      <c r="D8728">
        <v>418</v>
      </c>
      <c r="E8728">
        <v>418</v>
      </c>
      <c r="F8728">
        <v>26752</v>
      </c>
      <c r="G8728">
        <v>64</v>
      </c>
    </row>
    <row r="8729" spans="1:7" ht="12.75" customHeight="1">
      <c r="A8729" t="s">
        <v>10829</v>
      </c>
      <c r="B8729" t="s">
        <v>6910</v>
      </c>
      <c r="C8729" t="s">
        <v>10830</v>
      </c>
      <c r="D8729">
        <v>330</v>
      </c>
      <c r="E8729">
        <v>330</v>
      </c>
      <c r="F8729">
        <v>13200</v>
      </c>
      <c r="G8729">
        <v>40</v>
      </c>
    </row>
    <row r="8730" spans="1:7" ht="12.75" customHeight="1">
      <c r="A8730" t="s">
        <v>5362</v>
      </c>
      <c r="B8730" t="s">
        <v>2247</v>
      </c>
      <c r="C8730" t="s">
        <v>5363</v>
      </c>
      <c r="D8730">
        <v>4180</v>
      </c>
      <c r="E8730">
        <v>4180</v>
      </c>
      <c r="F8730">
        <v>25080</v>
      </c>
      <c r="G8730">
        <v>6</v>
      </c>
    </row>
    <row r="8731" spans="1:7" ht="12.75" customHeight="1">
      <c r="A8731" t="s">
        <v>5789</v>
      </c>
      <c r="B8731" t="s">
        <v>2247</v>
      </c>
      <c r="C8731" t="s">
        <v>5790</v>
      </c>
      <c r="D8731">
        <v>4180</v>
      </c>
      <c r="E8731">
        <v>4180</v>
      </c>
      <c r="F8731">
        <v>25080</v>
      </c>
      <c r="G8731">
        <v>6</v>
      </c>
    </row>
    <row r="8732" spans="1:7" ht="12.75" customHeight="1">
      <c r="A8732" t="s">
        <v>7235</v>
      </c>
      <c r="B8732" t="s">
        <v>2247</v>
      </c>
      <c r="C8732" t="s">
        <v>7236</v>
      </c>
      <c r="D8732">
        <v>4180</v>
      </c>
      <c r="E8732">
        <v>4180</v>
      </c>
      <c r="F8732">
        <v>4180</v>
      </c>
      <c r="G8732">
        <v>1</v>
      </c>
    </row>
    <row r="8733" spans="1:7" ht="12.75" customHeight="1">
      <c r="A8733" t="s">
        <v>14625</v>
      </c>
      <c r="B8733" t="s">
        <v>2247</v>
      </c>
      <c r="C8733" t="s">
        <v>14626</v>
      </c>
      <c r="D8733">
        <v>4180</v>
      </c>
      <c r="E8733">
        <v>4180</v>
      </c>
      <c r="F8733">
        <v>33440</v>
      </c>
      <c r="G8733">
        <v>8</v>
      </c>
    </row>
    <row r="8734" spans="1:7" ht="12.75" customHeight="1">
      <c r="A8734" t="s">
        <v>17140</v>
      </c>
      <c r="B8734" t="s">
        <v>2247</v>
      </c>
      <c r="C8734" t="s">
        <v>17141</v>
      </c>
      <c r="D8734">
        <v>4180</v>
      </c>
      <c r="E8734">
        <v>4180</v>
      </c>
      <c r="F8734">
        <v>41800</v>
      </c>
      <c r="G8734">
        <v>10</v>
      </c>
    </row>
    <row r="8735" spans="1:7" ht="12.75" customHeight="1">
      <c r="A8735" t="s">
        <v>2246</v>
      </c>
      <c r="B8735" t="s">
        <v>2247</v>
      </c>
      <c r="C8735" t="s">
        <v>2248</v>
      </c>
      <c r="D8735">
        <v>2190</v>
      </c>
      <c r="E8735">
        <v>2190</v>
      </c>
      <c r="F8735">
        <v>39420</v>
      </c>
      <c r="G8735">
        <v>18</v>
      </c>
    </row>
    <row r="8736" spans="1:7" ht="12.75" customHeight="1">
      <c r="A8736" t="s">
        <v>2262</v>
      </c>
      <c r="B8736" t="s">
        <v>2247</v>
      </c>
      <c r="C8736" t="s">
        <v>2263</v>
      </c>
      <c r="D8736">
        <v>2595</v>
      </c>
      <c r="E8736">
        <v>2595</v>
      </c>
      <c r="F8736">
        <v>46710</v>
      </c>
      <c r="G8736">
        <v>18</v>
      </c>
    </row>
    <row r="8737" spans="1:7" ht="12.75" customHeight="1">
      <c r="A8737" t="s">
        <v>12582</v>
      </c>
      <c r="B8737" t="s">
        <v>2247</v>
      </c>
      <c r="C8737" t="s">
        <v>12583</v>
      </c>
      <c r="D8737">
        <v>4180</v>
      </c>
      <c r="E8737">
        <v>4180</v>
      </c>
      <c r="F8737">
        <v>12540</v>
      </c>
      <c r="G8737">
        <v>3</v>
      </c>
    </row>
    <row r="8738" spans="1:7" ht="12.75" customHeight="1">
      <c r="A8738" t="s">
        <v>13681</v>
      </c>
      <c r="B8738" t="s">
        <v>2247</v>
      </c>
      <c r="C8738" t="s">
        <v>13682</v>
      </c>
      <c r="D8738">
        <v>4081</v>
      </c>
      <c r="E8738">
        <v>4081</v>
      </c>
      <c r="F8738">
        <v>97944</v>
      </c>
      <c r="G8738">
        <v>24</v>
      </c>
    </row>
    <row r="8739" spans="1:7" ht="12.75" customHeight="1">
      <c r="A8739" t="s">
        <v>1485</v>
      </c>
      <c r="B8739" t="s">
        <v>2247</v>
      </c>
      <c r="C8739" t="s">
        <v>8956</v>
      </c>
      <c r="D8739">
        <v>4180</v>
      </c>
      <c r="E8739">
        <v>4180</v>
      </c>
      <c r="F8739">
        <v>29260</v>
      </c>
      <c r="G8739">
        <v>7</v>
      </c>
    </row>
    <row r="8740" spans="1:7" ht="12.75" customHeight="1">
      <c r="A8740" t="s">
        <v>17179</v>
      </c>
      <c r="B8740" t="s">
        <v>2247</v>
      </c>
      <c r="C8740" t="s">
        <v>17180</v>
      </c>
      <c r="D8740">
        <v>4180</v>
      </c>
      <c r="E8740">
        <v>4180</v>
      </c>
      <c r="F8740">
        <v>41800</v>
      </c>
      <c r="G8740">
        <v>10</v>
      </c>
    </row>
    <row r="8741" spans="1:7" ht="12.75" customHeight="1">
      <c r="A8741" t="s">
        <v>17175</v>
      </c>
      <c r="B8741" t="s">
        <v>2247</v>
      </c>
      <c r="C8741" t="s">
        <v>17176</v>
      </c>
      <c r="D8741">
        <v>4180</v>
      </c>
      <c r="E8741">
        <v>4180</v>
      </c>
      <c r="F8741">
        <v>41800</v>
      </c>
      <c r="G8741">
        <v>10</v>
      </c>
    </row>
    <row r="8742" spans="1:7" ht="12.75" customHeight="1">
      <c r="A8742" t="s">
        <v>17468</v>
      </c>
      <c r="B8742" t="s">
        <v>2247</v>
      </c>
      <c r="C8742" t="s">
        <v>17469</v>
      </c>
      <c r="D8742">
        <v>4180</v>
      </c>
      <c r="E8742">
        <v>4180</v>
      </c>
      <c r="F8742">
        <v>50160</v>
      </c>
      <c r="G8742">
        <v>12</v>
      </c>
    </row>
    <row r="8743" spans="1:7" ht="12.75" customHeight="1">
      <c r="A8743" t="s">
        <v>17096</v>
      </c>
      <c r="B8743" t="s">
        <v>2247</v>
      </c>
      <c r="C8743" t="s">
        <v>17097</v>
      </c>
      <c r="D8743">
        <v>4180</v>
      </c>
      <c r="E8743">
        <v>4180</v>
      </c>
      <c r="F8743">
        <v>50160</v>
      </c>
      <c r="G8743">
        <v>12</v>
      </c>
    </row>
    <row r="8744" spans="1:7" ht="12.75" customHeight="1">
      <c r="A8744" t="s">
        <v>11381</v>
      </c>
      <c r="B8744" t="s">
        <v>2247</v>
      </c>
      <c r="C8744" t="s">
        <v>11382</v>
      </c>
      <c r="D8744">
        <v>4180</v>
      </c>
      <c r="E8744">
        <v>4180</v>
      </c>
      <c r="F8744">
        <v>25080</v>
      </c>
      <c r="G8744">
        <v>6</v>
      </c>
    </row>
    <row r="8745" spans="1:7" ht="12.75" customHeight="1">
      <c r="A8745" t="s">
        <v>13000</v>
      </c>
      <c r="B8745" t="s">
        <v>2247</v>
      </c>
      <c r="C8745" t="s">
        <v>13001</v>
      </c>
      <c r="D8745">
        <v>4180</v>
      </c>
      <c r="E8745">
        <v>4180</v>
      </c>
      <c r="F8745">
        <v>25080</v>
      </c>
      <c r="G8745">
        <v>6</v>
      </c>
    </row>
    <row r="8746" spans="1:7" ht="12.75" customHeight="1">
      <c r="A8746" t="s">
        <v>17104</v>
      </c>
      <c r="B8746" t="s">
        <v>2247</v>
      </c>
      <c r="C8746" t="s">
        <v>17105</v>
      </c>
      <c r="D8746">
        <v>4180</v>
      </c>
      <c r="E8746">
        <v>4180</v>
      </c>
      <c r="F8746">
        <v>50160</v>
      </c>
      <c r="G8746">
        <v>12</v>
      </c>
    </row>
    <row r="8747" spans="1:7" ht="12.75" customHeight="1">
      <c r="A8747" t="s">
        <v>652</v>
      </c>
      <c r="B8747" t="s">
        <v>2247</v>
      </c>
      <c r="C8747" t="s">
        <v>5358</v>
      </c>
      <c r="D8747">
        <v>4180</v>
      </c>
      <c r="E8747">
        <v>4180</v>
      </c>
      <c r="F8747">
        <v>25080</v>
      </c>
      <c r="G8747">
        <v>6</v>
      </c>
    </row>
    <row r="8748" spans="1:7" ht="12.75" customHeight="1">
      <c r="A8748" t="s">
        <v>658</v>
      </c>
      <c r="B8748" t="s">
        <v>2247</v>
      </c>
      <c r="C8748" t="s">
        <v>5360</v>
      </c>
      <c r="D8748">
        <v>4180</v>
      </c>
      <c r="E8748">
        <v>4180</v>
      </c>
      <c r="F8748">
        <v>25080</v>
      </c>
      <c r="G8748">
        <v>6</v>
      </c>
    </row>
    <row r="8749" spans="1:7" ht="12.75" customHeight="1">
      <c r="A8749" t="s">
        <v>19956</v>
      </c>
      <c r="B8749" t="s">
        <v>19957</v>
      </c>
      <c r="C8749" t="s">
        <v>19958</v>
      </c>
      <c r="D8749">
        <v>50</v>
      </c>
      <c r="E8749">
        <v>1000</v>
      </c>
      <c r="F8749">
        <v>50000</v>
      </c>
      <c r="G8749">
        <v>1000</v>
      </c>
    </row>
    <row r="8750" spans="1:7" ht="12.75" customHeight="1">
      <c r="A8750" t="s">
        <v>19959</v>
      </c>
      <c r="B8750" t="s">
        <v>19957</v>
      </c>
      <c r="C8750" t="s">
        <v>19960</v>
      </c>
      <c r="D8750">
        <v>44</v>
      </c>
      <c r="E8750">
        <v>880</v>
      </c>
      <c r="F8750">
        <v>44000</v>
      </c>
      <c r="G8750">
        <v>1000</v>
      </c>
    </row>
    <row r="8751" spans="1:7" ht="12.75" customHeight="1">
      <c r="A8751" t="s">
        <v>19961</v>
      </c>
      <c r="B8751" t="s">
        <v>19957</v>
      </c>
      <c r="C8751" t="s">
        <v>19962</v>
      </c>
      <c r="D8751">
        <v>44</v>
      </c>
      <c r="E8751">
        <v>880</v>
      </c>
      <c r="F8751">
        <v>44000</v>
      </c>
      <c r="G8751">
        <v>1000</v>
      </c>
    </row>
    <row r="8752" spans="1:7" ht="12.75" customHeight="1">
      <c r="A8752" t="s">
        <v>10818</v>
      </c>
      <c r="B8752" t="s">
        <v>10819</v>
      </c>
      <c r="C8752" t="s">
        <v>10820</v>
      </c>
      <c r="D8752">
        <v>365</v>
      </c>
      <c r="E8752">
        <v>365</v>
      </c>
      <c r="F8752">
        <v>7300</v>
      </c>
      <c r="G8752">
        <v>20</v>
      </c>
    </row>
    <row r="8753" spans="1:7" ht="12.75" customHeight="1">
      <c r="A8753" t="s">
        <v>14116</v>
      </c>
      <c r="B8753" t="s">
        <v>4960</v>
      </c>
      <c r="C8753" t="s">
        <v>14117</v>
      </c>
      <c r="D8753">
        <v>4256</v>
      </c>
      <c r="E8753">
        <v>4256</v>
      </c>
      <c r="F8753">
        <v>42560</v>
      </c>
      <c r="G8753">
        <v>10</v>
      </c>
    </row>
    <row r="8754" spans="1:7" ht="12.75" customHeight="1">
      <c r="A8754" t="s">
        <v>17773</v>
      </c>
      <c r="B8754" t="s">
        <v>4960</v>
      </c>
      <c r="C8754" t="s">
        <v>17774</v>
      </c>
      <c r="D8754">
        <v>4256</v>
      </c>
      <c r="E8754">
        <v>4256</v>
      </c>
      <c r="F8754">
        <v>85120</v>
      </c>
      <c r="G8754">
        <v>20</v>
      </c>
    </row>
    <row r="8755" spans="1:7" ht="12.75" customHeight="1">
      <c r="A8755" t="s">
        <v>17775</v>
      </c>
      <c r="B8755" t="s">
        <v>4960</v>
      </c>
      <c r="C8755" t="s">
        <v>17776</v>
      </c>
      <c r="D8755">
        <v>4256</v>
      </c>
      <c r="E8755">
        <v>4256</v>
      </c>
      <c r="F8755">
        <v>85120</v>
      </c>
      <c r="G8755">
        <v>20</v>
      </c>
    </row>
    <row r="8756" spans="1:7" ht="12.75" customHeight="1">
      <c r="A8756" t="s">
        <v>13874</v>
      </c>
      <c r="B8756" t="s">
        <v>4960</v>
      </c>
      <c r="C8756" t="s">
        <v>13875</v>
      </c>
      <c r="D8756">
        <v>4256</v>
      </c>
      <c r="E8756">
        <v>4256</v>
      </c>
      <c r="F8756">
        <v>21280</v>
      </c>
      <c r="G8756">
        <v>5</v>
      </c>
    </row>
    <row r="8757" spans="1:7" ht="12.75" customHeight="1">
      <c r="A8757" t="s">
        <v>7336</v>
      </c>
      <c r="B8757" t="s">
        <v>7337</v>
      </c>
      <c r="C8757" t="s">
        <v>7338</v>
      </c>
      <c r="D8757">
        <v>4256</v>
      </c>
      <c r="E8757">
        <v>4256</v>
      </c>
      <c r="F8757">
        <v>4256</v>
      </c>
      <c r="G8757">
        <v>1</v>
      </c>
    </row>
    <row r="8758" spans="1:7" ht="12.75" customHeight="1">
      <c r="A8758" t="s">
        <v>17783</v>
      </c>
      <c r="B8758" t="s">
        <v>4960</v>
      </c>
      <c r="C8758" t="s">
        <v>17784</v>
      </c>
      <c r="D8758">
        <v>4256</v>
      </c>
      <c r="E8758">
        <v>4256</v>
      </c>
      <c r="F8758">
        <v>85120</v>
      </c>
      <c r="G8758">
        <v>20</v>
      </c>
    </row>
    <row r="8759" spans="1:7" ht="12.75" customHeight="1">
      <c r="A8759" t="s">
        <v>17781</v>
      </c>
      <c r="B8759" t="s">
        <v>4960</v>
      </c>
      <c r="C8759" t="s">
        <v>17782</v>
      </c>
      <c r="D8759">
        <v>4256</v>
      </c>
      <c r="E8759">
        <v>4256</v>
      </c>
      <c r="F8759">
        <v>85120</v>
      </c>
      <c r="G8759">
        <v>20</v>
      </c>
    </row>
    <row r="8760" spans="1:7" ht="12.75" customHeight="1">
      <c r="A8760" t="s">
        <v>5184</v>
      </c>
      <c r="B8760" t="s">
        <v>4960</v>
      </c>
      <c r="C8760" t="s">
        <v>5185</v>
      </c>
      <c r="D8760">
        <v>4256</v>
      </c>
      <c r="E8760">
        <v>4256</v>
      </c>
      <c r="F8760">
        <v>34048</v>
      </c>
      <c r="G8760">
        <v>8</v>
      </c>
    </row>
    <row r="8761" spans="1:7" ht="12.75" customHeight="1">
      <c r="A8761" t="s">
        <v>17560</v>
      </c>
      <c r="B8761" t="s">
        <v>4960</v>
      </c>
      <c r="C8761" t="s">
        <v>17561</v>
      </c>
      <c r="D8761">
        <v>4256</v>
      </c>
      <c r="E8761">
        <v>4256</v>
      </c>
      <c r="F8761">
        <v>42560</v>
      </c>
      <c r="G8761">
        <v>10</v>
      </c>
    </row>
    <row r="8762" spans="1:7" ht="12.75" customHeight="1">
      <c r="A8762" t="s">
        <v>16005</v>
      </c>
      <c r="B8762" t="s">
        <v>4960</v>
      </c>
      <c r="C8762" t="s">
        <v>16006</v>
      </c>
      <c r="D8762">
        <v>4256</v>
      </c>
      <c r="E8762">
        <v>4256</v>
      </c>
      <c r="F8762">
        <v>34048</v>
      </c>
      <c r="G8762">
        <v>8</v>
      </c>
    </row>
    <row r="8763" spans="1:7" ht="12.75" customHeight="1">
      <c r="A8763" t="s">
        <v>15580</v>
      </c>
      <c r="B8763" t="s">
        <v>4960</v>
      </c>
      <c r="C8763" t="s">
        <v>15581</v>
      </c>
      <c r="D8763">
        <v>4256</v>
      </c>
      <c r="E8763">
        <v>4256</v>
      </c>
      <c r="F8763">
        <v>17024</v>
      </c>
      <c r="G8763">
        <v>4</v>
      </c>
    </row>
    <row r="8764" spans="1:7" ht="12.75" customHeight="1">
      <c r="A8764" t="s">
        <v>14767</v>
      </c>
      <c r="B8764" t="s">
        <v>4960</v>
      </c>
      <c r="C8764" t="s">
        <v>14768</v>
      </c>
      <c r="D8764">
        <v>2545.2000000000003</v>
      </c>
      <c r="E8764">
        <v>2545.2000000000003</v>
      </c>
      <c r="F8764">
        <v>10180.800000000001</v>
      </c>
      <c r="G8764">
        <v>4</v>
      </c>
    </row>
    <row r="8765" spans="1:7" ht="12.75" customHeight="1">
      <c r="A8765" t="s">
        <v>14611</v>
      </c>
      <c r="B8765" t="s">
        <v>4960</v>
      </c>
      <c r="C8765" t="s">
        <v>14612</v>
      </c>
      <c r="D8765">
        <v>4256</v>
      </c>
      <c r="E8765">
        <v>4256</v>
      </c>
      <c r="F8765">
        <v>17024</v>
      </c>
      <c r="G8765">
        <v>4</v>
      </c>
    </row>
    <row r="8766" spans="1:7" ht="12.75" customHeight="1">
      <c r="A8766" t="s">
        <v>15286</v>
      </c>
      <c r="B8766" t="s">
        <v>4960</v>
      </c>
      <c r="C8766" t="s">
        <v>15287</v>
      </c>
      <c r="D8766">
        <v>4256</v>
      </c>
      <c r="E8766">
        <v>4256</v>
      </c>
      <c r="F8766">
        <v>17024</v>
      </c>
      <c r="G8766">
        <v>4</v>
      </c>
    </row>
    <row r="8767" spans="1:7" ht="12.75" customHeight="1">
      <c r="A8767" t="s">
        <v>16009</v>
      </c>
      <c r="B8767" t="s">
        <v>4960</v>
      </c>
      <c r="C8767" t="s">
        <v>15287</v>
      </c>
      <c r="D8767">
        <v>4256</v>
      </c>
      <c r="E8767">
        <v>4256</v>
      </c>
      <c r="F8767">
        <v>17024</v>
      </c>
      <c r="G8767">
        <v>4</v>
      </c>
    </row>
    <row r="8768" spans="1:7" ht="12.75" customHeight="1">
      <c r="A8768" t="s">
        <v>14403</v>
      </c>
      <c r="B8768" t="s">
        <v>4960</v>
      </c>
      <c r="C8768" t="s">
        <v>14404</v>
      </c>
      <c r="D8768">
        <v>4256</v>
      </c>
      <c r="E8768">
        <v>4256</v>
      </c>
      <c r="F8768">
        <v>21280</v>
      </c>
      <c r="G8768">
        <v>5</v>
      </c>
    </row>
    <row r="8769" spans="1:7" ht="12.75" customHeight="1">
      <c r="A8769" t="s">
        <v>15234</v>
      </c>
      <c r="B8769" t="s">
        <v>4960</v>
      </c>
      <c r="C8769" t="s">
        <v>15235</v>
      </c>
      <c r="D8769">
        <v>4256</v>
      </c>
      <c r="E8769">
        <v>4256</v>
      </c>
      <c r="F8769">
        <v>25536</v>
      </c>
      <c r="G8769">
        <v>6</v>
      </c>
    </row>
    <row r="8770" spans="1:7" ht="12.75" customHeight="1">
      <c r="A8770" t="s">
        <v>4959</v>
      </c>
      <c r="B8770" t="s">
        <v>4960</v>
      </c>
      <c r="C8770" t="s">
        <v>4961</v>
      </c>
      <c r="D8770">
        <v>4256</v>
      </c>
      <c r="E8770">
        <v>4256</v>
      </c>
      <c r="F8770">
        <v>42560</v>
      </c>
      <c r="G8770">
        <v>10</v>
      </c>
    </row>
    <row r="8771" spans="1:7" ht="12.75" customHeight="1">
      <c r="A8771" t="s">
        <v>5828</v>
      </c>
      <c r="B8771" t="s">
        <v>5829</v>
      </c>
      <c r="C8771" t="s">
        <v>5830</v>
      </c>
      <c r="D8771">
        <v>5696</v>
      </c>
      <c r="E8771">
        <v>5696</v>
      </c>
      <c r="F8771">
        <v>5696</v>
      </c>
      <c r="G8771">
        <v>1</v>
      </c>
    </row>
    <row r="8772" spans="1:7" ht="12.75" customHeight="1">
      <c r="A8772" t="s">
        <v>12688</v>
      </c>
      <c r="B8772" t="s">
        <v>12689</v>
      </c>
      <c r="C8772" t="s">
        <v>12690</v>
      </c>
      <c r="D8772">
        <v>4332</v>
      </c>
      <c r="E8772">
        <v>4332</v>
      </c>
      <c r="F8772">
        <v>34656</v>
      </c>
      <c r="G8772">
        <v>8</v>
      </c>
    </row>
    <row r="8773" spans="1:7" ht="12.75" customHeight="1">
      <c r="A8773" t="s">
        <v>6886</v>
      </c>
      <c r="B8773" t="s">
        <v>6887</v>
      </c>
      <c r="C8773" t="s">
        <v>6888</v>
      </c>
      <c r="D8773">
        <v>437</v>
      </c>
      <c r="E8773">
        <v>437</v>
      </c>
      <c r="F8773">
        <v>17480</v>
      </c>
      <c r="G8773">
        <v>40</v>
      </c>
    </row>
    <row r="8774" spans="1:7" ht="12.75" customHeight="1">
      <c r="A8774" t="s">
        <v>16385</v>
      </c>
      <c r="B8774" t="s">
        <v>6887</v>
      </c>
      <c r="C8774" t="s">
        <v>16386</v>
      </c>
      <c r="D8774">
        <v>437</v>
      </c>
      <c r="E8774">
        <v>437</v>
      </c>
      <c r="F8774">
        <v>6992</v>
      </c>
      <c r="G8774">
        <v>16</v>
      </c>
    </row>
    <row r="8775" spans="1:7" ht="12.75" customHeight="1">
      <c r="A8775" t="s">
        <v>11138</v>
      </c>
      <c r="B8775" t="s">
        <v>11139</v>
      </c>
      <c r="C8775" t="s">
        <v>11140</v>
      </c>
      <c r="D8775">
        <v>380</v>
      </c>
      <c r="E8775">
        <v>380</v>
      </c>
      <c r="F8775">
        <v>7600</v>
      </c>
      <c r="G8775">
        <v>20</v>
      </c>
    </row>
    <row r="8776" spans="1:7" ht="12.75" customHeight="1">
      <c r="A8776" t="s">
        <v>11141</v>
      </c>
      <c r="B8776" t="s">
        <v>11139</v>
      </c>
      <c r="C8776" t="s">
        <v>11142</v>
      </c>
      <c r="D8776">
        <v>380</v>
      </c>
      <c r="E8776">
        <v>380</v>
      </c>
      <c r="F8776">
        <v>7600</v>
      </c>
      <c r="G8776">
        <v>20</v>
      </c>
    </row>
    <row r="8777" spans="1:7" ht="12.75" customHeight="1">
      <c r="A8777" t="s">
        <v>5404</v>
      </c>
      <c r="B8777" t="s">
        <v>5308</v>
      </c>
      <c r="C8777" t="s">
        <v>5405</v>
      </c>
      <c r="D8777">
        <v>4408</v>
      </c>
      <c r="E8777">
        <v>4408</v>
      </c>
      <c r="F8777">
        <v>35264</v>
      </c>
      <c r="G8777">
        <v>8</v>
      </c>
    </row>
    <row r="8778" spans="1:7" ht="12.75" customHeight="1">
      <c r="A8778" t="s">
        <v>15341</v>
      </c>
      <c r="B8778" t="s">
        <v>5308</v>
      </c>
      <c r="C8778" t="s">
        <v>15342</v>
      </c>
      <c r="D8778">
        <v>4408</v>
      </c>
      <c r="E8778">
        <v>4408</v>
      </c>
      <c r="F8778">
        <v>26448</v>
      </c>
      <c r="G8778">
        <v>6</v>
      </c>
    </row>
    <row r="8779" spans="1:7" ht="12.75" customHeight="1">
      <c r="A8779" t="s">
        <v>16891</v>
      </c>
      <c r="B8779" t="s">
        <v>5308</v>
      </c>
      <c r="C8779" t="s">
        <v>16892</v>
      </c>
      <c r="D8779">
        <v>4408</v>
      </c>
      <c r="E8779">
        <v>4408</v>
      </c>
      <c r="F8779">
        <v>26448</v>
      </c>
      <c r="G8779">
        <v>6</v>
      </c>
    </row>
    <row r="8780" spans="1:7" ht="12.75" customHeight="1">
      <c r="A8780" t="s">
        <v>13878</v>
      </c>
      <c r="B8780" t="s">
        <v>5308</v>
      </c>
      <c r="C8780" t="s">
        <v>13879</v>
      </c>
      <c r="D8780">
        <v>4408</v>
      </c>
      <c r="E8780">
        <v>4408</v>
      </c>
      <c r="F8780">
        <v>17632</v>
      </c>
      <c r="G8780">
        <v>4</v>
      </c>
    </row>
    <row r="8781" spans="1:7" ht="12.75" customHeight="1">
      <c r="A8781" t="s">
        <v>621</v>
      </c>
      <c r="B8781" t="s">
        <v>5308</v>
      </c>
      <c r="C8781" t="s">
        <v>622</v>
      </c>
      <c r="D8781">
        <v>4408</v>
      </c>
      <c r="E8781">
        <v>4408</v>
      </c>
      <c r="F8781">
        <v>35264</v>
      </c>
      <c r="G8781">
        <v>8</v>
      </c>
    </row>
    <row r="8782" spans="1:7" ht="12.75" customHeight="1">
      <c r="A8782" t="s">
        <v>632</v>
      </c>
      <c r="B8782" t="s">
        <v>5308</v>
      </c>
      <c r="C8782" t="s">
        <v>633</v>
      </c>
      <c r="D8782">
        <v>4408</v>
      </c>
      <c r="E8782">
        <v>4408</v>
      </c>
      <c r="F8782">
        <v>35264</v>
      </c>
      <c r="G8782">
        <v>8</v>
      </c>
    </row>
    <row r="8783" spans="1:7" ht="12.75" customHeight="1">
      <c r="A8783" t="s">
        <v>13503</v>
      </c>
      <c r="B8783" t="s">
        <v>13504</v>
      </c>
      <c r="C8783" t="s">
        <v>13505</v>
      </c>
      <c r="D8783">
        <v>4484</v>
      </c>
      <c r="E8783">
        <v>4484</v>
      </c>
      <c r="F8783">
        <v>26904</v>
      </c>
      <c r="G8783">
        <v>6</v>
      </c>
    </row>
    <row r="8784" spans="1:7" ht="12.75" customHeight="1">
      <c r="A8784" t="s">
        <v>14823</v>
      </c>
      <c r="B8784" t="s">
        <v>13504</v>
      </c>
      <c r="C8784" t="s">
        <v>14824</v>
      </c>
      <c r="D8784">
        <v>4377.8</v>
      </c>
      <c r="E8784">
        <v>4377.8</v>
      </c>
      <c r="F8784">
        <v>52533.599999999999</v>
      </c>
      <c r="G8784">
        <v>12</v>
      </c>
    </row>
    <row r="8785" spans="1:7" ht="12.75" customHeight="1">
      <c r="A8785" t="s">
        <v>16416</v>
      </c>
      <c r="B8785" t="s">
        <v>13504</v>
      </c>
      <c r="C8785" t="s">
        <v>16417</v>
      </c>
      <c r="D8785">
        <v>4377</v>
      </c>
      <c r="E8785">
        <v>4377</v>
      </c>
      <c r="F8785">
        <v>105048</v>
      </c>
      <c r="G8785">
        <v>24</v>
      </c>
    </row>
    <row r="8786" spans="1:7" ht="12.75" customHeight="1">
      <c r="A8786" t="s">
        <v>16498</v>
      </c>
      <c r="B8786" t="s">
        <v>13504</v>
      </c>
      <c r="C8786" t="s">
        <v>16499</v>
      </c>
      <c r="D8786">
        <v>4377</v>
      </c>
      <c r="E8786">
        <v>4377</v>
      </c>
      <c r="F8786">
        <v>52524</v>
      </c>
      <c r="G8786">
        <v>12</v>
      </c>
    </row>
    <row r="8787" spans="1:7" ht="12.75" customHeight="1">
      <c r="A8787" t="s">
        <v>7473</v>
      </c>
      <c r="B8787" t="s">
        <v>3041</v>
      </c>
      <c r="C8787" t="s">
        <v>7474</v>
      </c>
      <c r="D8787">
        <v>1531.2</v>
      </c>
      <c r="E8787">
        <v>1531.2</v>
      </c>
      <c r="F8787">
        <v>18374.400000000001</v>
      </c>
      <c r="G8787">
        <v>12</v>
      </c>
    </row>
    <row r="8788" spans="1:7" ht="12.75" customHeight="1">
      <c r="A8788" t="s">
        <v>12157</v>
      </c>
      <c r="B8788" t="s">
        <v>3041</v>
      </c>
      <c r="C8788" t="s">
        <v>12158</v>
      </c>
      <c r="D8788">
        <v>45.6</v>
      </c>
      <c r="E8788">
        <v>45.6</v>
      </c>
      <c r="F8788">
        <v>5836.8</v>
      </c>
      <c r="G8788">
        <v>128</v>
      </c>
    </row>
    <row r="8789" spans="1:7" ht="12.75" customHeight="1">
      <c r="A8789" t="s">
        <v>3040</v>
      </c>
      <c r="B8789" t="s">
        <v>3041</v>
      </c>
      <c r="C8789" t="s">
        <v>3042</v>
      </c>
      <c r="D8789">
        <v>45</v>
      </c>
      <c r="E8789">
        <v>900</v>
      </c>
      <c r="F8789">
        <v>18000</v>
      </c>
      <c r="G8789">
        <v>400</v>
      </c>
    </row>
    <row r="8790" spans="1:7" ht="12.75" customHeight="1">
      <c r="A8790" t="s">
        <v>3043</v>
      </c>
      <c r="B8790" t="s">
        <v>3041</v>
      </c>
      <c r="C8790" t="s">
        <v>3044</v>
      </c>
      <c r="D8790">
        <v>45</v>
      </c>
      <c r="E8790">
        <v>900</v>
      </c>
      <c r="F8790">
        <v>18000</v>
      </c>
      <c r="G8790">
        <v>400</v>
      </c>
    </row>
    <row r="8791" spans="1:7" ht="12.75" customHeight="1">
      <c r="A8791" t="s">
        <v>17950</v>
      </c>
      <c r="B8791" t="s">
        <v>3041</v>
      </c>
      <c r="C8791" t="s">
        <v>17951</v>
      </c>
      <c r="D8791">
        <v>44.230000000000004</v>
      </c>
      <c r="E8791">
        <v>884.6</v>
      </c>
      <c r="F8791">
        <v>26538</v>
      </c>
      <c r="G8791">
        <v>600</v>
      </c>
    </row>
    <row r="8792" spans="1:7" ht="12.75" customHeight="1">
      <c r="A8792" t="s">
        <v>17952</v>
      </c>
      <c r="B8792" t="s">
        <v>3041</v>
      </c>
      <c r="C8792" t="s">
        <v>17953</v>
      </c>
      <c r="D8792">
        <v>44.230000000000004</v>
      </c>
      <c r="E8792">
        <v>884.6</v>
      </c>
      <c r="F8792">
        <v>26538</v>
      </c>
      <c r="G8792">
        <v>600</v>
      </c>
    </row>
    <row r="8793" spans="1:7" ht="12.75" customHeight="1">
      <c r="A8793" t="s">
        <v>17946</v>
      </c>
      <c r="B8793" t="s">
        <v>3041</v>
      </c>
      <c r="C8793" t="s">
        <v>17947</v>
      </c>
      <c r="D8793">
        <v>44.230000000000004</v>
      </c>
      <c r="E8793">
        <v>884.6</v>
      </c>
      <c r="F8793">
        <v>26538</v>
      </c>
      <c r="G8793">
        <v>600</v>
      </c>
    </row>
    <row r="8794" spans="1:7" ht="12.75" customHeight="1">
      <c r="A8794" t="s">
        <v>17954</v>
      </c>
      <c r="B8794" t="s">
        <v>3041</v>
      </c>
      <c r="C8794" t="s">
        <v>17955</v>
      </c>
      <c r="D8794">
        <v>44.230000000000004</v>
      </c>
      <c r="E8794">
        <v>884.6</v>
      </c>
      <c r="F8794">
        <v>26538</v>
      </c>
      <c r="G8794">
        <v>600</v>
      </c>
    </row>
    <row r="8795" spans="1:7" ht="12.75" customHeight="1">
      <c r="A8795" t="s">
        <v>17948</v>
      </c>
      <c r="B8795" t="s">
        <v>3041</v>
      </c>
      <c r="C8795" t="s">
        <v>17949</v>
      </c>
      <c r="D8795">
        <v>44.230000000000004</v>
      </c>
      <c r="E8795">
        <v>884.6</v>
      </c>
      <c r="F8795">
        <v>26538</v>
      </c>
      <c r="G8795">
        <v>600</v>
      </c>
    </row>
    <row r="8796" spans="1:7" ht="12.75" customHeight="1">
      <c r="A8796" t="s">
        <v>18585</v>
      </c>
      <c r="B8796" t="s">
        <v>3041</v>
      </c>
      <c r="C8796" t="s">
        <v>18586</v>
      </c>
      <c r="D8796">
        <v>45</v>
      </c>
      <c r="E8796">
        <v>900</v>
      </c>
      <c r="F8796">
        <v>27000</v>
      </c>
      <c r="G8796">
        <v>600</v>
      </c>
    </row>
    <row r="8797" spans="1:7" ht="12.75" customHeight="1">
      <c r="A8797" t="s">
        <v>15571</v>
      </c>
      <c r="B8797" t="s">
        <v>1788</v>
      </c>
      <c r="C8797" t="s">
        <v>15572</v>
      </c>
      <c r="D8797">
        <v>456</v>
      </c>
      <c r="E8797">
        <v>456</v>
      </c>
      <c r="F8797">
        <v>14592</v>
      </c>
      <c r="G8797">
        <v>32</v>
      </c>
    </row>
    <row r="8798" spans="1:7" ht="12.75" customHeight="1">
      <c r="A8798" t="s">
        <v>15588</v>
      </c>
      <c r="B8798" t="s">
        <v>1788</v>
      </c>
      <c r="C8798" t="s">
        <v>15589</v>
      </c>
      <c r="D8798">
        <v>456</v>
      </c>
      <c r="E8798">
        <v>456</v>
      </c>
      <c r="F8798">
        <v>14592</v>
      </c>
      <c r="G8798">
        <v>32</v>
      </c>
    </row>
    <row r="8799" spans="1:7" ht="12.75" customHeight="1">
      <c r="A8799" t="s">
        <v>15590</v>
      </c>
      <c r="B8799" t="s">
        <v>1788</v>
      </c>
      <c r="C8799" t="s">
        <v>15591</v>
      </c>
      <c r="D8799">
        <v>456</v>
      </c>
      <c r="E8799">
        <v>456</v>
      </c>
      <c r="F8799">
        <v>14592</v>
      </c>
      <c r="G8799">
        <v>32</v>
      </c>
    </row>
    <row r="8800" spans="1:7" ht="12.75" customHeight="1">
      <c r="A8800" t="s">
        <v>15592</v>
      </c>
      <c r="B8800" t="s">
        <v>1788</v>
      </c>
      <c r="C8800" t="s">
        <v>15593</v>
      </c>
      <c r="D8800">
        <v>456</v>
      </c>
      <c r="E8800">
        <v>456</v>
      </c>
      <c r="F8800">
        <v>14592</v>
      </c>
      <c r="G8800">
        <v>32</v>
      </c>
    </row>
    <row r="8801" spans="1:7" ht="12.75" customHeight="1">
      <c r="A8801" t="s">
        <v>15586</v>
      </c>
      <c r="B8801" t="s">
        <v>1788</v>
      </c>
      <c r="C8801" t="s">
        <v>15587</v>
      </c>
      <c r="D8801">
        <v>456</v>
      </c>
      <c r="E8801">
        <v>456</v>
      </c>
      <c r="F8801">
        <v>14592</v>
      </c>
      <c r="G8801">
        <v>32</v>
      </c>
    </row>
    <row r="8802" spans="1:7" ht="12.75" customHeight="1">
      <c r="A8802" t="s">
        <v>14194</v>
      </c>
      <c r="B8802" t="s">
        <v>1788</v>
      </c>
      <c r="C8802" t="s">
        <v>14195</v>
      </c>
      <c r="D8802">
        <v>456</v>
      </c>
      <c r="E8802">
        <v>456</v>
      </c>
      <c r="F8802">
        <v>9120</v>
      </c>
      <c r="G8802">
        <v>20</v>
      </c>
    </row>
    <row r="8803" spans="1:7" ht="12.75" customHeight="1">
      <c r="A8803" t="s">
        <v>11181</v>
      </c>
      <c r="B8803" t="s">
        <v>1788</v>
      </c>
      <c r="C8803" t="s">
        <v>11182</v>
      </c>
      <c r="D8803">
        <v>456</v>
      </c>
      <c r="E8803">
        <v>456</v>
      </c>
      <c r="F8803">
        <v>10944</v>
      </c>
      <c r="G8803">
        <v>24</v>
      </c>
    </row>
    <row r="8804" spans="1:7" ht="12.75" customHeight="1">
      <c r="A8804" t="s">
        <v>11834</v>
      </c>
      <c r="B8804" t="s">
        <v>1788</v>
      </c>
      <c r="C8804" t="s">
        <v>11835</v>
      </c>
      <c r="D8804">
        <v>456</v>
      </c>
      <c r="E8804">
        <v>456</v>
      </c>
      <c r="F8804">
        <v>10944</v>
      </c>
      <c r="G8804">
        <v>24</v>
      </c>
    </row>
    <row r="8805" spans="1:7" ht="12.75" customHeight="1">
      <c r="A8805" t="s">
        <v>11743</v>
      </c>
      <c r="B8805" t="s">
        <v>1788</v>
      </c>
      <c r="C8805" t="s">
        <v>11744</v>
      </c>
      <c r="D8805">
        <v>456</v>
      </c>
      <c r="E8805">
        <v>456</v>
      </c>
      <c r="F8805">
        <v>10944</v>
      </c>
      <c r="G8805">
        <v>24</v>
      </c>
    </row>
    <row r="8806" spans="1:7" ht="12.75" customHeight="1">
      <c r="A8806" t="s">
        <v>11627</v>
      </c>
      <c r="B8806" t="s">
        <v>1788</v>
      </c>
      <c r="C8806" t="s">
        <v>11628</v>
      </c>
      <c r="D8806">
        <v>456</v>
      </c>
      <c r="E8806">
        <v>456</v>
      </c>
      <c r="F8806">
        <v>18240</v>
      </c>
      <c r="G8806">
        <v>40</v>
      </c>
    </row>
    <row r="8807" spans="1:7" ht="12.75" customHeight="1">
      <c r="A8807" t="s">
        <v>14319</v>
      </c>
      <c r="B8807" t="s">
        <v>1788</v>
      </c>
      <c r="C8807" t="s">
        <v>14320</v>
      </c>
      <c r="D8807">
        <v>456</v>
      </c>
      <c r="E8807">
        <v>456</v>
      </c>
      <c r="F8807">
        <v>18240</v>
      </c>
      <c r="G8807">
        <v>40</v>
      </c>
    </row>
    <row r="8808" spans="1:7" ht="12.75" customHeight="1">
      <c r="A8808" t="s">
        <v>13002</v>
      </c>
      <c r="B8808" t="s">
        <v>1788</v>
      </c>
      <c r="C8808" t="s">
        <v>13003</v>
      </c>
      <c r="D8808">
        <v>456</v>
      </c>
      <c r="E8808">
        <v>456</v>
      </c>
      <c r="F8808">
        <v>18240</v>
      </c>
      <c r="G8808">
        <v>40</v>
      </c>
    </row>
    <row r="8809" spans="1:7" ht="12.75" customHeight="1">
      <c r="A8809" t="s">
        <v>11629</v>
      </c>
      <c r="B8809" t="s">
        <v>1788</v>
      </c>
      <c r="C8809" t="s">
        <v>11630</v>
      </c>
      <c r="D8809">
        <v>456</v>
      </c>
      <c r="E8809">
        <v>456</v>
      </c>
      <c r="F8809">
        <v>18240</v>
      </c>
      <c r="G8809">
        <v>40</v>
      </c>
    </row>
    <row r="8810" spans="1:7" ht="12.75" customHeight="1">
      <c r="A8810" t="s">
        <v>14321</v>
      </c>
      <c r="B8810" t="s">
        <v>1788</v>
      </c>
      <c r="C8810" t="s">
        <v>14322</v>
      </c>
      <c r="D8810">
        <v>456</v>
      </c>
      <c r="E8810">
        <v>456</v>
      </c>
      <c r="F8810">
        <v>18240</v>
      </c>
      <c r="G8810">
        <v>40</v>
      </c>
    </row>
    <row r="8811" spans="1:7" ht="12.75" customHeight="1">
      <c r="A8811" t="s">
        <v>4928</v>
      </c>
      <c r="B8811" t="s">
        <v>1788</v>
      </c>
      <c r="C8811" t="s">
        <v>4929</v>
      </c>
      <c r="D8811">
        <v>312.84000000000003</v>
      </c>
      <c r="E8811">
        <v>312.84000000000003</v>
      </c>
      <c r="F8811">
        <v>12513.6</v>
      </c>
      <c r="G8811">
        <v>40</v>
      </c>
    </row>
    <row r="8812" spans="1:7" ht="12.75" customHeight="1">
      <c r="A8812" t="s">
        <v>1787</v>
      </c>
      <c r="B8812" t="s">
        <v>1788</v>
      </c>
      <c r="C8812" t="s">
        <v>1789</v>
      </c>
      <c r="D8812">
        <v>312.84000000000003</v>
      </c>
      <c r="E8812">
        <v>312.84000000000003</v>
      </c>
      <c r="F8812">
        <v>12513.6</v>
      </c>
      <c r="G8812">
        <v>40</v>
      </c>
    </row>
    <row r="8813" spans="1:7" ht="12.75" customHeight="1">
      <c r="A8813" t="s">
        <v>16614</v>
      </c>
      <c r="B8813" t="s">
        <v>1788</v>
      </c>
      <c r="C8813" t="s">
        <v>16615</v>
      </c>
      <c r="D8813">
        <v>456</v>
      </c>
      <c r="E8813">
        <v>456</v>
      </c>
      <c r="F8813">
        <v>14592</v>
      </c>
      <c r="G8813">
        <v>32</v>
      </c>
    </row>
    <row r="8814" spans="1:7" ht="12.75" customHeight="1">
      <c r="A8814" t="s">
        <v>8010</v>
      </c>
      <c r="B8814" t="s">
        <v>1788</v>
      </c>
      <c r="C8814" t="s">
        <v>8011</v>
      </c>
      <c r="D8814">
        <v>456</v>
      </c>
      <c r="E8814">
        <v>456</v>
      </c>
      <c r="F8814">
        <v>5472</v>
      </c>
      <c r="G8814">
        <v>12</v>
      </c>
    </row>
    <row r="8815" spans="1:7" ht="12.75" customHeight="1">
      <c r="A8815" t="s">
        <v>10179</v>
      </c>
      <c r="B8815" t="s">
        <v>1788</v>
      </c>
      <c r="C8815" t="s">
        <v>10180</v>
      </c>
      <c r="D8815">
        <v>456</v>
      </c>
      <c r="E8815">
        <v>456</v>
      </c>
      <c r="F8815">
        <v>18240</v>
      </c>
      <c r="G8815">
        <v>40</v>
      </c>
    </row>
    <row r="8816" spans="1:7" ht="12.75" customHeight="1">
      <c r="A8816" t="s">
        <v>11319</v>
      </c>
      <c r="B8816" t="s">
        <v>1788</v>
      </c>
      <c r="C8816" t="s">
        <v>11320</v>
      </c>
      <c r="D8816">
        <v>456</v>
      </c>
      <c r="E8816">
        <v>456</v>
      </c>
      <c r="F8816">
        <v>456</v>
      </c>
      <c r="G8816">
        <v>1</v>
      </c>
    </row>
    <row r="8817" spans="1:7" ht="12.75" customHeight="1">
      <c r="A8817" t="s">
        <v>13200</v>
      </c>
      <c r="B8817" t="s">
        <v>1788</v>
      </c>
      <c r="C8817" t="s">
        <v>13201</v>
      </c>
      <c r="D8817">
        <v>456</v>
      </c>
      <c r="E8817">
        <v>456</v>
      </c>
      <c r="F8817">
        <v>5472</v>
      </c>
      <c r="G8817">
        <v>12</v>
      </c>
    </row>
    <row r="8818" spans="1:7" ht="12.75" customHeight="1">
      <c r="A8818" t="s">
        <v>3158</v>
      </c>
      <c r="B8818" t="s">
        <v>1788</v>
      </c>
      <c r="C8818" t="s">
        <v>3159</v>
      </c>
      <c r="D8818">
        <v>456</v>
      </c>
      <c r="E8818">
        <v>10944</v>
      </c>
      <c r="F8818">
        <v>43776</v>
      </c>
      <c r="G8818">
        <v>96</v>
      </c>
    </row>
    <row r="8819" spans="1:7" ht="12.75" customHeight="1">
      <c r="A8819" t="s">
        <v>3160</v>
      </c>
      <c r="B8819" t="s">
        <v>1788</v>
      </c>
      <c r="C8819" t="s">
        <v>3161</v>
      </c>
      <c r="D8819">
        <v>456</v>
      </c>
      <c r="E8819">
        <v>10944</v>
      </c>
      <c r="F8819">
        <v>21888</v>
      </c>
      <c r="G8819">
        <v>48</v>
      </c>
    </row>
    <row r="8820" spans="1:7" ht="12.75" customHeight="1">
      <c r="A8820" t="s">
        <v>7792</v>
      </c>
      <c r="B8820" t="s">
        <v>1788</v>
      </c>
      <c r="C8820" t="s">
        <v>7793</v>
      </c>
      <c r="D8820">
        <v>456</v>
      </c>
      <c r="E8820">
        <v>456</v>
      </c>
      <c r="F8820">
        <v>9120</v>
      </c>
      <c r="G8820">
        <v>20</v>
      </c>
    </row>
    <row r="8821" spans="1:7" ht="12.75" customHeight="1">
      <c r="A8821" t="s">
        <v>7784</v>
      </c>
      <c r="B8821" t="s">
        <v>1788</v>
      </c>
      <c r="C8821" t="s">
        <v>7785</v>
      </c>
      <c r="D8821">
        <v>456</v>
      </c>
      <c r="E8821">
        <v>456</v>
      </c>
      <c r="F8821">
        <v>9120</v>
      </c>
      <c r="G8821">
        <v>20</v>
      </c>
    </row>
    <row r="8822" spans="1:7" ht="12.75" customHeight="1">
      <c r="A8822" t="s">
        <v>7786</v>
      </c>
      <c r="B8822" t="s">
        <v>1788</v>
      </c>
      <c r="C8822" t="s">
        <v>7787</v>
      </c>
      <c r="D8822">
        <v>456</v>
      </c>
      <c r="E8822">
        <v>456</v>
      </c>
      <c r="F8822">
        <v>9120</v>
      </c>
      <c r="G8822">
        <v>20</v>
      </c>
    </row>
    <row r="8823" spans="1:7" ht="12.75" customHeight="1">
      <c r="A8823" t="s">
        <v>7790</v>
      </c>
      <c r="B8823" t="s">
        <v>1788</v>
      </c>
      <c r="C8823" t="s">
        <v>7791</v>
      </c>
      <c r="D8823">
        <v>456</v>
      </c>
      <c r="E8823">
        <v>456</v>
      </c>
      <c r="F8823">
        <v>9120</v>
      </c>
      <c r="G8823">
        <v>20</v>
      </c>
    </row>
    <row r="8824" spans="1:7" ht="12.75" customHeight="1">
      <c r="A8824" t="s">
        <v>9118</v>
      </c>
      <c r="B8824" t="s">
        <v>1788</v>
      </c>
      <c r="C8824" t="s">
        <v>9119</v>
      </c>
      <c r="D8824">
        <v>456</v>
      </c>
      <c r="E8824">
        <v>5472</v>
      </c>
      <c r="F8824">
        <v>32832</v>
      </c>
      <c r="G8824">
        <v>72</v>
      </c>
    </row>
    <row r="8825" spans="1:7" ht="12.75" customHeight="1">
      <c r="A8825" t="s">
        <v>7788</v>
      </c>
      <c r="B8825" t="s">
        <v>1788</v>
      </c>
      <c r="C8825" t="s">
        <v>7789</v>
      </c>
      <c r="D8825">
        <v>456</v>
      </c>
      <c r="E8825">
        <v>456</v>
      </c>
      <c r="F8825">
        <v>9120</v>
      </c>
      <c r="G8825">
        <v>20</v>
      </c>
    </row>
    <row r="8826" spans="1:7" ht="12.75" customHeight="1">
      <c r="A8826" t="s">
        <v>7077</v>
      </c>
      <c r="B8826" t="s">
        <v>1788</v>
      </c>
      <c r="C8826" t="s">
        <v>7078</v>
      </c>
      <c r="D8826">
        <v>456</v>
      </c>
      <c r="E8826">
        <v>456</v>
      </c>
      <c r="F8826">
        <v>456</v>
      </c>
      <c r="G8826">
        <v>1</v>
      </c>
    </row>
    <row r="8827" spans="1:7" ht="12.75" customHeight="1">
      <c r="A8827" t="s">
        <v>7195</v>
      </c>
      <c r="B8827" t="s">
        <v>1788</v>
      </c>
      <c r="C8827" t="s">
        <v>7078</v>
      </c>
      <c r="D8827">
        <v>456</v>
      </c>
      <c r="E8827">
        <v>456</v>
      </c>
      <c r="F8827">
        <v>456</v>
      </c>
      <c r="G8827">
        <v>1</v>
      </c>
    </row>
    <row r="8828" spans="1:7" ht="12.75" customHeight="1">
      <c r="A8828" t="s">
        <v>11275</v>
      </c>
      <c r="B8828" t="s">
        <v>1788</v>
      </c>
      <c r="C8828" t="s">
        <v>11276</v>
      </c>
      <c r="D8828">
        <v>250</v>
      </c>
      <c r="E8828">
        <v>3750</v>
      </c>
      <c r="F8828">
        <v>22500</v>
      </c>
      <c r="G8828">
        <v>90</v>
      </c>
    </row>
    <row r="8829" spans="1:7" ht="12.75" customHeight="1">
      <c r="A8829" t="s">
        <v>15597</v>
      </c>
      <c r="B8829" t="s">
        <v>1788</v>
      </c>
      <c r="C8829" t="s">
        <v>15598</v>
      </c>
      <c r="D8829">
        <v>456</v>
      </c>
      <c r="E8829">
        <v>456</v>
      </c>
      <c r="F8829">
        <v>14592</v>
      </c>
      <c r="G8829">
        <v>32</v>
      </c>
    </row>
    <row r="8830" spans="1:7" ht="12.75" customHeight="1">
      <c r="A8830" t="s">
        <v>4852</v>
      </c>
      <c r="B8830" t="s">
        <v>1788</v>
      </c>
      <c r="C8830" t="s">
        <v>4853</v>
      </c>
      <c r="D8830">
        <v>456</v>
      </c>
      <c r="E8830">
        <v>456</v>
      </c>
      <c r="F8830">
        <v>9120</v>
      </c>
      <c r="G8830">
        <v>20</v>
      </c>
    </row>
    <row r="8831" spans="1:7" ht="12.75" customHeight="1">
      <c r="A8831" t="s">
        <v>11082</v>
      </c>
      <c r="B8831" t="s">
        <v>1788</v>
      </c>
      <c r="C8831" t="s">
        <v>11083</v>
      </c>
      <c r="D8831">
        <v>327.3</v>
      </c>
      <c r="E8831">
        <v>4909.5</v>
      </c>
      <c r="F8831">
        <v>117828</v>
      </c>
      <c r="G8831">
        <v>360</v>
      </c>
    </row>
    <row r="8832" spans="1:7" ht="12.75" customHeight="1">
      <c r="A8832" t="s">
        <v>11074</v>
      </c>
      <c r="B8832" t="s">
        <v>1788</v>
      </c>
      <c r="C8832" t="s">
        <v>11075</v>
      </c>
      <c r="D8832">
        <v>327.3</v>
      </c>
      <c r="E8832">
        <v>8182.5</v>
      </c>
      <c r="F8832">
        <v>81825</v>
      </c>
      <c r="G8832">
        <v>250</v>
      </c>
    </row>
    <row r="8833" spans="1:7" ht="12.75" customHeight="1">
      <c r="A8833" t="s">
        <v>11080</v>
      </c>
      <c r="B8833" t="s">
        <v>1788</v>
      </c>
      <c r="C8833" t="s">
        <v>11081</v>
      </c>
      <c r="D8833">
        <v>327.3</v>
      </c>
      <c r="E8833">
        <v>4909.5</v>
      </c>
      <c r="F8833">
        <v>117828</v>
      </c>
      <c r="G8833">
        <v>360</v>
      </c>
    </row>
    <row r="8834" spans="1:7" ht="12.75" customHeight="1">
      <c r="A8834" t="s">
        <v>8271</v>
      </c>
      <c r="B8834" t="s">
        <v>1788</v>
      </c>
      <c r="C8834" t="s">
        <v>8272</v>
      </c>
      <c r="D8834">
        <v>456</v>
      </c>
      <c r="E8834">
        <v>9120</v>
      </c>
      <c r="F8834">
        <v>36480</v>
      </c>
      <c r="G8834">
        <v>80</v>
      </c>
    </row>
    <row r="8835" spans="1:7" ht="12.75" customHeight="1">
      <c r="A8835" t="s">
        <v>6924</v>
      </c>
      <c r="B8835" t="s">
        <v>1788</v>
      </c>
      <c r="C8835" t="s">
        <v>6925</v>
      </c>
      <c r="D8835">
        <v>456</v>
      </c>
      <c r="E8835">
        <v>456</v>
      </c>
      <c r="F8835">
        <v>21888</v>
      </c>
      <c r="G8835">
        <v>48</v>
      </c>
    </row>
    <row r="8836" spans="1:7" ht="12.75" customHeight="1">
      <c r="A8836" t="s">
        <v>6932</v>
      </c>
      <c r="B8836" t="s">
        <v>1788</v>
      </c>
      <c r="C8836" t="s">
        <v>6933</v>
      </c>
      <c r="D8836">
        <v>456</v>
      </c>
      <c r="E8836">
        <v>456</v>
      </c>
      <c r="F8836">
        <v>21888</v>
      </c>
      <c r="G8836">
        <v>48</v>
      </c>
    </row>
    <row r="8837" spans="1:7" ht="12.75" customHeight="1">
      <c r="A8837" t="s">
        <v>11177</v>
      </c>
      <c r="B8837" t="s">
        <v>1788</v>
      </c>
      <c r="C8837" t="s">
        <v>11178</v>
      </c>
      <c r="D8837">
        <v>456</v>
      </c>
      <c r="E8837">
        <v>456</v>
      </c>
      <c r="F8837">
        <v>18240</v>
      </c>
      <c r="G8837">
        <v>40</v>
      </c>
    </row>
    <row r="8838" spans="1:7" ht="12.75" customHeight="1">
      <c r="A8838" t="s">
        <v>16649</v>
      </c>
      <c r="B8838" t="s">
        <v>1788</v>
      </c>
      <c r="C8838" t="s">
        <v>16650</v>
      </c>
      <c r="D8838">
        <v>456</v>
      </c>
      <c r="E8838">
        <v>456</v>
      </c>
      <c r="F8838">
        <v>14592</v>
      </c>
      <c r="G8838">
        <v>32</v>
      </c>
    </row>
    <row r="8839" spans="1:7" ht="12.75" customHeight="1">
      <c r="A8839" t="s">
        <v>15484</v>
      </c>
      <c r="B8839" t="s">
        <v>1788</v>
      </c>
      <c r="C8839" t="s">
        <v>15485</v>
      </c>
      <c r="D8839">
        <v>456</v>
      </c>
      <c r="E8839">
        <v>456</v>
      </c>
      <c r="F8839">
        <v>13680</v>
      </c>
      <c r="G8839">
        <v>30</v>
      </c>
    </row>
    <row r="8840" spans="1:7" ht="12.75" customHeight="1">
      <c r="A8840" t="s">
        <v>11329</v>
      </c>
      <c r="B8840" t="s">
        <v>1788</v>
      </c>
      <c r="C8840" t="s">
        <v>11330</v>
      </c>
      <c r="D8840">
        <v>456</v>
      </c>
      <c r="E8840">
        <v>6840</v>
      </c>
      <c r="F8840">
        <v>54720</v>
      </c>
      <c r="G8840">
        <v>120</v>
      </c>
    </row>
    <row r="8841" spans="1:7" ht="12.75" customHeight="1">
      <c r="A8841" t="s">
        <v>11327</v>
      </c>
      <c r="B8841" t="s">
        <v>1788</v>
      </c>
      <c r="C8841" t="s">
        <v>11328</v>
      </c>
      <c r="D8841">
        <v>456</v>
      </c>
      <c r="E8841">
        <v>6840</v>
      </c>
      <c r="F8841">
        <v>54720</v>
      </c>
      <c r="G8841">
        <v>120</v>
      </c>
    </row>
    <row r="8842" spans="1:7" ht="12.75" customHeight="1">
      <c r="A8842" t="s">
        <v>11333</v>
      </c>
      <c r="B8842" t="s">
        <v>1788</v>
      </c>
      <c r="C8842" t="s">
        <v>11334</v>
      </c>
      <c r="D8842">
        <v>456</v>
      </c>
      <c r="E8842">
        <v>6840</v>
      </c>
      <c r="F8842">
        <v>54720</v>
      </c>
      <c r="G8842">
        <v>120</v>
      </c>
    </row>
    <row r="8843" spans="1:7" ht="12.75" customHeight="1">
      <c r="A8843" t="s">
        <v>11331</v>
      </c>
      <c r="B8843" t="s">
        <v>1788</v>
      </c>
      <c r="C8843" t="s">
        <v>11332</v>
      </c>
      <c r="D8843">
        <v>456</v>
      </c>
      <c r="E8843">
        <v>6840</v>
      </c>
      <c r="F8843">
        <v>54720</v>
      </c>
      <c r="G8843">
        <v>120</v>
      </c>
    </row>
    <row r="8844" spans="1:7" ht="12.75" customHeight="1">
      <c r="A8844" t="s">
        <v>11844</v>
      </c>
      <c r="B8844" t="s">
        <v>1788</v>
      </c>
      <c r="C8844" t="s">
        <v>11845</v>
      </c>
      <c r="D8844">
        <v>456</v>
      </c>
      <c r="E8844">
        <v>456</v>
      </c>
      <c r="F8844">
        <v>54720</v>
      </c>
      <c r="G8844">
        <v>120</v>
      </c>
    </row>
    <row r="8845" spans="1:7" ht="12.75" customHeight="1">
      <c r="A8845" t="s">
        <v>12924</v>
      </c>
      <c r="B8845" t="s">
        <v>1788</v>
      </c>
      <c r="C8845" t="s">
        <v>12925</v>
      </c>
      <c r="D8845">
        <v>456</v>
      </c>
      <c r="E8845">
        <v>6840</v>
      </c>
      <c r="F8845">
        <v>54720</v>
      </c>
      <c r="G8845">
        <v>120</v>
      </c>
    </row>
    <row r="8846" spans="1:7" ht="12.75" customHeight="1">
      <c r="A8846" t="s">
        <v>11691</v>
      </c>
      <c r="B8846" t="s">
        <v>1788</v>
      </c>
      <c r="C8846" t="s">
        <v>11692</v>
      </c>
      <c r="D8846">
        <v>456</v>
      </c>
      <c r="E8846">
        <v>1824</v>
      </c>
      <c r="F8846">
        <v>58368</v>
      </c>
      <c r="G8846">
        <v>128</v>
      </c>
    </row>
    <row r="8847" spans="1:7" ht="12.75" customHeight="1">
      <c r="A8847" t="s">
        <v>11842</v>
      </c>
      <c r="B8847" t="s">
        <v>1788</v>
      </c>
      <c r="C8847" t="s">
        <v>11843</v>
      </c>
      <c r="D8847">
        <v>456</v>
      </c>
      <c r="E8847">
        <v>456</v>
      </c>
      <c r="F8847">
        <v>54720</v>
      </c>
      <c r="G8847">
        <v>120</v>
      </c>
    </row>
    <row r="8848" spans="1:7" ht="12.75" customHeight="1">
      <c r="A8848" t="s">
        <v>11840</v>
      </c>
      <c r="B8848" t="s">
        <v>1788</v>
      </c>
      <c r="C8848" t="s">
        <v>11841</v>
      </c>
      <c r="D8848">
        <v>456</v>
      </c>
      <c r="E8848">
        <v>456</v>
      </c>
      <c r="F8848">
        <v>54720</v>
      </c>
      <c r="G8848">
        <v>120</v>
      </c>
    </row>
    <row r="8849" spans="1:7" ht="12.75" customHeight="1">
      <c r="A8849" t="s">
        <v>11838</v>
      </c>
      <c r="B8849" t="s">
        <v>1788</v>
      </c>
      <c r="C8849" t="s">
        <v>11839</v>
      </c>
      <c r="D8849">
        <v>456</v>
      </c>
      <c r="E8849">
        <v>456</v>
      </c>
      <c r="F8849">
        <v>54720</v>
      </c>
      <c r="G8849">
        <v>120</v>
      </c>
    </row>
    <row r="8850" spans="1:7" ht="12.75" customHeight="1">
      <c r="A8850" t="s">
        <v>9687</v>
      </c>
      <c r="B8850" t="s">
        <v>1788</v>
      </c>
      <c r="C8850" t="s">
        <v>9688</v>
      </c>
      <c r="D8850">
        <v>456</v>
      </c>
      <c r="E8850">
        <v>456</v>
      </c>
      <c r="F8850">
        <v>10944</v>
      </c>
      <c r="G8850">
        <v>24</v>
      </c>
    </row>
    <row r="8851" spans="1:7" ht="12.75" customHeight="1">
      <c r="A8851" t="s">
        <v>8419</v>
      </c>
      <c r="B8851" t="s">
        <v>1788</v>
      </c>
      <c r="C8851" t="s">
        <v>8420</v>
      </c>
      <c r="D8851">
        <v>250.87</v>
      </c>
      <c r="E8851">
        <v>250.87</v>
      </c>
      <c r="F8851">
        <v>6020.88</v>
      </c>
      <c r="G8851">
        <v>24</v>
      </c>
    </row>
    <row r="8852" spans="1:7" ht="12.75" customHeight="1">
      <c r="A8852" t="s">
        <v>8321</v>
      </c>
      <c r="B8852" t="s">
        <v>1788</v>
      </c>
      <c r="C8852" t="s">
        <v>8322</v>
      </c>
      <c r="D8852">
        <v>456</v>
      </c>
      <c r="E8852">
        <v>456</v>
      </c>
      <c r="F8852">
        <v>10944</v>
      </c>
      <c r="G8852">
        <v>24</v>
      </c>
    </row>
    <row r="8853" spans="1:7" ht="12.75" customHeight="1">
      <c r="A8853" t="s">
        <v>4744</v>
      </c>
      <c r="B8853" t="s">
        <v>1788</v>
      </c>
      <c r="C8853" t="s">
        <v>4745</v>
      </c>
      <c r="D8853">
        <v>456</v>
      </c>
      <c r="E8853">
        <v>456</v>
      </c>
      <c r="F8853">
        <v>13680</v>
      </c>
      <c r="G8853">
        <v>30</v>
      </c>
    </row>
    <row r="8854" spans="1:7" ht="12.75" customHeight="1">
      <c r="A8854" t="s">
        <v>8407</v>
      </c>
      <c r="B8854" t="s">
        <v>1788</v>
      </c>
      <c r="C8854" t="s">
        <v>4745</v>
      </c>
      <c r="D8854">
        <v>456</v>
      </c>
      <c r="E8854">
        <v>456</v>
      </c>
      <c r="F8854">
        <v>13680</v>
      </c>
      <c r="G8854">
        <v>30</v>
      </c>
    </row>
    <row r="8855" spans="1:7" ht="12.75" customHeight="1">
      <c r="A8855" t="s">
        <v>14886</v>
      </c>
      <c r="B8855" t="s">
        <v>1788</v>
      </c>
      <c r="C8855" t="s">
        <v>14887</v>
      </c>
      <c r="D8855">
        <v>456</v>
      </c>
      <c r="E8855">
        <v>456</v>
      </c>
      <c r="F8855">
        <v>10944</v>
      </c>
      <c r="G8855">
        <v>24</v>
      </c>
    </row>
    <row r="8856" spans="1:7" ht="12.75" customHeight="1">
      <c r="A8856" t="s">
        <v>14944</v>
      </c>
      <c r="B8856" t="s">
        <v>1788</v>
      </c>
      <c r="C8856" t="s">
        <v>14945</v>
      </c>
      <c r="D8856">
        <v>456</v>
      </c>
      <c r="E8856">
        <v>456</v>
      </c>
      <c r="F8856">
        <v>10944</v>
      </c>
      <c r="G8856">
        <v>24</v>
      </c>
    </row>
    <row r="8857" spans="1:7" ht="12.75" customHeight="1">
      <c r="A8857" t="s">
        <v>11366</v>
      </c>
      <c r="B8857" t="s">
        <v>1788</v>
      </c>
      <c r="C8857" t="s">
        <v>11367</v>
      </c>
      <c r="D8857">
        <v>456</v>
      </c>
      <c r="E8857">
        <v>456</v>
      </c>
      <c r="F8857">
        <v>13680</v>
      </c>
      <c r="G8857">
        <v>30</v>
      </c>
    </row>
    <row r="8858" spans="1:7" ht="12.75" customHeight="1">
      <c r="A8858" t="s">
        <v>11814</v>
      </c>
      <c r="B8858" t="s">
        <v>1788</v>
      </c>
      <c r="C8858" t="s">
        <v>11815</v>
      </c>
      <c r="D8858">
        <v>456</v>
      </c>
      <c r="E8858">
        <v>456</v>
      </c>
      <c r="F8858">
        <v>13680</v>
      </c>
      <c r="G8858">
        <v>30</v>
      </c>
    </row>
    <row r="8859" spans="1:7" ht="12.75" customHeight="1">
      <c r="A8859" t="s">
        <v>13274</v>
      </c>
      <c r="B8859" t="s">
        <v>1788</v>
      </c>
      <c r="C8859" t="s">
        <v>13275</v>
      </c>
      <c r="D8859">
        <v>456</v>
      </c>
      <c r="E8859">
        <v>4560</v>
      </c>
      <c r="F8859">
        <v>18240</v>
      </c>
      <c r="G8859">
        <v>40</v>
      </c>
    </row>
    <row r="8860" spans="1:7" ht="12.75" customHeight="1">
      <c r="A8860" t="s">
        <v>2459</v>
      </c>
      <c r="B8860" t="s">
        <v>1788</v>
      </c>
      <c r="C8860" t="s">
        <v>2460</v>
      </c>
      <c r="D8860">
        <v>456</v>
      </c>
      <c r="E8860">
        <v>3648</v>
      </c>
      <c r="F8860">
        <v>21888</v>
      </c>
      <c r="G8860">
        <v>48</v>
      </c>
    </row>
    <row r="8861" spans="1:7" ht="12.75" customHeight="1">
      <c r="A8861" t="s">
        <v>2461</v>
      </c>
      <c r="B8861" t="s">
        <v>1788</v>
      </c>
      <c r="C8861" t="s">
        <v>2462</v>
      </c>
      <c r="D8861">
        <v>456</v>
      </c>
      <c r="E8861">
        <v>3648</v>
      </c>
      <c r="F8861">
        <v>21888</v>
      </c>
      <c r="G8861">
        <v>48</v>
      </c>
    </row>
    <row r="8862" spans="1:7" ht="12.75" customHeight="1">
      <c r="A8862" t="s">
        <v>15599</v>
      </c>
      <c r="B8862" t="s">
        <v>1788</v>
      </c>
      <c r="C8862" t="s">
        <v>15600</v>
      </c>
      <c r="D8862">
        <v>456</v>
      </c>
      <c r="E8862">
        <v>456</v>
      </c>
      <c r="F8862">
        <v>14592</v>
      </c>
      <c r="G8862">
        <v>32</v>
      </c>
    </row>
    <row r="8863" spans="1:7" ht="12.75" customHeight="1">
      <c r="A8863" t="s">
        <v>11352</v>
      </c>
      <c r="B8863" t="s">
        <v>1788</v>
      </c>
      <c r="C8863" t="s">
        <v>11353</v>
      </c>
      <c r="D8863">
        <v>456</v>
      </c>
      <c r="E8863">
        <v>456</v>
      </c>
      <c r="F8863">
        <v>13680</v>
      </c>
      <c r="G8863">
        <v>30</v>
      </c>
    </row>
    <row r="8864" spans="1:7" ht="12.75" customHeight="1">
      <c r="A8864" t="s">
        <v>12743</v>
      </c>
      <c r="B8864" t="s">
        <v>1788</v>
      </c>
      <c r="C8864" t="s">
        <v>12744</v>
      </c>
      <c r="D8864">
        <v>456</v>
      </c>
      <c r="E8864">
        <v>456</v>
      </c>
      <c r="F8864">
        <v>8208</v>
      </c>
      <c r="G8864">
        <v>18</v>
      </c>
    </row>
    <row r="8865" spans="1:7" ht="12.75" customHeight="1">
      <c r="A8865" t="s">
        <v>11804</v>
      </c>
      <c r="B8865" t="s">
        <v>1788</v>
      </c>
      <c r="C8865" t="s">
        <v>11805</v>
      </c>
      <c r="D8865">
        <v>456</v>
      </c>
      <c r="E8865">
        <v>456</v>
      </c>
      <c r="F8865">
        <v>13680</v>
      </c>
      <c r="G8865">
        <v>30</v>
      </c>
    </row>
    <row r="8866" spans="1:7" ht="12.75" customHeight="1">
      <c r="A8866" t="s">
        <v>11357</v>
      </c>
      <c r="B8866" t="s">
        <v>1788</v>
      </c>
      <c r="C8866" t="s">
        <v>11358</v>
      </c>
      <c r="D8866">
        <v>456</v>
      </c>
      <c r="E8866">
        <v>456</v>
      </c>
      <c r="F8866">
        <v>13680</v>
      </c>
      <c r="G8866">
        <v>30</v>
      </c>
    </row>
    <row r="8867" spans="1:7" ht="12.75" customHeight="1">
      <c r="A8867" t="s">
        <v>12745</v>
      </c>
      <c r="B8867" t="s">
        <v>1788</v>
      </c>
      <c r="C8867" t="s">
        <v>12746</v>
      </c>
      <c r="D8867">
        <v>456</v>
      </c>
      <c r="E8867">
        <v>456</v>
      </c>
      <c r="F8867">
        <v>8208</v>
      </c>
      <c r="G8867">
        <v>18</v>
      </c>
    </row>
    <row r="8868" spans="1:7" ht="12.75" customHeight="1">
      <c r="A8868" t="s">
        <v>8036</v>
      </c>
      <c r="B8868" t="s">
        <v>1788</v>
      </c>
      <c r="C8868" t="s">
        <v>8037</v>
      </c>
      <c r="D8868">
        <v>456</v>
      </c>
      <c r="E8868">
        <v>456</v>
      </c>
      <c r="F8868">
        <v>9120</v>
      </c>
      <c r="G8868">
        <v>20</v>
      </c>
    </row>
    <row r="8869" spans="1:7" ht="12.75" customHeight="1">
      <c r="A8869" t="s">
        <v>8038</v>
      </c>
      <c r="B8869" t="s">
        <v>1788</v>
      </c>
      <c r="C8869" t="s">
        <v>8039</v>
      </c>
      <c r="D8869">
        <v>456</v>
      </c>
      <c r="E8869">
        <v>456</v>
      </c>
      <c r="F8869">
        <v>9120</v>
      </c>
      <c r="G8869">
        <v>20</v>
      </c>
    </row>
    <row r="8870" spans="1:7" ht="12.75" customHeight="1">
      <c r="A8870" t="s">
        <v>11271</v>
      </c>
      <c r="B8870" t="s">
        <v>1788</v>
      </c>
      <c r="C8870" t="s">
        <v>11272</v>
      </c>
      <c r="D8870">
        <v>250</v>
      </c>
      <c r="E8870">
        <v>3750</v>
      </c>
      <c r="F8870">
        <v>22500</v>
      </c>
      <c r="G8870">
        <v>90</v>
      </c>
    </row>
    <row r="8871" spans="1:7" ht="12.75" customHeight="1">
      <c r="A8871" t="s">
        <v>10090</v>
      </c>
      <c r="B8871" t="s">
        <v>1788</v>
      </c>
      <c r="C8871" t="s">
        <v>10091</v>
      </c>
      <c r="D8871">
        <v>456</v>
      </c>
      <c r="E8871">
        <v>4560</v>
      </c>
      <c r="F8871">
        <v>36480</v>
      </c>
      <c r="G8871">
        <v>80</v>
      </c>
    </row>
    <row r="8872" spans="1:7" ht="12.75" customHeight="1">
      <c r="A8872" t="s">
        <v>12594</v>
      </c>
      <c r="B8872" t="s">
        <v>1788</v>
      </c>
      <c r="C8872" t="s">
        <v>12595</v>
      </c>
      <c r="D8872">
        <v>456</v>
      </c>
      <c r="E8872">
        <v>456</v>
      </c>
      <c r="F8872">
        <v>10944</v>
      </c>
      <c r="G8872">
        <v>24</v>
      </c>
    </row>
    <row r="8873" spans="1:7" ht="12.75" customHeight="1">
      <c r="A8873" t="s">
        <v>9124</v>
      </c>
      <c r="B8873" t="s">
        <v>1788</v>
      </c>
      <c r="C8873" t="s">
        <v>9125</v>
      </c>
      <c r="D8873">
        <v>456</v>
      </c>
      <c r="E8873">
        <v>9120</v>
      </c>
      <c r="F8873">
        <v>27360</v>
      </c>
      <c r="G8873">
        <v>60</v>
      </c>
    </row>
    <row r="8874" spans="1:7" ht="12.75" customHeight="1">
      <c r="A8874" t="s">
        <v>15433</v>
      </c>
      <c r="B8874" t="s">
        <v>1788</v>
      </c>
      <c r="C8874" t="s">
        <v>15434</v>
      </c>
      <c r="D8874">
        <v>423</v>
      </c>
      <c r="E8874">
        <v>10152</v>
      </c>
      <c r="F8874">
        <v>60912</v>
      </c>
      <c r="G8874">
        <v>144</v>
      </c>
    </row>
    <row r="8875" spans="1:7" ht="12.75" customHeight="1">
      <c r="A8875" t="s">
        <v>15435</v>
      </c>
      <c r="B8875" t="s">
        <v>1788</v>
      </c>
      <c r="C8875" t="s">
        <v>15436</v>
      </c>
      <c r="D8875">
        <v>423</v>
      </c>
      <c r="E8875">
        <v>10152</v>
      </c>
      <c r="F8875">
        <v>121824</v>
      </c>
      <c r="G8875">
        <v>288</v>
      </c>
    </row>
    <row r="8876" spans="1:7" ht="12.75" customHeight="1">
      <c r="A8876" t="s">
        <v>6934</v>
      </c>
      <c r="B8876" t="s">
        <v>1788</v>
      </c>
      <c r="C8876" t="s">
        <v>6935</v>
      </c>
      <c r="D8876">
        <v>456</v>
      </c>
      <c r="E8876">
        <v>456</v>
      </c>
      <c r="F8876">
        <v>21888</v>
      </c>
      <c r="G8876">
        <v>48</v>
      </c>
    </row>
    <row r="8877" spans="1:7" ht="12.75" customHeight="1">
      <c r="A8877" t="s">
        <v>6926</v>
      </c>
      <c r="B8877" t="s">
        <v>1788</v>
      </c>
      <c r="C8877" t="s">
        <v>6927</v>
      </c>
      <c r="D8877">
        <v>456</v>
      </c>
      <c r="E8877">
        <v>456</v>
      </c>
      <c r="F8877">
        <v>21888</v>
      </c>
      <c r="G8877">
        <v>48</v>
      </c>
    </row>
    <row r="8878" spans="1:7" ht="12.75" customHeight="1">
      <c r="A8878" t="s">
        <v>11294</v>
      </c>
      <c r="B8878" t="s">
        <v>1788</v>
      </c>
      <c r="C8878" t="s">
        <v>11295</v>
      </c>
      <c r="D8878">
        <v>280</v>
      </c>
      <c r="E8878">
        <v>3360</v>
      </c>
      <c r="F8878">
        <v>20160</v>
      </c>
      <c r="G8878">
        <v>72</v>
      </c>
    </row>
    <row r="8879" spans="1:7" ht="12.75" customHeight="1">
      <c r="A8879" t="s">
        <v>11273</v>
      </c>
      <c r="B8879" t="s">
        <v>1788</v>
      </c>
      <c r="C8879" t="s">
        <v>11274</v>
      </c>
      <c r="D8879">
        <v>310</v>
      </c>
      <c r="E8879">
        <v>3720</v>
      </c>
      <c r="F8879">
        <v>22320</v>
      </c>
      <c r="G8879">
        <v>72</v>
      </c>
    </row>
    <row r="8880" spans="1:7" ht="12.75" customHeight="1">
      <c r="A8880" t="s">
        <v>11292</v>
      </c>
      <c r="B8880" t="s">
        <v>1788</v>
      </c>
      <c r="C8880" t="s">
        <v>11293</v>
      </c>
      <c r="D8880">
        <v>250</v>
      </c>
      <c r="E8880">
        <v>3000</v>
      </c>
      <c r="F8880">
        <v>18000</v>
      </c>
      <c r="G8880">
        <v>72</v>
      </c>
    </row>
    <row r="8881" spans="1:7" ht="12.75" customHeight="1">
      <c r="A8881" t="s">
        <v>8512</v>
      </c>
      <c r="B8881" t="s">
        <v>1788</v>
      </c>
      <c r="C8881" t="s">
        <v>8513</v>
      </c>
      <c r="D8881">
        <v>456</v>
      </c>
      <c r="E8881">
        <v>5472</v>
      </c>
      <c r="F8881">
        <v>65664</v>
      </c>
      <c r="G8881">
        <v>144</v>
      </c>
    </row>
    <row r="8882" spans="1:7" ht="12.75" customHeight="1">
      <c r="A8882" t="s">
        <v>8516</v>
      </c>
      <c r="B8882" t="s">
        <v>1788</v>
      </c>
      <c r="C8882" t="s">
        <v>8517</v>
      </c>
      <c r="D8882">
        <v>153.6</v>
      </c>
      <c r="E8882">
        <v>1843.2</v>
      </c>
      <c r="F8882">
        <v>22118.400000000001</v>
      </c>
      <c r="G8882">
        <v>144</v>
      </c>
    </row>
    <row r="8883" spans="1:7" ht="12.75" customHeight="1">
      <c r="A8883" t="s">
        <v>8569</v>
      </c>
      <c r="B8883" t="s">
        <v>1788</v>
      </c>
      <c r="C8883" t="s">
        <v>8570</v>
      </c>
      <c r="D8883">
        <v>456</v>
      </c>
      <c r="E8883">
        <v>456</v>
      </c>
      <c r="F8883">
        <v>10944</v>
      </c>
      <c r="G8883">
        <v>24</v>
      </c>
    </row>
    <row r="8884" spans="1:7" ht="12.75" customHeight="1">
      <c r="A8884" t="s">
        <v>19748</v>
      </c>
      <c r="B8884" t="s">
        <v>1788</v>
      </c>
      <c r="C8884" t="s">
        <v>19749</v>
      </c>
      <c r="D8884">
        <v>456</v>
      </c>
      <c r="E8884">
        <v>456</v>
      </c>
      <c r="F8884">
        <v>10944</v>
      </c>
      <c r="G8884">
        <v>24</v>
      </c>
    </row>
    <row r="8885" spans="1:7" ht="12.75" customHeight="1">
      <c r="A8885" t="s">
        <v>10338</v>
      </c>
      <c r="B8885" t="s">
        <v>1788</v>
      </c>
      <c r="C8885" t="s">
        <v>10339</v>
      </c>
      <c r="D8885">
        <v>456</v>
      </c>
      <c r="E8885">
        <v>9120</v>
      </c>
      <c r="F8885">
        <v>27360</v>
      </c>
      <c r="G8885">
        <v>60</v>
      </c>
    </row>
    <row r="8886" spans="1:7" ht="12.75" customHeight="1">
      <c r="A8886" t="s">
        <v>9613</v>
      </c>
      <c r="B8886" t="s">
        <v>1788</v>
      </c>
      <c r="C8886" t="s">
        <v>9614</v>
      </c>
      <c r="D8886">
        <v>456</v>
      </c>
      <c r="E8886">
        <v>7296</v>
      </c>
      <c r="F8886">
        <v>43776</v>
      </c>
      <c r="G8886">
        <v>96</v>
      </c>
    </row>
    <row r="8887" spans="1:7" ht="12.75" customHeight="1">
      <c r="A8887" t="s">
        <v>18606</v>
      </c>
      <c r="B8887" t="s">
        <v>1788</v>
      </c>
      <c r="C8887" t="s">
        <v>18607</v>
      </c>
      <c r="D8887">
        <v>254.54</v>
      </c>
      <c r="E8887">
        <v>254.54</v>
      </c>
      <c r="F8887">
        <v>25454</v>
      </c>
      <c r="G8887">
        <v>100</v>
      </c>
    </row>
    <row r="8888" spans="1:7" ht="12.75" customHeight="1">
      <c r="A8888" t="s">
        <v>10421</v>
      </c>
      <c r="B8888" t="s">
        <v>1788</v>
      </c>
      <c r="C8888" t="s">
        <v>10422</v>
      </c>
      <c r="D8888">
        <v>456</v>
      </c>
      <c r="E8888">
        <v>3648</v>
      </c>
      <c r="F8888">
        <v>21888</v>
      </c>
      <c r="G8888">
        <v>48</v>
      </c>
    </row>
    <row r="8889" spans="1:7" ht="12.75" customHeight="1">
      <c r="A8889" t="s">
        <v>15415</v>
      </c>
      <c r="B8889" t="s">
        <v>1788</v>
      </c>
      <c r="C8889" t="s">
        <v>15416</v>
      </c>
      <c r="D8889">
        <v>423</v>
      </c>
      <c r="E8889">
        <v>10152</v>
      </c>
      <c r="F8889">
        <v>91368</v>
      </c>
      <c r="G8889">
        <v>216</v>
      </c>
    </row>
    <row r="8890" spans="1:7" ht="12.75" customHeight="1">
      <c r="A8890" t="s">
        <v>11517</v>
      </c>
      <c r="B8890" t="s">
        <v>1788</v>
      </c>
      <c r="C8890" t="s">
        <v>11518</v>
      </c>
      <c r="D8890">
        <v>456</v>
      </c>
      <c r="E8890">
        <v>456</v>
      </c>
      <c r="F8890">
        <v>10944</v>
      </c>
      <c r="G8890">
        <v>24</v>
      </c>
    </row>
    <row r="8891" spans="1:7" ht="12.75" customHeight="1">
      <c r="A8891" t="s">
        <v>11810</v>
      </c>
      <c r="B8891" t="s">
        <v>1788</v>
      </c>
      <c r="C8891" t="s">
        <v>11811</v>
      </c>
      <c r="D8891">
        <v>456</v>
      </c>
      <c r="E8891">
        <v>456</v>
      </c>
      <c r="F8891">
        <v>10944</v>
      </c>
      <c r="G8891">
        <v>24</v>
      </c>
    </row>
    <row r="8892" spans="1:7" ht="12.75" customHeight="1">
      <c r="A8892" t="s">
        <v>6928</v>
      </c>
      <c r="B8892" t="s">
        <v>1788</v>
      </c>
      <c r="C8892" t="s">
        <v>6929</v>
      </c>
      <c r="D8892">
        <v>456</v>
      </c>
      <c r="E8892">
        <v>456</v>
      </c>
      <c r="F8892">
        <v>21888</v>
      </c>
      <c r="G8892">
        <v>48</v>
      </c>
    </row>
    <row r="8893" spans="1:7" ht="12.75" customHeight="1">
      <c r="A8893" t="s">
        <v>6936</v>
      </c>
      <c r="B8893" t="s">
        <v>1788</v>
      </c>
      <c r="C8893" t="s">
        <v>6937</v>
      </c>
      <c r="D8893">
        <v>456</v>
      </c>
      <c r="E8893">
        <v>456</v>
      </c>
      <c r="F8893">
        <v>21888</v>
      </c>
      <c r="G8893">
        <v>48</v>
      </c>
    </row>
    <row r="8894" spans="1:7" ht="12.75" customHeight="1">
      <c r="A8894" t="s">
        <v>8705</v>
      </c>
      <c r="B8894" t="s">
        <v>1788</v>
      </c>
      <c r="C8894" t="s">
        <v>8706</v>
      </c>
      <c r="D8894">
        <v>312.84000000000003</v>
      </c>
      <c r="E8894">
        <v>312.84000000000003</v>
      </c>
      <c r="F8894">
        <v>12513.6</v>
      </c>
      <c r="G8894">
        <v>40</v>
      </c>
    </row>
    <row r="8895" spans="1:7" ht="12.75" customHeight="1">
      <c r="A8895" t="s">
        <v>5271</v>
      </c>
      <c r="B8895" t="s">
        <v>1788</v>
      </c>
      <c r="C8895" t="s">
        <v>5272</v>
      </c>
      <c r="D8895">
        <v>456</v>
      </c>
      <c r="E8895">
        <v>456</v>
      </c>
      <c r="F8895">
        <v>18240</v>
      </c>
      <c r="G8895">
        <v>40</v>
      </c>
    </row>
    <row r="8896" spans="1:7" ht="12.75" customHeight="1">
      <c r="A8896" t="s">
        <v>15601</v>
      </c>
      <c r="B8896" t="s">
        <v>1788</v>
      </c>
      <c r="C8896" t="s">
        <v>15602</v>
      </c>
      <c r="D8896">
        <v>456</v>
      </c>
      <c r="E8896">
        <v>456</v>
      </c>
      <c r="F8896">
        <v>14592</v>
      </c>
      <c r="G8896">
        <v>32</v>
      </c>
    </row>
    <row r="8897" spans="1:7" ht="12.75" customHeight="1">
      <c r="A8897" t="s">
        <v>8581</v>
      </c>
      <c r="B8897" t="s">
        <v>1788</v>
      </c>
      <c r="C8897" t="s">
        <v>8582</v>
      </c>
      <c r="D8897">
        <v>456</v>
      </c>
      <c r="E8897">
        <v>456</v>
      </c>
      <c r="F8897">
        <v>10944</v>
      </c>
      <c r="G8897">
        <v>24</v>
      </c>
    </row>
    <row r="8898" spans="1:7" ht="12.75" customHeight="1">
      <c r="A8898" t="s">
        <v>13539</v>
      </c>
      <c r="B8898" t="s">
        <v>1788</v>
      </c>
      <c r="C8898" t="s">
        <v>13540</v>
      </c>
      <c r="D8898">
        <v>456</v>
      </c>
      <c r="E8898">
        <v>456</v>
      </c>
      <c r="F8898">
        <v>13680</v>
      </c>
      <c r="G8898">
        <v>30</v>
      </c>
    </row>
    <row r="8899" spans="1:7" ht="12.75" customHeight="1">
      <c r="A8899" t="s">
        <v>11427</v>
      </c>
      <c r="B8899" t="s">
        <v>1788</v>
      </c>
      <c r="C8899" t="s">
        <v>11428</v>
      </c>
      <c r="D8899">
        <v>456</v>
      </c>
      <c r="E8899">
        <v>456</v>
      </c>
      <c r="F8899">
        <v>9120</v>
      </c>
      <c r="G8899">
        <v>20</v>
      </c>
    </row>
    <row r="8900" spans="1:7" ht="12.75" customHeight="1">
      <c r="A8900" t="s">
        <v>12318</v>
      </c>
      <c r="B8900" t="s">
        <v>1788</v>
      </c>
      <c r="C8900" t="s">
        <v>12319</v>
      </c>
      <c r="D8900">
        <v>456</v>
      </c>
      <c r="E8900">
        <v>456</v>
      </c>
      <c r="F8900">
        <v>13680</v>
      </c>
      <c r="G8900">
        <v>30</v>
      </c>
    </row>
    <row r="8901" spans="1:7" ht="12.75" customHeight="1">
      <c r="A8901" t="s">
        <v>12395</v>
      </c>
      <c r="B8901" t="s">
        <v>1788</v>
      </c>
      <c r="C8901" t="s">
        <v>12396</v>
      </c>
      <c r="D8901">
        <v>456</v>
      </c>
      <c r="E8901">
        <v>456</v>
      </c>
      <c r="F8901">
        <v>13680</v>
      </c>
      <c r="G8901">
        <v>30</v>
      </c>
    </row>
    <row r="8902" spans="1:7" ht="12.75" customHeight="1">
      <c r="A8902" t="s">
        <v>11166</v>
      </c>
      <c r="B8902" t="s">
        <v>1788</v>
      </c>
      <c r="C8902" t="s">
        <v>11167</v>
      </c>
      <c r="D8902">
        <v>456</v>
      </c>
      <c r="E8902">
        <v>456</v>
      </c>
      <c r="F8902">
        <v>18240</v>
      </c>
      <c r="G8902">
        <v>40</v>
      </c>
    </row>
    <row r="8903" spans="1:7" ht="12.75" customHeight="1">
      <c r="A8903" t="s">
        <v>2457</v>
      </c>
      <c r="B8903" t="s">
        <v>1788</v>
      </c>
      <c r="C8903" t="s">
        <v>2458</v>
      </c>
      <c r="D8903">
        <v>456</v>
      </c>
      <c r="E8903">
        <v>3648</v>
      </c>
      <c r="F8903">
        <v>21888</v>
      </c>
      <c r="G8903">
        <v>48</v>
      </c>
    </row>
    <row r="8904" spans="1:7" ht="12.75" customHeight="1">
      <c r="A8904" t="s">
        <v>9785</v>
      </c>
      <c r="B8904" t="s">
        <v>1788</v>
      </c>
      <c r="C8904" t="s">
        <v>9786</v>
      </c>
      <c r="D8904">
        <v>456</v>
      </c>
      <c r="E8904">
        <v>10944</v>
      </c>
      <c r="F8904">
        <v>21888</v>
      </c>
      <c r="G8904">
        <v>48</v>
      </c>
    </row>
    <row r="8905" spans="1:7" ht="12.75" customHeight="1">
      <c r="A8905" t="s">
        <v>4720</v>
      </c>
      <c r="B8905" t="s">
        <v>1788</v>
      </c>
      <c r="C8905" t="s">
        <v>4721</v>
      </c>
      <c r="D8905">
        <v>456</v>
      </c>
      <c r="E8905">
        <v>456</v>
      </c>
      <c r="F8905">
        <v>18240</v>
      </c>
      <c r="G8905">
        <v>40</v>
      </c>
    </row>
    <row r="8906" spans="1:7" ht="12.75" customHeight="1">
      <c r="A8906" t="s">
        <v>19307</v>
      </c>
      <c r="B8906" t="s">
        <v>1788</v>
      </c>
      <c r="C8906" t="s">
        <v>19308</v>
      </c>
      <c r="D8906">
        <v>456</v>
      </c>
      <c r="E8906">
        <v>456</v>
      </c>
      <c r="F8906">
        <v>18240</v>
      </c>
      <c r="G8906">
        <v>40</v>
      </c>
    </row>
    <row r="8907" spans="1:7" ht="12.75" customHeight="1">
      <c r="A8907" t="s">
        <v>18183</v>
      </c>
      <c r="B8907" t="s">
        <v>1788</v>
      </c>
      <c r="C8907" t="s">
        <v>18184</v>
      </c>
      <c r="D8907">
        <v>393</v>
      </c>
      <c r="E8907">
        <v>393</v>
      </c>
      <c r="F8907">
        <v>15720</v>
      </c>
      <c r="G8907">
        <v>40</v>
      </c>
    </row>
    <row r="8908" spans="1:7" ht="12.75" customHeight="1">
      <c r="A8908" t="s">
        <v>18708</v>
      </c>
      <c r="B8908" t="s">
        <v>1788</v>
      </c>
      <c r="C8908" t="s">
        <v>18709</v>
      </c>
      <c r="D8908">
        <v>392.72</v>
      </c>
      <c r="E8908">
        <v>392.72</v>
      </c>
      <c r="F8908">
        <v>15708.800000000001</v>
      </c>
      <c r="G8908">
        <v>40</v>
      </c>
    </row>
    <row r="8909" spans="1:7" ht="12.75" customHeight="1">
      <c r="A8909" t="s">
        <v>14592</v>
      </c>
      <c r="B8909" t="s">
        <v>1788</v>
      </c>
      <c r="C8909" t="s">
        <v>14593</v>
      </c>
      <c r="D8909">
        <v>456</v>
      </c>
      <c r="E8909">
        <v>456</v>
      </c>
      <c r="F8909">
        <v>18240</v>
      </c>
      <c r="G8909">
        <v>40</v>
      </c>
    </row>
    <row r="8910" spans="1:7" ht="12.75" customHeight="1">
      <c r="A8910" t="s">
        <v>14506</v>
      </c>
      <c r="B8910" t="s">
        <v>1788</v>
      </c>
      <c r="C8910" t="s">
        <v>14507</v>
      </c>
      <c r="D8910">
        <v>456</v>
      </c>
      <c r="E8910">
        <v>456</v>
      </c>
      <c r="F8910">
        <v>18240</v>
      </c>
      <c r="G8910">
        <v>40</v>
      </c>
    </row>
    <row r="8911" spans="1:7" ht="12.75" customHeight="1">
      <c r="A8911" t="s">
        <v>5155</v>
      </c>
      <c r="B8911" t="s">
        <v>1788</v>
      </c>
      <c r="C8911" t="s">
        <v>5156</v>
      </c>
      <c r="D8911">
        <v>456</v>
      </c>
      <c r="E8911">
        <v>456</v>
      </c>
      <c r="F8911">
        <v>13680</v>
      </c>
      <c r="G8911">
        <v>30</v>
      </c>
    </row>
    <row r="8912" spans="1:7" ht="12.75" customHeight="1">
      <c r="A8912" t="s">
        <v>19325</v>
      </c>
      <c r="B8912" t="s">
        <v>1788</v>
      </c>
      <c r="C8912" t="s">
        <v>19326</v>
      </c>
      <c r="D8912">
        <v>456</v>
      </c>
      <c r="E8912">
        <v>456</v>
      </c>
      <c r="F8912">
        <v>13680</v>
      </c>
      <c r="G8912">
        <v>30</v>
      </c>
    </row>
    <row r="8913" spans="1:7" ht="12.75" customHeight="1">
      <c r="A8913" t="s">
        <v>19323</v>
      </c>
      <c r="B8913" t="s">
        <v>1788</v>
      </c>
      <c r="C8913" t="s">
        <v>19324</v>
      </c>
      <c r="D8913">
        <v>456</v>
      </c>
      <c r="E8913">
        <v>456</v>
      </c>
      <c r="F8913">
        <v>13680</v>
      </c>
      <c r="G8913">
        <v>30</v>
      </c>
    </row>
    <row r="8914" spans="1:7" ht="12.75" customHeight="1">
      <c r="A8914" t="s">
        <v>19327</v>
      </c>
      <c r="B8914" t="s">
        <v>1788</v>
      </c>
      <c r="C8914" t="s">
        <v>19328</v>
      </c>
      <c r="D8914">
        <v>456</v>
      </c>
      <c r="E8914">
        <v>456</v>
      </c>
      <c r="F8914">
        <v>13680</v>
      </c>
      <c r="G8914">
        <v>30</v>
      </c>
    </row>
    <row r="8915" spans="1:7" ht="12.75" customHeight="1">
      <c r="A8915" t="s">
        <v>19329</v>
      </c>
      <c r="B8915" t="s">
        <v>1788</v>
      </c>
      <c r="C8915" t="s">
        <v>19330</v>
      </c>
      <c r="D8915">
        <v>456</v>
      </c>
      <c r="E8915">
        <v>456</v>
      </c>
      <c r="F8915">
        <v>13680</v>
      </c>
      <c r="G8915">
        <v>30</v>
      </c>
    </row>
    <row r="8916" spans="1:7" ht="12.75" customHeight="1">
      <c r="A8916" t="s">
        <v>4740</v>
      </c>
      <c r="B8916" t="s">
        <v>1788</v>
      </c>
      <c r="C8916" t="s">
        <v>4741</v>
      </c>
      <c r="D8916">
        <v>456</v>
      </c>
      <c r="E8916">
        <v>456</v>
      </c>
      <c r="F8916">
        <v>13680</v>
      </c>
      <c r="G8916">
        <v>30</v>
      </c>
    </row>
    <row r="8917" spans="1:7" ht="12.75" customHeight="1">
      <c r="A8917" t="s">
        <v>8340</v>
      </c>
      <c r="B8917" t="s">
        <v>1788</v>
      </c>
      <c r="C8917" t="s">
        <v>4741</v>
      </c>
      <c r="D8917">
        <v>456</v>
      </c>
      <c r="E8917">
        <v>456</v>
      </c>
      <c r="F8917">
        <v>13680</v>
      </c>
      <c r="G8917">
        <v>30</v>
      </c>
    </row>
    <row r="8918" spans="1:7" ht="12.75" customHeight="1">
      <c r="A8918" t="s">
        <v>14440</v>
      </c>
      <c r="B8918" t="s">
        <v>1788</v>
      </c>
      <c r="C8918" t="s">
        <v>14441</v>
      </c>
      <c r="D8918">
        <v>456</v>
      </c>
      <c r="E8918">
        <v>456</v>
      </c>
      <c r="F8918">
        <v>18240</v>
      </c>
      <c r="G8918">
        <v>40</v>
      </c>
    </row>
    <row r="8919" spans="1:7" ht="12.75" customHeight="1">
      <c r="A8919" t="s">
        <v>6922</v>
      </c>
      <c r="B8919" t="s">
        <v>1788</v>
      </c>
      <c r="C8919" t="s">
        <v>6923</v>
      </c>
      <c r="D8919">
        <v>456</v>
      </c>
      <c r="E8919">
        <v>456</v>
      </c>
      <c r="F8919">
        <v>21888</v>
      </c>
      <c r="G8919">
        <v>48</v>
      </c>
    </row>
    <row r="8920" spans="1:7" ht="12.75" customHeight="1">
      <c r="A8920" t="s">
        <v>6930</v>
      </c>
      <c r="B8920" t="s">
        <v>1788</v>
      </c>
      <c r="C8920" t="s">
        <v>6931</v>
      </c>
      <c r="D8920">
        <v>456</v>
      </c>
      <c r="E8920">
        <v>456</v>
      </c>
      <c r="F8920">
        <v>21888</v>
      </c>
      <c r="G8920">
        <v>48</v>
      </c>
    </row>
    <row r="8921" spans="1:7" ht="12.75" customHeight="1">
      <c r="A8921" t="s">
        <v>8257</v>
      </c>
      <c r="B8921" t="s">
        <v>1788</v>
      </c>
      <c r="C8921" t="s">
        <v>8258</v>
      </c>
      <c r="D8921">
        <v>456</v>
      </c>
      <c r="E8921">
        <v>456</v>
      </c>
      <c r="F8921">
        <v>10944</v>
      </c>
      <c r="G8921">
        <v>24</v>
      </c>
    </row>
    <row r="8922" spans="1:7" ht="12.75" customHeight="1">
      <c r="A8922" t="s">
        <v>9175</v>
      </c>
      <c r="B8922" t="s">
        <v>1788</v>
      </c>
      <c r="C8922" t="s">
        <v>9176</v>
      </c>
      <c r="D8922">
        <v>26.2</v>
      </c>
      <c r="E8922">
        <v>26.2</v>
      </c>
      <c r="F8922">
        <v>1048</v>
      </c>
      <c r="G8922">
        <v>40</v>
      </c>
    </row>
    <row r="8923" spans="1:7" ht="12.75" customHeight="1">
      <c r="A8923" t="s">
        <v>9173</v>
      </c>
      <c r="B8923" t="s">
        <v>1788</v>
      </c>
      <c r="C8923" t="s">
        <v>9174</v>
      </c>
      <c r="D8923">
        <v>62.89</v>
      </c>
      <c r="E8923">
        <v>62.89</v>
      </c>
      <c r="F8923">
        <v>2515.6</v>
      </c>
      <c r="G8923">
        <v>40</v>
      </c>
    </row>
    <row r="8924" spans="1:7" ht="12.75" customHeight="1">
      <c r="A8924" t="s">
        <v>9171</v>
      </c>
      <c r="B8924" t="s">
        <v>1788</v>
      </c>
      <c r="C8924" t="s">
        <v>9172</v>
      </c>
      <c r="D8924">
        <v>73.350000000000009</v>
      </c>
      <c r="E8924">
        <v>73.350000000000009</v>
      </c>
      <c r="F8924">
        <v>2934</v>
      </c>
      <c r="G8924">
        <v>40</v>
      </c>
    </row>
    <row r="8925" spans="1:7" ht="12.75" customHeight="1">
      <c r="A8925" t="s">
        <v>16534</v>
      </c>
      <c r="B8925" t="s">
        <v>1788</v>
      </c>
      <c r="C8925" t="s">
        <v>16535</v>
      </c>
      <c r="D8925">
        <v>456</v>
      </c>
      <c r="E8925">
        <v>456</v>
      </c>
      <c r="F8925">
        <v>14592</v>
      </c>
      <c r="G8925">
        <v>32</v>
      </c>
    </row>
    <row r="8926" spans="1:7" ht="12.75" customHeight="1">
      <c r="A8926" t="s">
        <v>11345</v>
      </c>
      <c r="B8926" t="s">
        <v>1788</v>
      </c>
      <c r="C8926" t="s">
        <v>11346</v>
      </c>
      <c r="D8926">
        <v>456</v>
      </c>
      <c r="E8926">
        <v>456</v>
      </c>
      <c r="F8926">
        <v>10944</v>
      </c>
      <c r="G8926">
        <v>24</v>
      </c>
    </row>
    <row r="8927" spans="1:7" ht="12.75" customHeight="1">
      <c r="A8927" t="s">
        <v>11343</v>
      </c>
      <c r="B8927" t="s">
        <v>1788</v>
      </c>
      <c r="C8927" t="s">
        <v>11344</v>
      </c>
      <c r="D8927">
        <v>456</v>
      </c>
      <c r="E8927">
        <v>456</v>
      </c>
      <c r="F8927">
        <v>10944</v>
      </c>
      <c r="G8927">
        <v>24</v>
      </c>
    </row>
    <row r="8928" spans="1:7" ht="12.75" customHeight="1">
      <c r="A8928" t="s">
        <v>10033</v>
      </c>
      <c r="B8928" t="s">
        <v>1788</v>
      </c>
      <c r="C8928" t="s">
        <v>10034</v>
      </c>
      <c r="D8928">
        <v>420</v>
      </c>
      <c r="E8928">
        <v>7560</v>
      </c>
      <c r="F8928">
        <v>30240</v>
      </c>
      <c r="G8928">
        <v>72</v>
      </c>
    </row>
    <row r="8929" spans="1:7" ht="12.75" customHeight="1">
      <c r="A8929" t="s">
        <v>12376</v>
      </c>
      <c r="B8929" t="s">
        <v>1788</v>
      </c>
      <c r="C8929" t="s">
        <v>12377</v>
      </c>
      <c r="D8929">
        <v>456</v>
      </c>
      <c r="E8929">
        <v>4560</v>
      </c>
      <c r="F8929">
        <v>36480</v>
      </c>
      <c r="G8929">
        <v>80</v>
      </c>
    </row>
    <row r="8930" spans="1:7" ht="12.75" customHeight="1">
      <c r="A8930" t="s">
        <v>2034</v>
      </c>
      <c r="B8930" t="s">
        <v>1788</v>
      </c>
      <c r="C8930" t="s">
        <v>2035</v>
      </c>
      <c r="D8930">
        <v>456</v>
      </c>
      <c r="E8930">
        <v>4104</v>
      </c>
      <c r="F8930">
        <v>24624</v>
      </c>
      <c r="G8930">
        <v>54</v>
      </c>
    </row>
    <row r="8931" spans="1:7" ht="12.75" customHeight="1">
      <c r="A8931" t="s">
        <v>12860</v>
      </c>
      <c r="B8931" t="s">
        <v>1788</v>
      </c>
      <c r="C8931" t="s">
        <v>12861</v>
      </c>
      <c r="D8931">
        <v>456</v>
      </c>
      <c r="E8931">
        <v>456</v>
      </c>
      <c r="F8931">
        <v>10944</v>
      </c>
      <c r="G8931">
        <v>24</v>
      </c>
    </row>
    <row r="8932" spans="1:7" ht="12.75" customHeight="1">
      <c r="A8932" t="s">
        <v>11072</v>
      </c>
      <c r="B8932" t="s">
        <v>1788</v>
      </c>
      <c r="C8932" t="s">
        <v>11073</v>
      </c>
      <c r="D8932">
        <v>327.3</v>
      </c>
      <c r="E8932">
        <v>7855.2</v>
      </c>
      <c r="F8932">
        <v>78552</v>
      </c>
      <c r="G8932">
        <v>240</v>
      </c>
    </row>
    <row r="8933" spans="1:7" ht="12.75" customHeight="1">
      <c r="A8933" t="s">
        <v>8269</v>
      </c>
      <c r="B8933" t="s">
        <v>1788</v>
      </c>
      <c r="C8933" t="s">
        <v>8270</v>
      </c>
      <c r="D8933">
        <v>456</v>
      </c>
      <c r="E8933">
        <v>456</v>
      </c>
      <c r="F8933">
        <v>10944</v>
      </c>
      <c r="G8933">
        <v>24</v>
      </c>
    </row>
    <row r="8934" spans="1:7" ht="12.75" customHeight="1">
      <c r="A8934" t="s">
        <v>18407</v>
      </c>
      <c r="B8934" t="s">
        <v>1788</v>
      </c>
      <c r="C8934" t="s">
        <v>18408</v>
      </c>
      <c r="D8934">
        <v>409</v>
      </c>
      <c r="E8934">
        <v>409</v>
      </c>
      <c r="F8934">
        <v>9816</v>
      </c>
      <c r="G8934">
        <v>24</v>
      </c>
    </row>
    <row r="8935" spans="1:7" ht="12.75" customHeight="1">
      <c r="A8935" t="s">
        <v>10070</v>
      </c>
      <c r="B8935" t="s">
        <v>1788</v>
      </c>
      <c r="C8935" t="s">
        <v>10071</v>
      </c>
      <c r="D8935">
        <v>456</v>
      </c>
      <c r="E8935">
        <v>5472</v>
      </c>
      <c r="F8935">
        <v>32832</v>
      </c>
      <c r="G8935">
        <v>72</v>
      </c>
    </row>
    <row r="8936" spans="1:7" ht="12.75" customHeight="1">
      <c r="A8936" t="s">
        <v>10064</v>
      </c>
      <c r="B8936" t="s">
        <v>1788</v>
      </c>
      <c r="C8936" t="s">
        <v>10065</v>
      </c>
      <c r="D8936">
        <v>456</v>
      </c>
      <c r="E8936">
        <v>5472</v>
      </c>
      <c r="F8936">
        <v>32832</v>
      </c>
      <c r="G8936">
        <v>72</v>
      </c>
    </row>
    <row r="8937" spans="1:7" ht="12.75" customHeight="1">
      <c r="A8937" t="s">
        <v>3833</v>
      </c>
      <c r="B8937" t="s">
        <v>1788</v>
      </c>
      <c r="C8937" t="s">
        <v>3834</v>
      </c>
      <c r="D8937">
        <v>456</v>
      </c>
      <c r="E8937">
        <v>5472</v>
      </c>
      <c r="F8937">
        <v>32832</v>
      </c>
      <c r="G8937">
        <v>72</v>
      </c>
    </row>
    <row r="8938" spans="1:7" ht="12.75" customHeight="1">
      <c r="A8938" t="s">
        <v>12558</v>
      </c>
      <c r="B8938" t="s">
        <v>1788</v>
      </c>
      <c r="C8938" t="s">
        <v>12559</v>
      </c>
      <c r="D8938">
        <v>456</v>
      </c>
      <c r="E8938">
        <v>5472</v>
      </c>
      <c r="F8938">
        <v>32832</v>
      </c>
      <c r="G8938">
        <v>72</v>
      </c>
    </row>
    <row r="8939" spans="1:7" ht="12.75" customHeight="1">
      <c r="A8939" t="s">
        <v>2455</v>
      </c>
      <c r="B8939" t="s">
        <v>1788</v>
      </c>
      <c r="C8939" t="s">
        <v>2456</v>
      </c>
      <c r="D8939">
        <v>456</v>
      </c>
      <c r="E8939">
        <v>3648</v>
      </c>
      <c r="F8939">
        <v>21888</v>
      </c>
      <c r="G8939">
        <v>48</v>
      </c>
    </row>
    <row r="8940" spans="1:7" ht="12.75" customHeight="1">
      <c r="A8940" t="s">
        <v>19321</v>
      </c>
      <c r="B8940" t="s">
        <v>1788</v>
      </c>
      <c r="C8940" t="s">
        <v>19322</v>
      </c>
      <c r="D8940">
        <v>456</v>
      </c>
      <c r="E8940">
        <v>456</v>
      </c>
      <c r="F8940">
        <v>13680</v>
      </c>
      <c r="G8940">
        <v>30</v>
      </c>
    </row>
    <row r="8941" spans="1:7" ht="12.75" customHeight="1">
      <c r="A8941" t="s">
        <v>5055</v>
      </c>
      <c r="B8941" t="s">
        <v>1788</v>
      </c>
      <c r="C8941" t="s">
        <v>5056</v>
      </c>
      <c r="D8941">
        <v>456</v>
      </c>
      <c r="E8941">
        <v>456</v>
      </c>
      <c r="F8941">
        <v>21888</v>
      </c>
      <c r="G8941">
        <v>48</v>
      </c>
    </row>
    <row r="8942" spans="1:7" ht="12.75" customHeight="1">
      <c r="A8942" t="s">
        <v>18355</v>
      </c>
      <c r="B8942" t="s">
        <v>1788</v>
      </c>
      <c r="C8942" t="s">
        <v>18356</v>
      </c>
      <c r="D8942">
        <v>409</v>
      </c>
      <c r="E8942">
        <v>409</v>
      </c>
      <c r="F8942">
        <v>8180</v>
      </c>
      <c r="G8942">
        <v>20</v>
      </c>
    </row>
    <row r="8943" spans="1:7" ht="12.75" customHeight="1">
      <c r="A8943" t="s">
        <v>18372</v>
      </c>
      <c r="B8943" t="s">
        <v>1788</v>
      </c>
      <c r="C8943" t="s">
        <v>18373</v>
      </c>
      <c r="D8943">
        <v>406</v>
      </c>
      <c r="E8943">
        <v>406</v>
      </c>
      <c r="F8943">
        <v>4872</v>
      </c>
      <c r="G8943">
        <v>12</v>
      </c>
    </row>
    <row r="8944" spans="1:7" ht="12.75" customHeight="1">
      <c r="A8944" t="s">
        <v>18275</v>
      </c>
      <c r="B8944" t="s">
        <v>1788</v>
      </c>
      <c r="C8944" t="s">
        <v>18276</v>
      </c>
      <c r="D8944">
        <v>393</v>
      </c>
      <c r="E8944">
        <v>393</v>
      </c>
      <c r="F8944">
        <v>7860</v>
      </c>
      <c r="G8944">
        <v>20</v>
      </c>
    </row>
    <row r="8945" spans="1:7" ht="12.75" customHeight="1">
      <c r="A8945" t="s">
        <v>18354</v>
      </c>
      <c r="B8945" t="s">
        <v>1788</v>
      </c>
      <c r="C8945" t="s">
        <v>18276</v>
      </c>
      <c r="D8945">
        <v>393</v>
      </c>
      <c r="E8945">
        <v>393</v>
      </c>
      <c r="F8945">
        <v>7860</v>
      </c>
      <c r="G8945">
        <v>20</v>
      </c>
    </row>
    <row r="8946" spans="1:7" ht="12.75" customHeight="1">
      <c r="A8946" t="s">
        <v>18420</v>
      </c>
      <c r="B8946" t="s">
        <v>1788</v>
      </c>
      <c r="C8946" t="s">
        <v>18421</v>
      </c>
      <c r="D8946">
        <v>393</v>
      </c>
      <c r="E8946">
        <v>393</v>
      </c>
      <c r="F8946">
        <v>11790</v>
      </c>
      <c r="G8946">
        <v>30</v>
      </c>
    </row>
    <row r="8947" spans="1:7" ht="12.75" customHeight="1">
      <c r="A8947" t="s">
        <v>18247</v>
      </c>
      <c r="B8947" t="s">
        <v>1788</v>
      </c>
      <c r="C8947" t="s">
        <v>18248</v>
      </c>
      <c r="D8947">
        <v>393</v>
      </c>
      <c r="E8947">
        <v>393</v>
      </c>
      <c r="F8947">
        <v>11790</v>
      </c>
      <c r="G8947">
        <v>30</v>
      </c>
    </row>
    <row r="8948" spans="1:7" ht="12.75" customHeight="1">
      <c r="A8948" t="s">
        <v>18471</v>
      </c>
      <c r="B8948" t="s">
        <v>1788</v>
      </c>
      <c r="C8948" t="s">
        <v>18472</v>
      </c>
      <c r="D8948">
        <v>393</v>
      </c>
      <c r="E8948">
        <v>393</v>
      </c>
      <c r="F8948">
        <v>9432</v>
      </c>
      <c r="G8948">
        <v>24</v>
      </c>
    </row>
    <row r="8949" spans="1:7" ht="12.75" customHeight="1">
      <c r="A8949" t="s">
        <v>12404</v>
      </c>
      <c r="B8949" t="s">
        <v>1788</v>
      </c>
      <c r="C8949" t="s">
        <v>12405</v>
      </c>
      <c r="D8949">
        <v>456</v>
      </c>
      <c r="E8949">
        <v>5472</v>
      </c>
      <c r="F8949">
        <v>43776</v>
      </c>
      <c r="G8949">
        <v>96</v>
      </c>
    </row>
    <row r="8950" spans="1:7" ht="12.75" customHeight="1">
      <c r="A8950" t="s">
        <v>4310</v>
      </c>
      <c r="B8950" t="s">
        <v>1788</v>
      </c>
      <c r="C8950" t="s">
        <v>4311</v>
      </c>
      <c r="D8950">
        <v>456</v>
      </c>
      <c r="E8950">
        <v>5472</v>
      </c>
      <c r="F8950">
        <v>43776</v>
      </c>
      <c r="G8950">
        <v>96</v>
      </c>
    </row>
    <row r="8951" spans="1:7" ht="12.75" customHeight="1">
      <c r="A8951" t="s">
        <v>14594</v>
      </c>
      <c r="B8951" t="s">
        <v>1788</v>
      </c>
      <c r="C8951" t="s">
        <v>14595</v>
      </c>
      <c r="D8951">
        <v>456</v>
      </c>
      <c r="E8951">
        <v>456</v>
      </c>
      <c r="F8951">
        <v>18240</v>
      </c>
      <c r="G8951">
        <v>40</v>
      </c>
    </row>
    <row r="8952" spans="1:7" ht="12.75" customHeight="1">
      <c r="A8952" t="s">
        <v>14508</v>
      </c>
      <c r="B8952" t="s">
        <v>1788</v>
      </c>
      <c r="C8952" t="s">
        <v>14509</v>
      </c>
      <c r="D8952">
        <v>456</v>
      </c>
      <c r="E8952">
        <v>456</v>
      </c>
      <c r="F8952">
        <v>18240</v>
      </c>
      <c r="G8952">
        <v>40</v>
      </c>
    </row>
    <row r="8953" spans="1:7" ht="12.75" customHeight="1">
      <c r="A8953" t="s">
        <v>4796</v>
      </c>
      <c r="B8953" t="s">
        <v>1788</v>
      </c>
      <c r="C8953" t="s">
        <v>4797</v>
      </c>
      <c r="D8953">
        <v>456</v>
      </c>
      <c r="E8953">
        <v>456</v>
      </c>
      <c r="F8953">
        <v>10944</v>
      </c>
      <c r="G8953">
        <v>24</v>
      </c>
    </row>
    <row r="8954" spans="1:7" ht="12.75" customHeight="1">
      <c r="A8954" t="s">
        <v>4794</v>
      </c>
      <c r="B8954" t="s">
        <v>1788</v>
      </c>
      <c r="C8954" t="s">
        <v>4795</v>
      </c>
      <c r="D8954">
        <v>456</v>
      </c>
      <c r="E8954">
        <v>456</v>
      </c>
      <c r="F8954">
        <v>10944</v>
      </c>
      <c r="G8954">
        <v>24</v>
      </c>
    </row>
    <row r="8955" spans="1:7" ht="12.75" customHeight="1">
      <c r="A8955" t="s">
        <v>17201</v>
      </c>
      <c r="B8955" t="s">
        <v>1788</v>
      </c>
      <c r="C8955" t="s">
        <v>17202</v>
      </c>
      <c r="D8955">
        <v>456</v>
      </c>
      <c r="E8955">
        <v>6840</v>
      </c>
      <c r="F8955">
        <v>54720</v>
      </c>
      <c r="G8955">
        <v>120</v>
      </c>
    </row>
    <row r="8956" spans="1:7" ht="12.75" customHeight="1">
      <c r="A8956" t="s">
        <v>17205</v>
      </c>
      <c r="B8956" t="s">
        <v>1788</v>
      </c>
      <c r="C8956" t="s">
        <v>17206</v>
      </c>
      <c r="D8956">
        <v>456</v>
      </c>
      <c r="E8956">
        <v>6840</v>
      </c>
      <c r="F8956">
        <v>54720</v>
      </c>
      <c r="G8956">
        <v>120</v>
      </c>
    </row>
    <row r="8957" spans="1:7" ht="12.75" customHeight="1">
      <c r="A8957" t="s">
        <v>17207</v>
      </c>
      <c r="B8957" t="s">
        <v>1788</v>
      </c>
      <c r="C8957" t="s">
        <v>17208</v>
      </c>
      <c r="D8957">
        <v>456</v>
      </c>
      <c r="E8957">
        <v>6840</v>
      </c>
      <c r="F8957">
        <v>54720</v>
      </c>
      <c r="G8957">
        <v>120</v>
      </c>
    </row>
    <row r="8958" spans="1:7" ht="12.75" customHeight="1">
      <c r="A8958" t="s">
        <v>17209</v>
      </c>
      <c r="B8958" t="s">
        <v>1788</v>
      </c>
      <c r="C8958" t="s">
        <v>17210</v>
      </c>
      <c r="D8958">
        <v>456</v>
      </c>
      <c r="E8958">
        <v>6840</v>
      </c>
      <c r="F8958">
        <v>54720</v>
      </c>
      <c r="G8958">
        <v>120</v>
      </c>
    </row>
    <row r="8959" spans="1:7" ht="12.75" customHeight="1">
      <c r="A8959" t="s">
        <v>18714</v>
      </c>
      <c r="B8959" t="s">
        <v>1788</v>
      </c>
      <c r="C8959" t="s">
        <v>18715</v>
      </c>
      <c r="D8959">
        <v>392.72</v>
      </c>
      <c r="E8959">
        <v>392.72</v>
      </c>
      <c r="F8959">
        <v>11781.6</v>
      </c>
      <c r="G8959">
        <v>30</v>
      </c>
    </row>
    <row r="8960" spans="1:7" ht="12.75" customHeight="1">
      <c r="A8960" t="s">
        <v>18975</v>
      </c>
      <c r="B8960" t="s">
        <v>1788</v>
      </c>
      <c r="C8960" t="s">
        <v>18715</v>
      </c>
      <c r="D8960">
        <v>392.72</v>
      </c>
      <c r="E8960">
        <v>392.72</v>
      </c>
      <c r="F8960">
        <v>11781.6</v>
      </c>
      <c r="G8960">
        <v>30</v>
      </c>
    </row>
    <row r="8961" spans="1:7" ht="12.75" customHeight="1">
      <c r="A8961" t="s">
        <v>13501</v>
      </c>
      <c r="B8961" t="s">
        <v>2228</v>
      </c>
      <c r="C8961" t="s">
        <v>13502</v>
      </c>
      <c r="D8961">
        <v>4560</v>
      </c>
      <c r="E8961">
        <v>4560</v>
      </c>
      <c r="F8961">
        <v>27360</v>
      </c>
      <c r="G8961">
        <v>6</v>
      </c>
    </row>
    <row r="8962" spans="1:7" ht="12.75" customHeight="1">
      <c r="A8962" t="s">
        <v>14374</v>
      </c>
      <c r="B8962" t="s">
        <v>2228</v>
      </c>
      <c r="C8962" t="s">
        <v>14375</v>
      </c>
      <c r="D8962">
        <v>4560</v>
      </c>
      <c r="E8962">
        <v>4560</v>
      </c>
      <c r="F8962">
        <v>36480</v>
      </c>
      <c r="G8962">
        <v>8</v>
      </c>
    </row>
    <row r="8963" spans="1:7" ht="12.75" customHeight="1">
      <c r="A8963" t="s">
        <v>14878</v>
      </c>
      <c r="B8963" t="s">
        <v>2228</v>
      </c>
      <c r="C8963" t="s">
        <v>14879</v>
      </c>
      <c r="D8963">
        <v>4560</v>
      </c>
      <c r="E8963">
        <v>4560</v>
      </c>
      <c r="F8963">
        <v>27360</v>
      </c>
      <c r="G8963">
        <v>6</v>
      </c>
    </row>
    <row r="8964" spans="1:7" ht="12.75" customHeight="1">
      <c r="A8964" t="s">
        <v>14785</v>
      </c>
      <c r="B8964" t="s">
        <v>2228</v>
      </c>
      <c r="C8964" t="s">
        <v>14786</v>
      </c>
      <c r="D8964">
        <v>4560</v>
      </c>
      <c r="E8964">
        <v>4560</v>
      </c>
      <c r="F8964">
        <v>27360</v>
      </c>
      <c r="G8964">
        <v>6</v>
      </c>
    </row>
    <row r="8965" spans="1:7" ht="12.75" customHeight="1">
      <c r="A8965" t="s">
        <v>16692</v>
      </c>
      <c r="B8965" t="s">
        <v>2228</v>
      </c>
      <c r="C8965" t="s">
        <v>16693</v>
      </c>
      <c r="D8965">
        <v>4560</v>
      </c>
      <c r="E8965">
        <v>4560</v>
      </c>
      <c r="F8965">
        <v>18240</v>
      </c>
      <c r="G8965">
        <v>4</v>
      </c>
    </row>
    <row r="8966" spans="1:7" ht="12.75" customHeight="1">
      <c r="A8966" t="s">
        <v>19371</v>
      </c>
      <c r="B8966" t="s">
        <v>2228</v>
      </c>
      <c r="C8966" t="s">
        <v>19372</v>
      </c>
      <c r="D8966">
        <v>2280</v>
      </c>
      <c r="E8966">
        <v>2280</v>
      </c>
      <c r="F8966">
        <v>27360</v>
      </c>
      <c r="G8966">
        <v>12</v>
      </c>
    </row>
    <row r="8967" spans="1:7" ht="12.75" customHeight="1">
      <c r="A8967" t="s">
        <v>14028</v>
      </c>
      <c r="B8967" t="s">
        <v>2228</v>
      </c>
      <c r="C8967" t="s">
        <v>14029</v>
      </c>
      <c r="D8967">
        <v>4560</v>
      </c>
      <c r="E8967">
        <v>4560</v>
      </c>
      <c r="F8967">
        <v>27360</v>
      </c>
      <c r="G8967">
        <v>6</v>
      </c>
    </row>
    <row r="8968" spans="1:7" ht="12.75" customHeight="1">
      <c r="A8968" t="s">
        <v>7237</v>
      </c>
      <c r="B8968" t="s">
        <v>2228</v>
      </c>
      <c r="C8968" t="s">
        <v>7238</v>
      </c>
      <c r="D8968">
        <v>4560</v>
      </c>
      <c r="E8968">
        <v>4560</v>
      </c>
      <c r="F8968">
        <v>4560</v>
      </c>
      <c r="G8968">
        <v>1</v>
      </c>
    </row>
    <row r="8969" spans="1:7" ht="12.75" customHeight="1">
      <c r="A8969" t="s">
        <v>2227</v>
      </c>
      <c r="B8969" t="s">
        <v>2228</v>
      </c>
      <c r="C8969" t="s">
        <v>2229</v>
      </c>
      <c r="D8969">
        <v>2190</v>
      </c>
      <c r="E8969">
        <v>2190</v>
      </c>
      <c r="F8969">
        <v>39420</v>
      </c>
      <c r="G8969">
        <v>18</v>
      </c>
    </row>
    <row r="8970" spans="1:7" ht="12.75" customHeight="1">
      <c r="A8970" t="s">
        <v>2232</v>
      </c>
      <c r="B8970" t="s">
        <v>2228</v>
      </c>
      <c r="C8970" t="s">
        <v>2233</v>
      </c>
      <c r="D8970">
        <v>2190</v>
      </c>
      <c r="E8970">
        <v>2190</v>
      </c>
      <c r="F8970">
        <v>39420</v>
      </c>
      <c r="G8970">
        <v>18</v>
      </c>
    </row>
    <row r="8971" spans="1:7" ht="12.75" customHeight="1">
      <c r="A8971" t="s">
        <v>16117</v>
      </c>
      <c r="B8971" t="s">
        <v>2228</v>
      </c>
      <c r="C8971" t="s">
        <v>16118</v>
      </c>
      <c r="D8971">
        <v>4560</v>
      </c>
      <c r="E8971">
        <v>4560</v>
      </c>
      <c r="F8971">
        <v>27360</v>
      </c>
      <c r="G8971">
        <v>6</v>
      </c>
    </row>
    <row r="8972" spans="1:7" ht="12.75" customHeight="1">
      <c r="A8972" t="s">
        <v>9844</v>
      </c>
      <c r="B8972" t="s">
        <v>2228</v>
      </c>
      <c r="C8972" t="s">
        <v>9845</v>
      </c>
      <c r="D8972">
        <v>4560</v>
      </c>
      <c r="E8972">
        <v>4560</v>
      </c>
      <c r="F8972">
        <v>82080</v>
      </c>
      <c r="G8972">
        <v>18</v>
      </c>
    </row>
    <row r="8973" spans="1:7" ht="12.75" customHeight="1">
      <c r="A8973" t="s">
        <v>5274</v>
      </c>
      <c r="B8973" t="s">
        <v>2228</v>
      </c>
      <c r="C8973" t="s">
        <v>5275</v>
      </c>
      <c r="D8973">
        <v>4560</v>
      </c>
      <c r="E8973">
        <v>4560</v>
      </c>
      <c r="F8973">
        <v>36480</v>
      </c>
      <c r="G8973">
        <v>8</v>
      </c>
    </row>
    <row r="8974" spans="1:7" ht="12.75" customHeight="1">
      <c r="A8974" t="s">
        <v>16049</v>
      </c>
      <c r="B8974" t="s">
        <v>2228</v>
      </c>
      <c r="C8974" t="s">
        <v>16050</v>
      </c>
      <c r="D8974">
        <v>4560</v>
      </c>
      <c r="E8974">
        <v>4560</v>
      </c>
      <c r="F8974">
        <v>27360</v>
      </c>
      <c r="G8974">
        <v>6</v>
      </c>
    </row>
    <row r="8975" spans="1:7" ht="12.75" customHeight="1">
      <c r="A8975" t="s">
        <v>13898</v>
      </c>
      <c r="B8975" t="s">
        <v>2228</v>
      </c>
      <c r="C8975" t="s">
        <v>13899</v>
      </c>
      <c r="D8975">
        <v>4560</v>
      </c>
      <c r="E8975">
        <v>4560</v>
      </c>
      <c r="F8975">
        <v>27360</v>
      </c>
      <c r="G8975">
        <v>6</v>
      </c>
    </row>
    <row r="8976" spans="1:7" ht="12.75" customHeight="1">
      <c r="A8976" t="s">
        <v>15584</v>
      </c>
      <c r="B8976" t="s">
        <v>2228</v>
      </c>
      <c r="C8976" t="s">
        <v>15585</v>
      </c>
      <c r="D8976">
        <v>4560</v>
      </c>
      <c r="E8976">
        <v>4560</v>
      </c>
      <c r="F8976">
        <v>27360</v>
      </c>
      <c r="G8976">
        <v>6</v>
      </c>
    </row>
    <row r="8977" spans="1:7" ht="12.75" customHeight="1">
      <c r="A8977" t="s">
        <v>16334</v>
      </c>
      <c r="B8977" t="s">
        <v>2228</v>
      </c>
      <c r="C8977" t="s">
        <v>16335</v>
      </c>
      <c r="D8977">
        <v>4560</v>
      </c>
      <c r="E8977">
        <v>4560</v>
      </c>
      <c r="F8977">
        <v>27360</v>
      </c>
      <c r="G8977">
        <v>6</v>
      </c>
    </row>
    <row r="8978" spans="1:7" ht="12.75" customHeight="1">
      <c r="A8978" t="s">
        <v>15690</v>
      </c>
      <c r="B8978" t="s">
        <v>2228</v>
      </c>
      <c r="C8978" t="s">
        <v>15691</v>
      </c>
      <c r="D8978">
        <v>4560</v>
      </c>
      <c r="E8978">
        <v>4560</v>
      </c>
      <c r="F8978">
        <v>91200</v>
      </c>
      <c r="G8978">
        <v>20</v>
      </c>
    </row>
    <row r="8979" spans="1:7" ht="12.75" customHeight="1">
      <c r="A8979" t="s">
        <v>14030</v>
      </c>
      <c r="B8979" t="s">
        <v>2228</v>
      </c>
      <c r="C8979" t="s">
        <v>14031</v>
      </c>
      <c r="D8979">
        <v>4560</v>
      </c>
      <c r="E8979">
        <v>4560</v>
      </c>
      <c r="F8979">
        <v>27360</v>
      </c>
      <c r="G8979">
        <v>6</v>
      </c>
    </row>
    <row r="8980" spans="1:7" ht="12.75" customHeight="1">
      <c r="A8980" t="s">
        <v>2279</v>
      </c>
      <c r="B8980" t="s">
        <v>2228</v>
      </c>
      <c r="C8980" t="s">
        <v>2280</v>
      </c>
      <c r="D8980">
        <v>3600</v>
      </c>
      <c r="E8980">
        <v>3600</v>
      </c>
      <c r="F8980">
        <v>57600</v>
      </c>
      <c r="G8980">
        <v>16</v>
      </c>
    </row>
    <row r="8981" spans="1:7" ht="12.75" customHeight="1">
      <c r="A8981" t="s">
        <v>14173</v>
      </c>
      <c r="B8981" t="s">
        <v>2228</v>
      </c>
      <c r="C8981" t="s">
        <v>14174</v>
      </c>
      <c r="D8981">
        <v>4560</v>
      </c>
      <c r="E8981">
        <v>4560</v>
      </c>
      <c r="F8981">
        <v>18240</v>
      </c>
      <c r="G8981">
        <v>4</v>
      </c>
    </row>
    <row r="8982" spans="1:7" ht="12.75" customHeight="1">
      <c r="A8982" t="s">
        <v>14006</v>
      </c>
      <c r="B8982" t="s">
        <v>2228</v>
      </c>
      <c r="C8982" t="s">
        <v>14007</v>
      </c>
      <c r="D8982">
        <v>4560</v>
      </c>
      <c r="E8982">
        <v>4560</v>
      </c>
      <c r="F8982">
        <v>18240</v>
      </c>
      <c r="G8982">
        <v>4</v>
      </c>
    </row>
    <row r="8983" spans="1:7" ht="12.75" customHeight="1">
      <c r="A8983" t="s">
        <v>9826</v>
      </c>
      <c r="B8983" t="s">
        <v>2228</v>
      </c>
      <c r="C8983" t="s">
        <v>9827</v>
      </c>
      <c r="D8983">
        <v>4560</v>
      </c>
      <c r="E8983">
        <v>4560</v>
      </c>
      <c r="F8983">
        <v>72960</v>
      </c>
      <c r="G8983">
        <v>16</v>
      </c>
    </row>
    <row r="8984" spans="1:7" ht="12.75" customHeight="1">
      <c r="A8984" t="s">
        <v>13015</v>
      </c>
      <c r="B8984" t="s">
        <v>2228</v>
      </c>
      <c r="C8984" t="s">
        <v>13016</v>
      </c>
      <c r="D8984">
        <v>4560</v>
      </c>
      <c r="E8984">
        <v>4560</v>
      </c>
      <c r="F8984">
        <v>18240</v>
      </c>
      <c r="G8984">
        <v>4</v>
      </c>
    </row>
    <row r="8985" spans="1:7" ht="12.75" customHeight="1">
      <c r="A8985" t="s">
        <v>13017</v>
      </c>
      <c r="B8985" t="s">
        <v>2228</v>
      </c>
      <c r="C8985" t="s">
        <v>13018</v>
      </c>
      <c r="D8985">
        <v>4560</v>
      </c>
      <c r="E8985">
        <v>4560</v>
      </c>
      <c r="F8985">
        <v>18240</v>
      </c>
      <c r="G8985">
        <v>4</v>
      </c>
    </row>
    <row r="8986" spans="1:7" ht="12.75" customHeight="1">
      <c r="A8986" t="s">
        <v>8767</v>
      </c>
      <c r="B8986" t="s">
        <v>2228</v>
      </c>
      <c r="C8986" t="s">
        <v>8768</v>
      </c>
      <c r="D8986">
        <v>0</v>
      </c>
      <c r="E8986">
        <v>0</v>
      </c>
      <c r="F8986">
        <v>0</v>
      </c>
      <c r="G8986">
        <v>6</v>
      </c>
    </row>
    <row r="8987" spans="1:7" ht="12.75" customHeight="1">
      <c r="A8987" t="s">
        <v>1501</v>
      </c>
      <c r="B8987" t="s">
        <v>2228</v>
      </c>
      <c r="C8987" t="s">
        <v>8981</v>
      </c>
      <c r="D8987">
        <v>4560</v>
      </c>
      <c r="E8987">
        <v>4560</v>
      </c>
      <c r="F8987">
        <v>91200</v>
      </c>
      <c r="G8987">
        <v>20</v>
      </c>
    </row>
    <row r="8988" spans="1:7" ht="12.75" customHeight="1">
      <c r="A8988" t="s">
        <v>16978</v>
      </c>
      <c r="B8988" t="s">
        <v>2228</v>
      </c>
      <c r="C8988" t="s">
        <v>16979</v>
      </c>
      <c r="D8988">
        <v>4560</v>
      </c>
      <c r="E8988">
        <v>4560</v>
      </c>
      <c r="F8988">
        <v>68400</v>
      </c>
      <c r="G8988">
        <v>15</v>
      </c>
    </row>
    <row r="8989" spans="1:7" ht="12.75" customHeight="1">
      <c r="A8989" t="s">
        <v>9881</v>
      </c>
      <c r="B8989" t="s">
        <v>2228</v>
      </c>
      <c r="C8989" t="s">
        <v>9882</v>
      </c>
      <c r="D8989">
        <v>4560</v>
      </c>
      <c r="E8989">
        <v>4560</v>
      </c>
      <c r="F8989">
        <v>54720</v>
      </c>
      <c r="G8989">
        <v>12</v>
      </c>
    </row>
    <row r="8990" spans="1:7" ht="12.75" customHeight="1">
      <c r="A8990" t="s">
        <v>12944</v>
      </c>
      <c r="B8990" t="s">
        <v>2228</v>
      </c>
      <c r="C8990" t="s">
        <v>12945</v>
      </c>
      <c r="D8990">
        <v>4560</v>
      </c>
      <c r="E8990">
        <v>4560</v>
      </c>
      <c r="F8990">
        <v>100320</v>
      </c>
      <c r="G8990">
        <v>22</v>
      </c>
    </row>
    <row r="8991" spans="1:7" ht="12.75" customHeight="1">
      <c r="A8991" t="s">
        <v>12942</v>
      </c>
      <c r="B8991" t="s">
        <v>2228</v>
      </c>
      <c r="C8991" t="s">
        <v>12943</v>
      </c>
      <c r="D8991">
        <v>4560</v>
      </c>
      <c r="E8991">
        <v>4560</v>
      </c>
      <c r="F8991">
        <v>100320</v>
      </c>
      <c r="G8991">
        <v>22</v>
      </c>
    </row>
    <row r="8992" spans="1:7" ht="12.75" customHeight="1">
      <c r="A8992" t="s">
        <v>1585</v>
      </c>
      <c r="B8992" t="s">
        <v>2228</v>
      </c>
      <c r="C8992" t="s">
        <v>10688</v>
      </c>
      <c r="D8992">
        <v>4560</v>
      </c>
      <c r="E8992">
        <v>4560</v>
      </c>
      <c r="F8992">
        <v>45600</v>
      </c>
      <c r="G8992">
        <v>10</v>
      </c>
    </row>
    <row r="8993" spans="1:7" ht="12.75" customHeight="1">
      <c r="A8993" t="s">
        <v>10689</v>
      </c>
      <c r="B8993" t="s">
        <v>2228</v>
      </c>
      <c r="C8993" t="s">
        <v>10690</v>
      </c>
      <c r="D8993">
        <v>4560</v>
      </c>
      <c r="E8993">
        <v>4560</v>
      </c>
      <c r="F8993">
        <v>45600</v>
      </c>
      <c r="G8993">
        <v>10</v>
      </c>
    </row>
    <row r="8994" spans="1:7" ht="12.75" customHeight="1">
      <c r="A8994" t="s">
        <v>1546</v>
      </c>
      <c r="B8994" t="s">
        <v>2228</v>
      </c>
      <c r="C8994" t="s">
        <v>9914</v>
      </c>
      <c r="D8994">
        <v>4560</v>
      </c>
      <c r="E8994">
        <v>4560</v>
      </c>
      <c r="F8994">
        <v>45600</v>
      </c>
      <c r="G8994">
        <v>10</v>
      </c>
    </row>
    <row r="8995" spans="1:7" ht="12.75" customHeight="1">
      <c r="A8995" t="s">
        <v>715</v>
      </c>
      <c r="B8995" t="s">
        <v>2228</v>
      </c>
      <c r="C8995" t="s">
        <v>716</v>
      </c>
      <c r="D8995">
        <v>4560</v>
      </c>
      <c r="E8995">
        <v>4560</v>
      </c>
      <c r="F8995">
        <v>45600</v>
      </c>
      <c r="G8995">
        <v>10</v>
      </c>
    </row>
    <row r="8996" spans="1:7" ht="12.75" customHeight="1">
      <c r="A8996" t="s">
        <v>1586</v>
      </c>
      <c r="B8996" t="s">
        <v>2228</v>
      </c>
      <c r="C8996" t="s">
        <v>10691</v>
      </c>
      <c r="D8996">
        <v>4560</v>
      </c>
      <c r="E8996">
        <v>4560</v>
      </c>
      <c r="F8996">
        <v>45600</v>
      </c>
      <c r="G8996">
        <v>10</v>
      </c>
    </row>
    <row r="8997" spans="1:7" ht="12.75" customHeight="1">
      <c r="A8997" t="s">
        <v>10527</v>
      </c>
      <c r="B8997" t="s">
        <v>2228</v>
      </c>
      <c r="C8997" t="s">
        <v>10528</v>
      </c>
      <c r="D8997">
        <v>2935</v>
      </c>
      <c r="E8997">
        <v>2935</v>
      </c>
      <c r="F8997">
        <v>29350</v>
      </c>
      <c r="G8997">
        <v>10</v>
      </c>
    </row>
    <row r="8998" spans="1:7" ht="12.75" customHeight="1">
      <c r="A8998" t="s">
        <v>15925</v>
      </c>
      <c r="B8998" t="s">
        <v>2228</v>
      </c>
      <c r="C8998" t="s">
        <v>15926</v>
      </c>
      <c r="D8998">
        <v>4560</v>
      </c>
      <c r="E8998">
        <v>4560</v>
      </c>
      <c r="F8998">
        <v>27360</v>
      </c>
      <c r="G8998">
        <v>6</v>
      </c>
    </row>
    <row r="8999" spans="1:7" ht="12.75" customHeight="1">
      <c r="A8999" t="s">
        <v>15458</v>
      </c>
      <c r="B8999" t="s">
        <v>2228</v>
      </c>
      <c r="C8999" t="s">
        <v>15459</v>
      </c>
      <c r="D8999">
        <v>4560</v>
      </c>
      <c r="E8999">
        <v>4560</v>
      </c>
      <c r="F8999">
        <v>27360</v>
      </c>
      <c r="G8999">
        <v>6</v>
      </c>
    </row>
    <row r="9000" spans="1:7" ht="12.75" customHeight="1">
      <c r="A9000" t="s">
        <v>16675</v>
      </c>
      <c r="B9000" t="s">
        <v>2228</v>
      </c>
      <c r="C9000" t="s">
        <v>16676</v>
      </c>
      <c r="D9000">
        <v>4560</v>
      </c>
      <c r="E9000">
        <v>4560</v>
      </c>
      <c r="F9000">
        <v>36480</v>
      </c>
      <c r="G9000">
        <v>8</v>
      </c>
    </row>
    <row r="9001" spans="1:7" ht="12.75" customHeight="1">
      <c r="A9001" t="s">
        <v>14388</v>
      </c>
      <c r="B9001" t="s">
        <v>2228</v>
      </c>
      <c r="C9001" t="s">
        <v>14389</v>
      </c>
      <c r="D9001">
        <v>4560</v>
      </c>
      <c r="E9001">
        <v>4560</v>
      </c>
      <c r="F9001">
        <v>27360</v>
      </c>
      <c r="G9001">
        <v>6</v>
      </c>
    </row>
    <row r="9002" spans="1:7" ht="12.75" customHeight="1">
      <c r="A9002" t="s">
        <v>15650</v>
      </c>
      <c r="B9002" t="s">
        <v>2228</v>
      </c>
      <c r="C9002" t="s">
        <v>14389</v>
      </c>
      <c r="D9002">
        <v>4560</v>
      </c>
      <c r="E9002">
        <v>4560</v>
      </c>
      <c r="F9002">
        <v>27360</v>
      </c>
      <c r="G9002">
        <v>6</v>
      </c>
    </row>
    <row r="9003" spans="1:7" ht="12.75" customHeight="1">
      <c r="A9003" t="s">
        <v>17369</v>
      </c>
      <c r="B9003" t="s">
        <v>2228</v>
      </c>
      <c r="C9003" t="s">
        <v>17370</v>
      </c>
      <c r="D9003">
        <v>4560</v>
      </c>
      <c r="E9003">
        <v>4560</v>
      </c>
      <c r="F9003">
        <v>27360</v>
      </c>
      <c r="G9003">
        <v>6</v>
      </c>
    </row>
    <row r="9004" spans="1:7" ht="12.75" customHeight="1">
      <c r="A9004" t="s">
        <v>14779</v>
      </c>
      <c r="B9004" t="s">
        <v>2228</v>
      </c>
      <c r="C9004" t="s">
        <v>14780</v>
      </c>
      <c r="D9004">
        <v>4560</v>
      </c>
      <c r="E9004">
        <v>4560</v>
      </c>
      <c r="F9004">
        <v>54720</v>
      </c>
      <c r="G9004">
        <v>12</v>
      </c>
    </row>
    <row r="9005" spans="1:7" ht="12.75" customHeight="1">
      <c r="A9005" t="s">
        <v>14523</v>
      </c>
      <c r="B9005" t="s">
        <v>2228</v>
      </c>
      <c r="C9005" t="s">
        <v>14524</v>
      </c>
      <c r="D9005">
        <v>4560</v>
      </c>
      <c r="E9005">
        <v>4560</v>
      </c>
      <c r="F9005">
        <v>27360</v>
      </c>
      <c r="G9005">
        <v>6</v>
      </c>
    </row>
    <row r="9006" spans="1:7" ht="12.75" customHeight="1">
      <c r="A9006" t="s">
        <v>3619</v>
      </c>
      <c r="B9006" t="s">
        <v>2228</v>
      </c>
      <c r="C9006" t="s">
        <v>3620</v>
      </c>
      <c r="D9006">
        <v>2438</v>
      </c>
      <c r="E9006">
        <v>2438</v>
      </c>
      <c r="F9006">
        <v>48760</v>
      </c>
      <c r="G9006">
        <v>20</v>
      </c>
    </row>
    <row r="9007" spans="1:7" ht="12.75" customHeight="1">
      <c r="A9007" t="s">
        <v>3612</v>
      </c>
      <c r="B9007" t="s">
        <v>2228</v>
      </c>
      <c r="C9007" t="s">
        <v>3613</v>
      </c>
      <c r="D9007">
        <v>2438</v>
      </c>
      <c r="E9007">
        <v>2438</v>
      </c>
      <c r="F9007">
        <v>48760</v>
      </c>
      <c r="G9007">
        <v>20</v>
      </c>
    </row>
    <row r="9008" spans="1:7" ht="12.75" customHeight="1">
      <c r="A9008" t="s">
        <v>4348</v>
      </c>
      <c r="B9008" t="s">
        <v>2228</v>
      </c>
      <c r="C9008" t="s">
        <v>4349</v>
      </c>
      <c r="D9008">
        <v>4560</v>
      </c>
      <c r="E9008">
        <v>4560</v>
      </c>
      <c r="F9008">
        <v>54720</v>
      </c>
      <c r="G9008">
        <v>12</v>
      </c>
    </row>
    <row r="9009" spans="1:7" ht="12.75" customHeight="1">
      <c r="A9009" t="s">
        <v>9920</v>
      </c>
      <c r="B9009" t="s">
        <v>2228</v>
      </c>
      <c r="C9009" t="s">
        <v>9921</v>
      </c>
      <c r="D9009">
        <v>4560</v>
      </c>
      <c r="E9009">
        <v>4560</v>
      </c>
      <c r="F9009">
        <v>54720</v>
      </c>
      <c r="G9009">
        <v>12</v>
      </c>
    </row>
    <row r="9010" spans="1:7" ht="12.75" customHeight="1">
      <c r="A9010" t="s">
        <v>3460</v>
      </c>
      <c r="B9010" t="s">
        <v>2228</v>
      </c>
      <c r="C9010" t="s">
        <v>3461</v>
      </c>
      <c r="D9010">
        <v>2240</v>
      </c>
      <c r="E9010">
        <v>2240</v>
      </c>
      <c r="F9010">
        <v>112000</v>
      </c>
      <c r="G9010">
        <v>50</v>
      </c>
    </row>
    <row r="9011" spans="1:7" ht="12.75" customHeight="1">
      <c r="A9011" t="s">
        <v>4316</v>
      </c>
      <c r="B9011" t="s">
        <v>2228</v>
      </c>
      <c r="C9011" t="s">
        <v>4317</v>
      </c>
      <c r="D9011">
        <v>4560</v>
      </c>
      <c r="E9011">
        <v>4560</v>
      </c>
      <c r="F9011">
        <v>164160</v>
      </c>
      <c r="G9011">
        <v>36</v>
      </c>
    </row>
    <row r="9012" spans="1:7" ht="12.75" customHeight="1">
      <c r="A9012" t="s">
        <v>16458</v>
      </c>
      <c r="B9012" t="s">
        <v>2228</v>
      </c>
      <c r="C9012" t="s">
        <v>16459</v>
      </c>
      <c r="D9012">
        <v>4560</v>
      </c>
      <c r="E9012">
        <v>4560</v>
      </c>
      <c r="F9012">
        <v>18240</v>
      </c>
      <c r="G9012">
        <v>4</v>
      </c>
    </row>
    <row r="9013" spans="1:7" ht="12.75" customHeight="1">
      <c r="A9013" t="s">
        <v>14001</v>
      </c>
      <c r="B9013" t="s">
        <v>2228</v>
      </c>
      <c r="C9013" t="s">
        <v>14002</v>
      </c>
      <c r="D9013">
        <v>4560</v>
      </c>
      <c r="E9013">
        <v>4560</v>
      </c>
      <c r="F9013">
        <v>27360</v>
      </c>
      <c r="G9013">
        <v>6</v>
      </c>
    </row>
    <row r="9014" spans="1:7" ht="12.75" customHeight="1">
      <c r="A9014" t="s">
        <v>12316</v>
      </c>
      <c r="B9014" t="s">
        <v>2228</v>
      </c>
      <c r="C9014" t="s">
        <v>12317</v>
      </c>
      <c r="D9014">
        <v>4560</v>
      </c>
      <c r="E9014">
        <v>4560</v>
      </c>
      <c r="F9014">
        <v>54720</v>
      </c>
      <c r="G9014">
        <v>12</v>
      </c>
    </row>
    <row r="9015" spans="1:7" ht="12.75" customHeight="1">
      <c r="A9015" t="s">
        <v>3607</v>
      </c>
      <c r="B9015" t="s">
        <v>2228</v>
      </c>
      <c r="C9015" t="s">
        <v>3608</v>
      </c>
      <c r="D9015">
        <v>3300</v>
      </c>
      <c r="E9015">
        <v>3300</v>
      </c>
      <c r="F9015">
        <v>49500</v>
      </c>
      <c r="G9015">
        <v>15</v>
      </c>
    </row>
    <row r="9016" spans="1:7" ht="12.75" customHeight="1">
      <c r="A9016" t="s">
        <v>3539</v>
      </c>
      <c r="B9016" t="s">
        <v>2228</v>
      </c>
      <c r="C9016" t="s">
        <v>3540</v>
      </c>
      <c r="D9016">
        <v>3300</v>
      </c>
      <c r="E9016">
        <v>3300</v>
      </c>
      <c r="F9016">
        <v>49500</v>
      </c>
      <c r="G9016">
        <v>15</v>
      </c>
    </row>
    <row r="9017" spans="1:7" ht="12.75" customHeight="1">
      <c r="A9017" t="s">
        <v>1175</v>
      </c>
      <c r="B9017" t="s">
        <v>2228</v>
      </c>
      <c r="C9017" t="s">
        <v>3540</v>
      </c>
      <c r="D9017">
        <v>4560</v>
      </c>
      <c r="E9017">
        <v>4560</v>
      </c>
      <c r="F9017">
        <v>68400</v>
      </c>
      <c r="G9017">
        <v>15</v>
      </c>
    </row>
    <row r="9018" spans="1:7" ht="12.75" customHeight="1">
      <c r="A9018" t="s">
        <v>12193</v>
      </c>
      <c r="B9018" t="s">
        <v>2228</v>
      </c>
      <c r="C9018" t="s">
        <v>12194</v>
      </c>
      <c r="D9018">
        <v>4560</v>
      </c>
      <c r="E9018">
        <v>4560</v>
      </c>
      <c r="F9018">
        <v>9120</v>
      </c>
      <c r="G9018">
        <v>2</v>
      </c>
    </row>
    <row r="9019" spans="1:7" ht="12.75" customHeight="1">
      <c r="A9019" t="s">
        <v>12475</v>
      </c>
      <c r="B9019" t="s">
        <v>2228</v>
      </c>
      <c r="C9019" t="s">
        <v>12476</v>
      </c>
      <c r="D9019">
        <v>4560</v>
      </c>
      <c r="E9019">
        <v>4560</v>
      </c>
      <c r="F9019">
        <v>182400</v>
      </c>
      <c r="G9019">
        <v>40</v>
      </c>
    </row>
    <row r="9020" spans="1:7" ht="12.75" customHeight="1">
      <c r="A9020" t="s">
        <v>12259</v>
      </c>
      <c r="B9020" t="s">
        <v>2228</v>
      </c>
      <c r="C9020" t="s">
        <v>12260</v>
      </c>
      <c r="D9020">
        <v>4560</v>
      </c>
      <c r="E9020">
        <v>4560</v>
      </c>
      <c r="F9020">
        <v>91200</v>
      </c>
      <c r="G9020">
        <v>20</v>
      </c>
    </row>
    <row r="9021" spans="1:7" ht="12.75" customHeight="1">
      <c r="A9021" t="s">
        <v>8730</v>
      </c>
      <c r="B9021" t="s">
        <v>2228</v>
      </c>
      <c r="C9021" t="s">
        <v>8731</v>
      </c>
      <c r="D9021">
        <v>2260</v>
      </c>
      <c r="E9021">
        <v>2260</v>
      </c>
      <c r="F9021">
        <v>13560</v>
      </c>
      <c r="G9021">
        <v>6</v>
      </c>
    </row>
    <row r="9022" spans="1:7" ht="12.75" customHeight="1">
      <c r="A9022" t="s">
        <v>10624</v>
      </c>
      <c r="B9022" t="s">
        <v>2228</v>
      </c>
      <c r="C9022" t="s">
        <v>10625</v>
      </c>
      <c r="D9022">
        <v>4560</v>
      </c>
      <c r="E9022">
        <v>4560</v>
      </c>
      <c r="F9022">
        <v>109440</v>
      </c>
      <c r="G9022">
        <v>24</v>
      </c>
    </row>
    <row r="9023" spans="1:7" ht="12.75" customHeight="1">
      <c r="A9023" t="s">
        <v>2347</v>
      </c>
      <c r="B9023" t="s">
        <v>2228</v>
      </c>
      <c r="C9023" t="s">
        <v>2348</v>
      </c>
      <c r="D9023">
        <v>4560</v>
      </c>
      <c r="E9023">
        <v>4560</v>
      </c>
      <c r="F9023">
        <v>109440</v>
      </c>
      <c r="G9023">
        <v>24</v>
      </c>
    </row>
    <row r="9024" spans="1:7" ht="12.75" customHeight="1">
      <c r="A9024" t="s">
        <v>5022</v>
      </c>
      <c r="B9024" t="s">
        <v>2228</v>
      </c>
      <c r="C9024" t="s">
        <v>5023</v>
      </c>
      <c r="D9024">
        <v>4560</v>
      </c>
      <c r="E9024">
        <v>4560</v>
      </c>
      <c r="F9024">
        <v>27360</v>
      </c>
      <c r="G9024">
        <v>6</v>
      </c>
    </row>
    <row r="9025" spans="1:7" ht="12.75" customHeight="1">
      <c r="A9025" t="s">
        <v>8904</v>
      </c>
      <c r="B9025" t="s">
        <v>2228</v>
      </c>
      <c r="C9025" t="s">
        <v>8905</v>
      </c>
      <c r="D9025">
        <v>4560</v>
      </c>
      <c r="E9025">
        <v>4560</v>
      </c>
      <c r="F9025">
        <v>72960</v>
      </c>
      <c r="G9025">
        <v>16</v>
      </c>
    </row>
    <row r="9026" spans="1:7" ht="12.75" customHeight="1">
      <c r="A9026" t="s">
        <v>5223</v>
      </c>
      <c r="B9026" t="s">
        <v>2228</v>
      </c>
      <c r="C9026" t="s">
        <v>5224</v>
      </c>
      <c r="D9026">
        <v>4560</v>
      </c>
      <c r="E9026">
        <v>4560</v>
      </c>
      <c r="F9026">
        <v>27360</v>
      </c>
      <c r="G9026">
        <v>6</v>
      </c>
    </row>
    <row r="9027" spans="1:7" ht="12.75" customHeight="1">
      <c r="A9027" t="s">
        <v>828</v>
      </c>
      <c r="B9027" t="s">
        <v>2228</v>
      </c>
      <c r="C9027" t="s">
        <v>829</v>
      </c>
      <c r="D9027">
        <v>4560</v>
      </c>
      <c r="E9027">
        <v>4560</v>
      </c>
      <c r="F9027">
        <v>45600</v>
      </c>
      <c r="G9027">
        <v>10</v>
      </c>
    </row>
    <row r="9028" spans="1:7" ht="12.75" customHeight="1">
      <c r="A9028" t="s">
        <v>6089</v>
      </c>
      <c r="B9028" t="s">
        <v>6090</v>
      </c>
      <c r="C9028" t="s">
        <v>6091</v>
      </c>
      <c r="D9028">
        <v>607</v>
      </c>
      <c r="E9028">
        <v>607</v>
      </c>
      <c r="F9028">
        <v>607</v>
      </c>
      <c r="G9028">
        <v>1</v>
      </c>
    </row>
    <row r="9029" spans="1:7" ht="12.75" customHeight="1">
      <c r="A9029" t="s">
        <v>5984</v>
      </c>
      <c r="B9029" t="s">
        <v>5985</v>
      </c>
      <c r="C9029" t="s">
        <v>5986</v>
      </c>
      <c r="D9029">
        <v>608</v>
      </c>
      <c r="E9029">
        <v>608</v>
      </c>
      <c r="F9029">
        <v>608</v>
      </c>
      <c r="G9029">
        <v>1</v>
      </c>
    </row>
    <row r="9030" spans="1:7" ht="12.75" customHeight="1">
      <c r="A9030" t="s">
        <v>14185</v>
      </c>
      <c r="B9030" t="s">
        <v>14186</v>
      </c>
      <c r="C9030" t="s">
        <v>14187</v>
      </c>
      <c r="D9030">
        <v>772.44</v>
      </c>
      <c r="E9030">
        <v>772.44</v>
      </c>
      <c r="F9030">
        <v>38622</v>
      </c>
      <c r="G9030">
        <v>50</v>
      </c>
    </row>
    <row r="9031" spans="1:7" ht="12.75" customHeight="1">
      <c r="A9031" t="s">
        <v>6017</v>
      </c>
      <c r="B9031" t="s">
        <v>6018</v>
      </c>
      <c r="C9031" t="s">
        <v>6019</v>
      </c>
      <c r="D9031">
        <v>6080</v>
      </c>
      <c r="E9031">
        <v>6080</v>
      </c>
      <c r="F9031">
        <v>6080</v>
      </c>
      <c r="G9031">
        <v>1</v>
      </c>
    </row>
    <row r="9032" spans="1:7" ht="12.75" customHeight="1">
      <c r="A9032" t="s">
        <v>11145</v>
      </c>
      <c r="B9032" t="s">
        <v>11146</v>
      </c>
      <c r="C9032" t="s">
        <v>11147</v>
      </c>
      <c r="D9032">
        <v>410</v>
      </c>
      <c r="E9032">
        <v>410</v>
      </c>
      <c r="F9032">
        <v>8200</v>
      </c>
      <c r="G9032">
        <v>20</v>
      </c>
    </row>
    <row r="9033" spans="1:7" ht="12.75" customHeight="1">
      <c r="A9033" t="s">
        <v>5746</v>
      </c>
      <c r="B9033" t="s">
        <v>5747</v>
      </c>
      <c r="C9033" t="s">
        <v>5748</v>
      </c>
      <c r="D9033">
        <v>4545.45</v>
      </c>
      <c r="E9033">
        <v>4545.45</v>
      </c>
      <c r="F9033">
        <v>36363.599999999999</v>
      </c>
      <c r="G9033">
        <v>8</v>
      </c>
    </row>
    <row r="9034" spans="1:7" ht="12.75" customHeight="1">
      <c r="A9034" t="s">
        <v>16888</v>
      </c>
      <c r="B9034" t="s">
        <v>16889</v>
      </c>
      <c r="C9034" t="s">
        <v>16890</v>
      </c>
      <c r="D9034">
        <v>481.08</v>
      </c>
      <c r="E9034">
        <v>481.08</v>
      </c>
      <c r="F9034">
        <v>11545.92</v>
      </c>
      <c r="G9034">
        <v>24</v>
      </c>
    </row>
    <row r="9035" spans="1:7" ht="12.75" customHeight="1">
      <c r="A9035" t="s">
        <v>16951</v>
      </c>
      <c r="B9035" t="s">
        <v>16889</v>
      </c>
      <c r="C9035" t="s">
        <v>16952</v>
      </c>
      <c r="D9035">
        <v>481.08</v>
      </c>
      <c r="E9035">
        <v>481.08</v>
      </c>
      <c r="F9035">
        <v>11545.92</v>
      </c>
      <c r="G9035">
        <v>24</v>
      </c>
    </row>
    <row r="9036" spans="1:7" ht="12.75" customHeight="1">
      <c r="A9036" t="s">
        <v>16470</v>
      </c>
      <c r="B9036" t="s">
        <v>5230</v>
      </c>
      <c r="C9036" t="s">
        <v>16471</v>
      </c>
      <c r="D9036">
        <v>4864</v>
      </c>
      <c r="E9036">
        <v>4864</v>
      </c>
      <c r="F9036">
        <v>29184</v>
      </c>
      <c r="G9036">
        <v>6</v>
      </c>
    </row>
    <row r="9037" spans="1:7" ht="12.75" customHeight="1">
      <c r="A9037" t="s">
        <v>17187</v>
      </c>
      <c r="B9037" t="s">
        <v>5230</v>
      </c>
      <c r="C9037" t="s">
        <v>17188</v>
      </c>
      <c r="D9037">
        <v>4864</v>
      </c>
      <c r="E9037">
        <v>4864</v>
      </c>
      <c r="F9037">
        <v>29184</v>
      </c>
      <c r="G9037">
        <v>6</v>
      </c>
    </row>
    <row r="9038" spans="1:7" ht="12.75" customHeight="1">
      <c r="A9038" t="s">
        <v>16155</v>
      </c>
      <c r="B9038" t="s">
        <v>5230</v>
      </c>
      <c r="C9038" t="s">
        <v>16156</v>
      </c>
      <c r="D9038">
        <v>4864</v>
      </c>
      <c r="E9038">
        <v>4864</v>
      </c>
      <c r="F9038">
        <v>29184</v>
      </c>
      <c r="G9038">
        <v>6</v>
      </c>
    </row>
    <row r="9039" spans="1:7" ht="12.75" customHeight="1">
      <c r="A9039" t="s">
        <v>16216</v>
      </c>
      <c r="B9039" t="s">
        <v>5230</v>
      </c>
      <c r="C9039" t="s">
        <v>16217</v>
      </c>
      <c r="D9039">
        <v>4864</v>
      </c>
      <c r="E9039">
        <v>4864</v>
      </c>
      <c r="F9039">
        <v>29184</v>
      </c>
      <c r="G9039">
        <v>6</v>
      </c>
    </row>
    <row r="9040" spans="1:7" ht="12.75" customHeight="1">
      <c r="A9040" t="s">
        <v>15139</v>
      </c>
      <c r="B9040" t="s">
        <v>5230</v>
      </c>
      <c r="C9040" t="s">
        <v>15140</v>
      </c>
      <c r="D9040">
        <v>4864</v>
      </c>
      <c r="E9040">
        <v>4864</v>
      </c>
      <c r="F9040">
        <v>19456</v>
      </c>
      <c r="G9040">
        <v>4</v>
      </c>
    </row>
    <row r="9041" spans="1:7" ht="12.75" customHeight="1">
      <c r="A9041" t="s">
        <v>16008</v>
      </c>
      <c r="B9041" t="s">
        <v>5230</v>
      </c>
      <c r="C9041" t="s">
        <v>15140</v>
      </c>
      <c r="D9041">
        <v>4864</v>
      </c>
      <c r="E9041">
        <v>4864</v>
      </c>
      <c r="F9041">
        <v>19456</v>
      </c>
      <c r="G9041">
        <v>4</v>
      </c>
    </row>
    <row r="9042" spans="1:7" ht="12.75" customHeight="1">
      <c r="A9042" t="s">
        <v>5229</v>
      </c>
      <c r="B9042" t="s">
        <v>5230</v>
      </c>
      <c r="C9042" t="s">
        <v>5231</v>
      </c>
      <c r="D9042">
        <v>4864</v>
      </c>
      <c r="E9042">
        <v>4864</v>
      </c>
      <c r="F9042">
        <v>29184</v>
      </c>
      <c r="G9042">
        <v>6</v>
      </c>
    </row>
    <row r="9043" spans="1:7" ht="12.75" customHeight="1">
      <c r="A9043" t="s">
        <v>6062</v>
      </c>
      <c r="B9043" t="s">
        <v>6063</v>
      </c>
      <c r="C9043" t="s">
        <v>6064</v>
      </c>
      <c r="D9043">
        <v>6415</v>
      </c>
      <c r="E9043">
        <v>6415</v>
      </c>
      <c r="F9043">
        <v>6415</v>
      </c>
      <c r="G9043">
        <v>1</v>
      </c>
    </row>
    <row r="9044" spans="1:7" ht="12.75" customHeight="1">
      <c r="A9044" t="s">
        <v>12617</v>
      </c>
      <c r="B9044" t="s">
        <v>12618</v>
      </c>
      <c r="C9044" t="s">
        <v>12619</v>
      </c>
      <c r="D9044">
        <v>4879.2</v>
      </c>
      <c r="E9044">
        <v>4879.2</v>
      </c>
      <c r="F9044">
        <v>78067.199999999997</v>
      </c>
      <c r="G9044">
        <v>16</v>
      </c>
    </row>
    <row r="9045" spans="1:7" ht="12.75" customHeight="1">
      <c r="A9045" t="s">
        <v>5533</v>
      </c>
      <c r="B9045" t="s">
        <v>5534</v>
      </c>
      <c r="C9045" t="s">
        <v>5535</v>
      </c>
      <c r="D9045">
        <v>645</v>
      </c>
      <c r="E9045">
        <v>645</v>
      </c>
      <c r="F9045">
        <v>645</v>
      </c>
      <c r="G9045">
        <v>1</v>
      </c>
    </row>
    <row r="9046" spans="1:7" ht="12.75" customHeight="1">
      <c r="A9046" t="s">
        <v>16531</v>
      </c>
      <c r="B9046" t="s">
        <v>16532</v>
      </c>
      <c r="C9046" t="s">
        <v>16533</v>
      </c>
      <c r="D9046">
        <v>491.72</v>
      </c>
      <c r="E9046">
        <v>491.72</v>
      </c>
      <c r="F9046">
        <v>8850.9600000000009</v>
      </c>
      <c r="G9046">
        <v>18</v>
      </c>
    </row>
    <row r="9047" spans="1:7" ht="12.75" customHeight="1">
      <c r="A9047" t="s">
        <v>2197</v>
      </c>
      <c r="B9047" t="s">
        <v>2198</v>
      </c>
      <c r="C9047" t="s">
        <v>2199</v>
      </c>
      <c r="D9047">
        <v>65</v>
      </c>
      <c r="E9047">
        <v>65</v>
      </c>
      <c r="F9047">
        <v>9750</v>
      </c>
      <c r="G9047">
        <v>150</v>
      </c>
    </row>
    <row r="9048" spans="1:7" ht="12.75" customHeight="1">
      <c r="A9048" t="s">
        <v>13524</v>
      </c>
      <c r="B9048" t="s">
        <v>13525</v>
      </c>
      <c r="C9048" t="s">
        <v>13526</v>
      </c>
      <c r="D9048">
        <v>494</v>
      </c>
      <c r="E9048">
        <v>494</v>
      </c>
      <c r="F9048">
        <v>9880</v>
      </c>
      <c r="G9048">
        <v>20</v>
      </c>
    </row>
    <row r="9049" spans="1:7" ht="12.75" customHeight="1">
      <c r="A9049" t="s">
        <v>13506</v>
      </c>
      <c r="B9049" t="s">
        <v>2440</v>
      </c>
      <c r="C9049" t="s">
        <v>13507</v>
      </c>
      <c r="D9049">
        <v>4940</v>
      </c>
      <c r="E9049">
        <v>4940</v>
      </c>
      <c r="F9049">
        <v>29640</v>
      </c>
      <c r="G9049">
        <v>6</v>
      </c>
    </row>
    <row r="9050" spans="1:7" ht="12.75" customHeight="1">
      <c r="A9050" t="s">
        <v>9846</v>
      </c>
      <c r="B9050" t="s">
        <v>2440</v>
      </c>
      <c r="C9050" t="s">
        <v>9847</v>
      </c>
      <c r="D9050">
        <v>4940</v>
      </c>
      <c r="E9050">
        <v>4940</v>
      </c>
      <c r="F9050">
        <v>88920</v>
      </c>
      <c r="G9050">
        <v>18</v>
      </c>
    </row>
    <row r="9051" spans="1:7" ht="12.75" customHeight="1">
      <c r="A9051" t="s">
        <v>1162</v>
      </c>
      <c r="B9051" t="s">
        <v>2440</v>
      </c>
      <c r="C9051" t="s">
        <v>2441</v>
      </c>
      <c r="D9051">
        <v>4940</v>
      </c>
      <c r="E9051">
        <v>4940</v>
      </c>
      <c r="F9051">
        <v>59280</v>
      </c>
      <c r="G9051">
        <v>12</v>
      </c>
    </row>
    <row r="9052" spans="1:7" ht="12.75" customHeight="1">
      <c r="A9052" t="s">
        <v>17708</v>
      </c>
      <c r="B9052" t="s">
        <v>2440</v>
      </c>
      <c r="C9052" t="s">
        <v>17709</v>
      </c>
      <c r="D9052">
        <v>4940</v>
      </c>
      <c r="E9052">
        <v>4940</v>
      </c>
      <c r="F9052">
        <v>49400</v>
      </c>
      <c r="G9052">
        <v>10</v>
      </c>
    </row>
    <row r="9053" spans="1:7" ht="12.75" customHeight="1">
      <c r="A9053" t="s">
        <v>4399</v>
      </c>
      <c r="B9053" t="s">
        <v>2440</v>
      </c>
      <c r="C9053" t="s">
        <v>4400</v>
      </c>
      <c r="D9053">
        <v>4940</v>
      </c>
      <c r="E9053">
        <v>29640</v>
      </c>
      <c r="F9053">
        <v>29640</v>
      </c>
      <c r="G9053">
        <v>6</v>
      </c>
    </row>
    <row r="9054" spans="1:7" ht="12.75" customHeight="1">
      <c r="A9054" t="s">
        <v>1274</v>
      </c>
      <c r="B9054" t="s">
        <v>2440</v>
      </c>
      <c r="C9054" t="s">
        <v>4400</v>
      </c>
      <c r="D9054">
        <v>4940</v>
      </c>
      <c r="E9054">
        <v>4940</v>
      </c>
      <c r="F9054">
        <v>29640</v>
      </c>
      <c r="G9054">
        <v>6</v>
      </c>
    </row>
    <row r="9055" spans="1:7" ht="12.75" customHeight="1">
      <c r="A9055" t="s">
        <v>6965</v>
      </c>
      <c r="B9055" t="s">
        <v>2440</v>
      </c>
      <c r="C9055" t="s">
        <v>6966</v>
      </c>
      <c r="D9055">
        <v>4940</v>
      </c>
      <c r="E9055">
        <v>4940</v>
      </c>
      <c r="F9055">
        <v>19760</v>
      </c>
      <c r="G9055">
        <v>4</v>
      </c>
    </row>
    <row r="9056" spans="1:7" ht="12.75" customHeight="1">
      <c r="A9056" t="s">
        <v>12592</v>
      </c>
      <c r="B9056" t="s">
        <v>2440</v>
      </c>
      <c r="C9056" t="s">
        <v>12593</v>
      </c>
      <c r="D9056">
        <v>4940</v>
      </c>
      <c r="E9056">
        <v>4940</v>
      </c>
      <c r="F9056">
        <v>29640</v>
      </c>
      <c r="G9056">
        <v>6</v>
      </c>
    </row>
    <row r="9057" spans="1:7" ht="12.75" customHeight="1">
      <c r="A9057" t="s">
        <v>11689</v>
      </c>
      <c r="B9057" t="s">
        <v>2440</v>
      </c>
      <c r="C9057" t="s">
        <v>11690</v>
      </c>
      <c r="D9057">
        <v>4940</v>
      </c>
      <c r="E9057">
        <v>4940</v>
      </c>
      <c r="F9057">
        <v>29640</v>
      </c>
      <c r="G9057">
        <v>6</v>
      </c>
    </row>
    <row r="9058" spans="1:7" ht="12.75" customHeight="1">
      <c r="A9058" t="s">
        <v>16432</v>
      </c>
      <c r="B9058" t="s">
        <v>2440</v>
      </c>
      <c r="C9058" t="s">
        <v>16433</v>
      </c>
      <c r="D9058">
        <v>4824</v>
      </c>
      <c r="E9058">
        <v>4824</v>
      </c>
      <c r="F9058">
        <v>57888</v>
      </c>
      <c r="G9058">
        <v>12</v>
      </c>
    </row>
    <row r="9059" spans="1:7" ht="12.75" customHeight="1">
      <c r="A9059" t="s">
        <v>3472</v>
      </c>
      <c r="B9059" t="s">
        <v>3431</v>
      </c>
      <c r="C9059" t="s">
        <v>3473</v>
      </c>
      <c r="D9059">
        <v>24000</v>
      </c>
      <c r="E9059">
        <v>24000</v>
      </c>
      <c r="F9059">
        <v>144000</v>
      </c>
      <c r="G9059">
        <v>6</v>
      </c>
    </row>
    <row r="9060" spans="1:7" ht="12.75" customHeight="1">
      <c r="A9060" t="s">
        <v>7255</v>
      </c>
      <c r="B9060" t="s">
        <v>3431</v>
      </c>
      <c r="C9060" t="s">
        <v>7256</v>
      </c>
      <c r="D9060">
        <v>49400</v>
      </c>
      <c r="E9060">
        <v>49400</v>
      </c>
      <c r="F9060">
        <v>49400</v>
      </c>
      <c r="G9060">
        <v>1</v>
      </c>
    </row>
    <row r="9061" spans="1:7" ht="12.75" customHeight="1">
      <c r="A9061" t="s">
        <v>7278</v>
      </c>
      <c r="B9061" t="s">
        <v>3431</v>
      </c>
      <c r="C9061" t="s">
        <v>7279</v>
      </c>
      <c r="D9061">
        <v>49400</v>
      </c>
      <c r="E9061">
        <v>49400</v>
      </c>
      <c r="F9061">
        <v>49400</v>
      </c>
      <c r="G9061">
        <v>1</v>
      </c>
    </row>
    <row r="9062" spans="1:7" ht="12.75" customHeight="1">
      <c r="A9062" t="s">
        <v>3430</v>
      </c>
      <c r="B9062" t="s">
        <v>3431</v>
      </c>
      <c r="C9062" t="s">
        <v>3432</v>
      </c>
      <c r="D9062">
        <v>24000</v>
      </c>
      <c r="E9062">
        <v>24000</v>
      </c>
      <c r="F9062">
        <v>144000</v>
      </c>
      <c r="G9062">
        <v>6</v>
      </c>
    </row>
    <row r="9063" spans="1:7" ht="12.75" customHeight="1">
      <c r="A9063" t="s">
        <v>6184</v>
      </c>
      <c r="B9063" t="s">
        <v>6185</v>
      </c>
      <c r="C9063" t="s">
        <v>6186</v>
      </c>
      <c r="D9063">
        <v>6551</v>
      </c>
      <c r="E9063">
        <v>6551</v>
      </c>
      <c r="F9063">
        <v>6551</v>
      </c>
      <c r="G9063">
        <v>1</v>
      </c>
    </row>
    <row r="9064" spans="1:7" ht="12.75" customHeight="1">
      <c r="A9064" t="s">
        <v>16994</v>
      </c>
      <c r="B9064" t="s">
        <v>16995</v>
      </c>
      <c r="C9064" t="s">
        <v>16996</v>
      </c>
      <c r="D9064">
        <v>500.08</v>
      </c>
      <c r="E9064">
        <v>500.08</v>
      </c>
      <c r="F9064">
        <v>9501.52</v>
      </c>
      <c r="G9064">
        <v>19</v>
      </c>
    </row>
    <row r="9065" spans="1:7" ht="12.75" customHeight="1">
      <c r="A9065" t="s">
        <v>12948</v>
      </c>
      <c r="B9065" t="s">
        <v>10800</v>
      </c>
      <c r="C9065" t="s">
        <v>12949</v>
      </c>
      <c r="D9065">
        <v>501.6</v>
      </c>
      <c r="E9065">
        <v>501.6</v>
      </c>
      <c r="F9065">
        <v>6019.2</v>
      </c>
      <c r="G9065">
        <v>12</v>
      </c>
    </row>
    <row r="9066" spans="1:7" ht="12.75" customHeight="1">
      <c r="A9066" t="s">
        <v>10799</v>
      </c>
      <c r="B9066" t="s">
        <v>10800</v>
      </c>
      <c r="C9066" t="s">
        <v>10801</v>
      </c>
      <c r="D9066">
        <v>430</v>
      </c>
      <c r="E9066">
        <v>430</v>
      </c>
      <c r="F9066">
        <v>8600</v>
      </c>
      <c r="G9066">
        <v>20</v>
      </c>
    </row>
    <row r="9067" spans="1:7" ht="12.75" customHeight="1">
      <c r="A9067" t="s">
        <v>8754</v>
      </c>
      <c r="B9067" t="s">
        <v>8755</v>
      </c>
      <c r="C9067" t="s">
        <v>8756</v>
      </c>
      <c r="D9067">
        <v>2534</v>
      </c>
      <c r="E9067">
        <v>20272</v>
      </c>
      <c r="F9067">
        <v>20272</v>
      </c>
      <c r="G9067">
        <v>8</v>
      </c>
    </row>
    <row r="9068" spans="1:7" ht="12.75" customHeight="1">
      <c r="A9068" t="s">
        <v>15258</v>
      </c>
      <c r="B9068" t="s">
        <v>8755</v>
      </c>
      <c r="C9068" t="s">
        <v>15259</v>
      </c>
      <c r="D9068">
        <v>5016</v>
      </c>
      <c r="E9068">
        <v>5016</v>
      </c>
      <c r="F9068">
        <v>20064</v>
      </c>
      <c r="G9068">
        <v>4</v>
      </c>
    </row>
    <row r="9069" spans="1:7" ht="12.75" customHeight="1">
      <c r="A9069" t="s">
        <v>15260</v>
      </c>
      <c r="B9069" t="s">
        <v>8755</v>
      </c>
      <c r="C9069" t="s">
        <v>15261</v>
      </c>
      <c r="D9069">
        <v>5016</v>
      </c>
      <c r="E9069">
        <v>5016</v>
      </c>
      <c r="F9069">
        <v>20064</v>
      </c>
      <c r="G9069">
        <v>4</v>
      </c>
    </row>
    <row r="9070" spans="1:7" ht="12.75" customHeight="1">
      <c r="A9070" t="s">
        <v>17189</v>
      </c>
      <c r="B9070" t="s">
        <v>8755</v>
      </c>
      <c r="C9070" t="s">
        <v>17190</v>
      </c>
      <c r="D9070">
        <v>5016</v>
      </c>
      <c r="E9070">
        <v>5016</v>
      </c>
      <c r="F9070">
        <v>20064</v>
      </c>
      <c r="G9070">
        <v>4</v>
      </c>
    </row>
    <row r="9071" spans="1:7" ht="12.75" customHeight="1">
      <c r="A9071" t="s">
        <v>17482</v>
      </c>
      <c r="B9071" t="s">
        <v>8755</v>
      </c>
      <c r="C9071" t="s">
        <v>17483</v>
      </c>
      <c r="D9071">
        <v>5016</v>
      </c>
      <c r="E9071">
        <v>5016</v>
      </c>
      <c r="F9071">
        <v>20064</v>
      </c>
      <c r="G9071">
        <v>4</v>
      </c>
    </row>
    <row r="9072" spans="1:7" ht="12.75" customHeight="1">
      <c r="A9072" t="s">
        <v>5325</v>
      </c>
      <c r="B9072" t="s">
        <v>5326</v>
      </c>
      <c r="C9072" t="s">
        <v>5327</v>
      </c>
      <c r="D9072">
        <v>5092</v>
      </c>
      <c r="E9072">
        <v>5092</v>
      </c>
      <c r="F9072">
        <v>30552</v>
      </c>
      <c r="G9072">
        <v>6</v>
      </c>
    </row>
    <row r="9073" spans="1:7" ht="12.75" customHeight="1">
      <c r="A9073" t="s">
        <v>6008</v>
      </c>
      <c r="B9073" t="s">
        <v>6009</v>
      </c>
      <c r="C9073" t="s">
        <v>6010</v>
      </c>
      <c r="D9073">
        <v>671</v>
      </c>
      <c r="E9073">
        <v>671</v>
      </c>
      <c r="F9073">
        <v>671</v>
      </c>
      <c r="G9073">
        <v>1</v>
      </c>
    </row>
    <row r="9074" spans="1:7" ht="12.75" customHeight="1">
      <c r="A9074" t="s">
        <v>16476</v>
      </c>
      <c r="B9074" t="s">
        <v>16477</v>
      </c>
      <c r="C9074" t="s">
        <v>16478</v>
      </c>
      <c r="D9074">
        <v>5107</v>
      </c>
      <c r="E9074">
        <v>5107</v>
      </c>
      <c r="F9074">
        <v>45963</v>
      </c>
      <c r="G9074">
        <v>9</v>
      </c>
    </row>
    <row r="9075" spans="1:7" ht="12.75" customHeight="1">
      <c r="A9075" t="s">
        <v>16683</v>
      </c>
      <c r="B9075" t="s">
        <v>16684</v>
      </c>
      <c r="C9075" t="s">
        <v>16685</v>
      </c>
      <c r="D9075">
        <v>513</v>
      </c>
      <c r="E9075">
        <v>513</v>
      </c>
      <c r="F9075">
        <v>10260</v>
      </c>
      <c r="G9075">
        <v>20</v>
      </c>
    </row>
    <row r="9076" spans="1:7" ht="12.75" customHeight="1">
      <c r="A9076" t="s">
        <v>7239</v>
      </c>
      <c r="B9076" t="s">
        <v>2514</v>
      </c>
      <c r="C9076" t="s">
        <v>7240</v>
      </c>
      <c r="D9076">
        <v>5168</v>
      </c>
      <c r="E9076">
        <v>5168</v>
      </c>
      <c r="F9076">
        <v>5168</v>
      </c>
      <c r="G9076">
        <v>1</v>
      </c>
    </row>
    <row r="9077" spans="1:7" ht="12.75" customHeight="1">
      <c r="A9077" t="s">
        <v>2513</v>
      </c>
      <c r="B9077" t="s">
        <v>2514</v>
      </c>
      <c r="C9077" t="s">
        <v>2515</v>
      </c>
      <c r="D9077">
        <v>6205</v>
      </c>
      <c r="E9077">
        <v>6205</v>
      </c>
      <c r="F9077">
        <v>6205</v>
      </c>
      <c r="G9077">
        <v>1</v>
      </c>
    </row>
    <row r="9078" spans="1:7" ht="12.75" customHeight="1">
      <c r="A9078" t="s">
        <v>996</v>
      </c>
      <c r="B9078" t="s">
        <v>2514</v>
      </c>
      <c r="C9078" t="s">
        <v>997</v>
      </c>
      <c r="D9078">
        <v>5168</v>
      </c>
      <c r="E9078">
        <v>5168</v>
      </c>
      <c r="F9078">
        <v>51680</v>
      </c>
      <c r="G9078">
        <v>10</v>
      </c>
    </row>
    <row r="9079" spans="1:7" ht="12.75" customHeight="1">
      <c r="A9079" t="s">
        <v>10698</v>
      </c>
      <c r="B9079" t="s">
        <v>2514</v>
      </c>
      <c r="C9079" t="s">
        <v>10699</v>
      </c>
      <c r="D9079">
        <v>5168</v>
      </c>
      <c r="E9079">
        <v>5168</v>
      </c>
      <c r="F9079">
        <v>51680</v>
      </c>
      <c r="G9079">
        <v>10</v>
      </c>
    </row>
    <row r="9080" spans="1:7" ht="12.75" customHeight="1">
      <c r="A9080" t="s">
        <v>10696</v>
      </c>
      <c r="B9080" t="s">
        <v>2514</v>
      </c>
      <c r="C9080" t="s">
        <v>10697</v>
      </c>
      <c r="D9080">
        <v>5168</v>
      </c>
      <c r="E9080">
        <v>5168</v>
      </c>
      <c r="F9080">
        <v>51680</v>
      </c>
      <c r="G9080">
        <v>10</v>
      </c>
    </row>
    <row r="9081" spans="1:7" ht="12.75" customHeight="1">
      <c r="A9081" t="s">
        <v>998</v>
      </c>
      <c r="B9081" t="s">
        <v>2514</v>
      </c>
      <c r="C9081" t="s">
        <v>999</v>
      </c>
      <c r="D9081">
        <v>5168</v>
      </c>
      <c r="E9081">
        <v>5168</v>
      </c>
      <c r="F9081">
        <v>51680</v>
      </c>
      <c r="G9081">
        <v>10</v>
      </c>
    </row>
    <row r="9082" spans="1:7" ht="12.75" customHeight="1">
      <c r="A9082" t="s">
        <v>10715</v>
      </c>
      <c r="B9082" t="s">
        <v>2514</v>
      </c>
      <c r="C9082" t="s">
        <v>10716</v>
      </c>
      <c r="D9082">
        <v>5168</v>
      </c>
      <c r="E9082">
        <v>5168</v>
      </c>
      <c r="F9082">
        <v>41344</v>
      </c>
      <c r="G9082">
        <v>8</v>
      </c>
    </row>
    <row r="9083" spans="1:7" ht="12.75" customHeight="1">
      <c r="A9083" t="s">
        <v>10713</v>
      </c>
      <c r="B9083" t="s">
        <v>2514</v>
      </c>
      <c r="C9083" t="s">
        <v>10714</v>
      </c>
      <c r="D9083">
        <v>5168</v>
      </c>
      <c r="E9083">
        <v>5168</v>
      </c>
      <c r="F9083">
        <v>41344</v>
      </c>
      <c r="G9083">
        <v>8</v>
      </c>
    </row>
    <row r="9084" spans="1:7" ht="12.75" customHeight="1">
      <c r="A9084" t="s">
        <v>4726</v>
      </c>
      <c r="B9084" t="s">
        <v>2514</v>
      </c>
      <c r="C9084" t="s">
        <v>4727</v>
      </c>
      <c r="D9084">
        <v>5168</v>
      </c>
      <c r="E9084">
        <v>5168</v>
      </c>
      <c r="F9084">
        <v>15504</v>
      </c>
      <c r="G9084">
        <v>3</v>
      </c>
    </row>
    <row r="9085" spans="1:7" ht="12.75" customHeight="1">
      <c r="A9085" t="s">
        <v>1589</v>
      </c>
      <c r="B9085" t="s">
        <v>2514</v>
      </c>
      <c r="C9085" t="s">
        <v>10700</v>
      </c>
      <c r="D9085">
        <v>5168</v>
      </c>
      <c r="E9085">
        <v>5168</v>
      </c>
      <c r="F9085">
        <v>51680</v>
      </c>
      <c r="G9085">
        <v>10</v>
      </c>
    </row>
    <row r="9086" spans="1:7" ht="12.75" customHeight="1">
      <c r="A9086" t="s">
        <v>6059</v>
      </c>
      <c r="B9086" t="s">
        <v>6060</v>
      </c>
      <c r="C9086" t="s">
        <v>6061</v>
      </c>
      <c r="D9086">
        <v>6810</v>
      </c>
      <c r="E9086">
        <v>6810</v>
      </c>
      <c r="F9086">
        <v>6810</v>
      </c>
      <c r="G9086">
        <v>1</v>
      </c>
    </row>
    <row r="9087" spans="1:7" ht="12.75" customHeight="1">
      <c r="A9087" t="s">
        <v>5863</v>
      </c>
      <c r="B9087" t="s">
        <v>5864</v>
      </c>
      <c r="C9087" t="s">
        <v>5865</v>
      </c>
      <c r="D9087">
        <v>683</v>
      </c>
      <c r="E9087">
        <v>683</v>
      </c>
      <c r="F9087">
        <v>683</v>
      </c>
      <c r="G9087">
        <v>1</v>
      </c>
    </row>
    <row r="9088" spans="1:7" ht="12.75" customHeight="1">
      <c r="A9088" t="s">
        <v>6135</v>
      </c>
      <c r="B9088" t="s">
        <v>6136</v>
      </c>
      <c r="C9088" t="s">
        <v>6137</v>
      </c>
      <c r="D9088">
        <v>684</v>
      </c>
      <c r="E9088">
        <v>684</v>
      </c>
      <c r="F9088">
        <v>684</v>
      </c>
      <c r="G9088">
        <v>1</v>
      </c>
    </row>
    <row r="9089" spans="1:7" ht="12.75" customHeight="1">
      <c r="A9089" t="s">
        <v>17551</v>
      </c>
      <c r="B9089" t="s">
        <v>17552</v>
      </c>
      <c r="C9089" t="s">
        <v>17553</v>
      </c>
      <c r="D9089">
        <v>5244</v>
      </c>
      <c r="E9089">
        <v>5244</v>
      </c>
      <c r="F9089">
        <v>20976</v>
      </c>
      <c r="G9089">
        <v>4</v>
      </c>
    </row>
    <row r="9090" spans="1:7" ht="12.75" customHeight="1">
      <c r="A9090" t="s">
        <v>2803</v>
      </c>
      <c r="B9090" t="s">
        <v>2804</v>
      </c>
      <c r="C9090" t="s">
        <v>2805</v>
      </c>
      <c r="D9090">
        <v>4.51</v>
      </c>
      <c r="E9090">
        <v>4.51</v>
      </c>
      <c r="F9090">
        <v>12177</v>
      </c>
      <c r="G9090">
        <v>2700</v>
      </c>
    </row>
    <row r="9091" spans="1:7" ht="12.75" customHeight="1">
      <c r="A9091" t="s">
        <v>20075</v>
      </c>
      <c r="B9091" t="s">
        <v>2804</v>
      </c>
      <c r="C9091" t="s">
        <v>20076</v>
      </c>
      <c r="D9091">
        <v>162.5</v>
      </c>
      <c r="E9091">
        <v>3250</v>
      </c>
      <c r="F9091">
        <v>39000</v>
      </c>
      <c r="G9091">
        <v>240</v>
      </c>
    </row>
    <row r="9092" spans="1:7" ht="12.75" customHeight="1">
      <c r="A9092" t="s">
        <v>3027</v>
      </c>
      <c r="B9092" t="s">
        <v>3028</v>
      </c>
      <c r="C9092" t="s">
        <v>3029</v>
      </c>
      <c r="D9092">
        <v>52.5</v>
      </c>
      <c r="E9092">
        <v>1050</v>
      </c>
      <c r="F9092">
        <v>25200</v>
      </c>
      <c r="G9092">
        <v>480</v>
      </c>
    </row>
    <row r="9093" spans="1:7" ht="12.75" customHeight="1">
      <c r="A9093" t="s">
        <v>3055</v>
      </c>
      <c r="B9093" t="s">
        <v>3028</v>
      </c>
      <c r="C9093" t="s">
        <v>3056</v>
      </c>
      <c r="D9093">
        <v>52.5</v>
      </c>
      <c r="E9093">
        <v>1050</v>
      </c>
      <c r="F9093">
        <v>21000</v>
      </c>
      <c r="G9093">
        <v>400</v>
      </c>
    </row>
    <row r="9094" spans="1:7" ht="12.75" customHeight="1">
      <c r="A9094" t="s">
        <v>3067</v>
      </c>
      <c r="B9094" t="s">
        <v>3028</v>
      </c>
      <c r="C9094" t="s">
        <v>3068</v>
      </c>
      <c r="D9094">
        <v>52.5</v>
      </c>
      <c r="E9094">
        <v>1050</v>
      </c>
      <c r="F9094">
        <v>21000</v>
      </c>
      <c r="G9094">
        <v>400</v>
      </c>
    </row>
    <row r="9095" spans="1:7" ht="12.75" customHeight="1">
      <c r="A9095" t="s">
        <v>9226</v>
      </c>
      <c r="B9095" t="s">
        <v>3028</v>
      </c>
      <c r="C9095" t="s">
        <v>9227</v>
      </c>
      <c r="D9095">
        <v>70</v>
      </c>
      <c r="E9095">
        <v>6300</v>
      </c>
      <c r="F9095">
        <v>37800</v>
      </c>
      <c r="G9095">
        <v>540</v>
      </c>
    </row>
    <row r="9096" spans="1:7" ht="12.75" customHeight="1">
      <c r="A9096" t="s">
        <v>9236</v>
      </c>
      <c r="B9096" t="s">
        <v>3028</v>
      </c>
      <c r="C9096" t="s">
        <v>9237</v>
      </c>
      <c r="D9096">
        <v>70</v>
      </c>
      <c r="E9096">
        <v>7000</v>
      </c>
      <c r="F9096">
        <v>70000</v>
      </c>
      <c r="G9096">
        <v>1000</v>
      </c>
    </row>
    <row r="9097" spans="1:7" ht="12.75" customHeight="1">
      <c r="A9097" t="s">
        <v>17956</v>
      </c>
      <c r="B9097" t="s">
        <v>3028</v>
      </c>
      <c r="C9097" t="s">
        <v>17957</v>
      </c>
      <c r="D9097">
        <v>48.83</v>
      </c>
      <c r="E9097">
        <v>976.6</v>
      </c>
      <c r="F9097">
        <v>29298</v>
      </c>
      <c r="G9097">
        <v>600</v>
      </c>
    </row>
    <row r="9098" spans="1:7" ht="12.75" customHeight="1">
      <c r="A9098" t="s">
        <v>18587</v>
      </c>
      <c r="B9098" t="s">
        <v>3028</v>
      </c>
      <c r="C9098" t="s">
        <v>18588</v>
      </c>
      <c r="D9098">
        <v>49.9</v>
      </c>
      <c r="E9098">
        <v>998</v>
      </c>
      <c r="F9098">
        <v>29940</v>
      </c>
      <c r="G9098">
        <v>600</v>
      </c>
    </row>
    <row r="9099" spans="1:7" ht="12.75" customHeight="1">
      <c r="A9099" t="s">
        <v>18593</v>
      </c>
      <c r="B9099" t="s">
        <v>3028</v>
      </c>
      <c r="C9099" t="s">
        <v>18588</v>
      </c>
      <c r="D9099">
        <v>49.09</v>
      </c>
      <c r="E9099">
        <v>981.80000000000007</v>
      </c>
      <c r="F9099">
        <v>29454</v>
      </c>
      <c r="G9099">
        <v>600</v>
      </c>
    </row>
    <row r="9100" spans="1:7" ht="12.75" customHeight="1">
      <c r="A9100" t="s">
        <v>18594</v>
      </c>
      <c r="B9100" t="s">
        <v>3028</v>
      </c>
      <c r="C9100" t="s">
        <v>18595</v>
      </c>
      <c r="D9100">
        <v>49.09</v>
      </c>
      <c r="E9100">
        <v>981.80000000000007</v>
      </c>
      <c r="F9100">
        <v>29454</v>
      </c>
      <c r="G9100">
        <v>600</v>
      </c>
    </row>
    <row r="9101" spans="1:7" ht="12.75" customHeight="1">
      <c r="A9101" t="s">
        <v>18598</v>
      </c>
      <c r="B9101" t="s">
        <v>3028</v>
      </c>
      <c r="C9101" t="s">
        <v>18599</v>
      </c>
      <c r="D9101">
        <v>49.09</v>
      </c>
      <c r="E9101">
        <v>981.80000000000007</v>
      </c>
      <c r="F9101">
        <v>29454</v>
      </c>
      <c r="G9101">
        <v>600</v>
      </c>
    </row>
    <row r="9102" spans="1:7" ht="12.75" customHeight="1">
      <c r="A9102" t="s">
        <v>18604</v>
      </c>
      <c r="B9102" t="s">
        <v>3028</v>
      </c>
      <c r="C9102" t="s">
        <v>18605</v>
      </c>
      <c r="D9102">
        <v>49.09</v>
      </c>
      <c r="E9102">
        <v>981.80000000000007</v>
      </c>
      <c r="F9102">
        <v>29454</v>
      </c>
      <c r="G9102">
        <v>600</v>
      </c>
    </row>
    <row r="9103" spans="1:7" ht="12.75" customHeight="1">
      <c r="A9103" t="s">
        <v>18600</v>
      </c>
      <c r="B9103" t="s">
        <v>3028</v>
      </c>
      <c r="C9103" t="s">
        <v>18601</v>
      </c>
      <c r="D9103">
        <v>49.09</v>
      </c>
      <c r="E9103">
        <v>981.80000000000007</v>
      </c>
      <c r="F9103">
        <v>29454</v>
      </c>
      <c r="G9103">
        <v>600</v>
      </c>
    </row>
    <row r="9104" spans="1:7" ht="12.75" customHeight="1">
      <c r="A9104" t="s">
        <v>18596</v>
      </c>
      <c r="B9104" t="s">
        <v>3028</v>
      </c>
      <c r="C9104" t="s">
        <v>18597</v>
      </c>
      <c r="D9104">
        <v>49.09</v>
      </c>
      <c r="E9104">
        <v>981.80000000000007</v>
      </c>
      <c r="F9104">
        <v>29454</v>
      </c>
      <c r="G9104">
        <v>600</v>
      </c>
    </row>
    <row r="9105" spans="1:7" ht="12.75" customHeight="1">
      <c r="A9105" t="s">
        <v>18602</v>
      </c>
      <c r="B9105" t="s">
        <v>3028</v>
      </c>
      <c r="C9105" t="s">
        <v>18603</v>
      </c>
      <c r="D9105">
        <v>49.09</v>
      </c>
      <c r="E9105">
        <v>981.80000000000007</v>
      </c>
      <c r="F9105">
        <v>29454</v>
      </c>
      <c r="G9105">
        <v>600</v>
      </c>
    </row>
    <row r="9106" spans="1:7" ht="12.75" customHeight="1">
      <c r="A9106" t="s">
        <v>13400</v>
      </c>
      <c r="B9106" t="s">
        <v>2223</v>
      </c>
      <c r="C9106" t="s">
        <v>13401</v>
      </c>
      <c r="D9106">
        <v>532</v>
      </c>
      <c r="E9106">
        <v>532</v>
      </c>
      <c r="F9106">
        <v>15960</v>
      </c>
      <c r="G9106">
        <v>30</v>
      </c>
    </row>
    <row r="9107" spans="1:7" ht="12.75" customHeight="1">
      <c r="A9107" t="s">
        <v>13800</v>
      </c>
      <c r="B9107" t="s">
        <v>2223</v>
      </c>
      <c r="C9107" t="s">
        <v>13801</v>
      </c>
      <c r="D9107">
        <v>532</v>
      </c>
      <c r="E9107">
        <v>532</v>
      </c>
      <c r="F9107">
        <v>15960</v>
      </c>
      <c r="G9107">
        <v>30</v>
      </c>
    </row>
    <row r="9108" spans="1:7" ht="12.75" customHeight="1">
      <c r="A9108" t="s">
        <v>13829</v>
      </c>
      <c r="B9108" t="s">
        <v>2223</v>
      </c>
      <c r="C9108" t="s">
        <v>13830</v>
      </c>
      <c r="D9108">
        <v>532</v>
      </c>
      <c r="E9108">
        <v>532</v>
      </c>
      <c r="F9108">
        <v>15960</v>
      </c>
      <c r="G9108">
        <v>30</v>
      </c>
    </row>
    <row r="9109" spans="1:7" ht="12.75" customHeight="1">
      <c r="A9109" t="s">
        <v>14495</v>
      </c>
      <c r="B9109" t="s">
        <v>2223</v>
      </c>
      <c r="C9109" t="s">
        <v>14496</v>
      </c>
      <c r="D9109">
        <v>532</v>
      </c>
      <c r="E9109">
        <v>532</v>
      </c>
      <c r="F9109">
        <v>15960</v>
      </c>
      <c r="G9109">
        <v>30</v>
      </c>
    </row>
    <row r="9110" spans="1:7" ht="12.75" customHeight="1">
      <c r="A9110" t="s">
        <v>14568</v>
      </c>
      <c r="B9110" t="s">
        <v>2223</v>
      </c>
      <c r="C9110" t="s">
        <v>14569</v>
      </c>
      <c r="D9110">
        <v>532</v>
      </c>
      <c r="E9110">
        <v>532</v>
      </c>
      <c r="F9110">
        <v>15960</v>
      </c>
      <c r="G9110">
        <v>30</v>
      </c>
    </row>
    <row r="9111" spans="1:7" ht="12.75" customHeight="1">
      <c r="A9111" t="s">
        <v>14570</v>
      </c>
      <c r="B9111" t="s">
        <v>2223</v>
      </c>
      <c r="C9111" t="s">
        <v>14571</v>
      </c>
      <c r="D9111">
        <v>532</v>
      </c>
      <c r="E9111">
        <v>532</v>
      </c>
      <c r="F9111">
        <v>15960</v>
      </c>
      <c r="G9111">
        <v>30</v>
      </c>
    </row>
    <row r="9112" spans="1:7" ht="12.75" customHeight="1">
      <c r="A9112" t="s">
        <v>12265</v>
      </c>
      <c r="B9112" t="s">
        <v>2223</v>
      </c>
      <c r="C9112" t="s">
        <v>12266</v>
      </c>
      <c r="D9112">
        <v>532</v>
      </c>
      <c r="E9112">
        <v>532</v>
      </c>
      <c r="F9112">
        <v>15960</v>
      </c>
      <c r="G9112">
        <v>30</v>
      </c>
    </row>
    <row r="9113" spans="1:7" ht="12.75" customHeight="1">
      <c r="A9113" t="s">
        <v>12348</v>
      </c>
      <c r="B9113" t="s">
        <v>2223</v>
      </c>
      <c r="C9113" t="s">
        <v>12349</v>
      </c>
      <c r="D9113">
        <v>532</v>
      </c>
      <c r="E9113">
        <v>532</v>
      </c>
      <c r="F9113">
        <v>15960</v>
      </c>
      <c r="G9113">
        <v>30</v>
      </c>
    </row>
    <row r="9114" spans="1:7" ht="12.75" customHeight="1">
      <c r="A9114" t="s">
        <v>19591</v>
      </c>
      <c r="B9114" t="s">
        <v>2223</v>
      </c>
      <c r="C9114" t="s">
        <v>19592</v>
      </c>
      <c r="D9114">
        <v>532</v>
      </c>
      <c r="E9114">
        <v>532</v>
      </c>
      <c r="F9114">
        <v>15960</v>
      </c>
      <c r="G9114">
        <v>30</v>
      </c>
    </row>
    <row r="9115" spans="1:7" ht="12.75" customHeight="1">
      <c r="A9115" t="s">
        <v>19609</v>
      </c>
      <c r="B9115" t="s">
        <v>2223</v>
      </c>
      <c r="C9115" t="s">
        <v>19592</v>
      </c>
      <c r="D9115">
        <v>532</v>
      </c>
      <c r="E9115">
        <v>532</v>
      </c>
      <c r="F9115">
        <v>15960</v>
      </c>
      <c r="G9115">
        <v>30</v>
      </c>
    </row>
    <row r="9116" spans="1:7" ht="12.75" customHeight="1">
      <c r="A9116" t="s">
        <v>19676</v>
      </c>
      <c r="B9116" t="s">
        <v>2223</v>
      </c>
      <c r="C9116" t="s">
        <v>19677</v>
      </c>
      <c r="D9116">
        <v>532</v>
      </c>
      <c r="E9116">
        <v>532</v>
      </c>
      <c r="F9116">
        <v>15960</v>
      </c>
      <c r="G9116">
        <v>30</v>
      </c>
    </row>
    <row r="9117" spans="1:7" ht="12.75" customHeight="1">
      <c r="A9117" t="s">
        <v>19678</v>
      </c>
      <c r="B9117" t="s">
        <v>2223</v>
      </c>
      <c r="C9117" t="s">
        <v>19679</v>
      </c>
      <c r="D9117">
        <v>532</v>
      </c>
      <c r="E9117">
        <v>532</v>
      </c>
      <c r="F9117">
        <v>15960</v>
      </c>
      <c r="G9117">
        <v>30</v>
      </c>
    </row>
    <row r="9118" spans="1:7" ht="12.75" customHeight="1">
      <c r="A9118" t="s">
        <v>19605</v>
      </c>
      <c r="B9118" t="s">
        <v>2223</v>
      </c>
      <c r="C9118" t="s">
        <v>19606</v>
      </c>
      <c r="D9118">
        <v>532</v>
      </c>
      <c r="E9118">
        <v>532</v>
      </c>
      <c r="F9118">
        <v>15960</v>
      </c>
      <c r="G9118">
        <v>30</v>
      </c>
    </row>
    <row r="9119" spans="1:7" ht="12.75" customHeight="1">
      <c r="A9119" t="s">
        <v>19291</v>
      </c>
      <c r="B9119" t="s">
        <v>2223</v>
      </c>
      <c r="C9119" t="s">
        <v>19292</v>
      </c>
      <c r="D9119">
        <v>532</v>
      </c>
      <c r="E9119">
        <v>5320</v>
      </c>
      <c r="F9119">
        <v>63840</v>
      </c>
      <c r="G9119">
        <v>120</v>
      </c>
    </row>
    <row r="9120" spans="1:7" ht="12.75" customHeight="1">
      <c r="A9120" t="s">
        <v>19488</v>
      </c>
      <c r="B9120" t="s">
        <v>2223</v>
      </c>
      <c r="C9120" t="s">
        <v>19489</v>
      </c>
      <c r="D9120">
        <v>532</v>
      </c>
      <c r="E9120">
        <v>532</v>
      </c>
      <c r="F9120">
        <v>15960</v>
      </c>
      <c r="G9120">
        <v>30</v>
      </c>
    </row>
    <row r="9121" spans="1:7" ht="12.75" customHeight="1">
      <c r="A9121" t="s">
        <v>19832</v>
      </c>
      <c r="B9121" t="s">
        <v>2223</v>
      </c>
      <c r="C9121" t="s">
        <v>19833</v>
      </c>
      <c r="D9121">
        <v>532</v>
      </c>
      <c r="E9121">
        <v>532</v>
      </c>
      <c r="F9121">
        <v>12768</v>
      </c>
      <c r="G9121">
        <v>24</v>
      </c>
    </row>
    <row r="9122" spans="1:7" ht="12.75" customHeight="1">
      <c r="A9122" t="s">
        <v>19810</v>
      </c>
      <c r="B9122" t="s">
        <v>2223</v>
      </c>
      <c r="C9122" t="s">
        <v>19811</v>
      </c>
      <c r="D9122">
        <v>532</v>
      </c>
      <c r="E9122">
        <v>532</v>
      </c>
      <c r="F9122">
        <v>12768</v>
      </c>
      <c r="G9122">
        <v>24</v>
      </c>
    </row>
    <row r="9123" spans="1:7" ht="12.75" customHeight="1">
      <c r="A9123" t="s">
        <v>19861</v>
      </c>
      <c r="B9123" t="s">
        <v>2223</v>
      </c>
      <c r="C9123" t="s">
        <v>19862</v>
      </c>
      <c r="D9123">
        <v>532</v>
      </c>
      <c r="E9123">
        <v>532</v>
      </c>
      <c r="F9123">
        <v>12768</v>
      </c>
      <c r="G9123">
        <v>24</v>
      </c>
    </row>
    <row r="9124" spans="1:7" ht="12.75" customHeight="1">
      <c r="A9124" t="s">
        <v>19855</v>
      </c>
      <c r="B9124" t="s">
        <v>2223</v>
      </c>
      <c r="C9124" t="s">
        <v>19856</v>
      </c>
      <c r="D9124">
        <v>532</v>
      </c>
      <c r="E9124">
        <v>532</v>
      </c>
      <c r="F9124">
        <v>12768</v>
      </c>
      <c r="G9124">
        <v>24</v>
      </c>
    </row>
    <row r="9125" spans="1:7" ht="12.75" customHeight="1">
      <c r="A9125" t="s">
        <v>19800</v>
      </c>
      <c r="B9125" t="s">
        <v>2223</v>
      </c>
      <c r="C9125" t="s">
        <v>19801</v>
      </c>
      <c r="D9125">
        <v>532</v>
      </c>
      <c r="E9125">
        <v>532</v>
      </c>
      <c r="F9125">
        <v>12768</v>
      </c>
      <c r="G9125">
        <v>24</v>
      </c>
    </row>
    <row r="9126" spans="1:7" ht="12.75" customHeight="1">
      <c r="A9126" t="s">
        <v>19924</v>
      </c>
      <c r="B9126" t="s">
        <v>2223</v>
      </c>
      <c r="C9126" t="s">
        <v>19925</v>
      </c>
      <c r="D9126">
        <v>532</v>
      </c>
      <c r="E9126">
        <v>532</v>
      </c>
      <c r="F9126">
        <v>12768</v>
      </c>
      <c r="G9126">
        <v>24</v>
      </c>
    </row>
    <row r="9127" spans="1:7" ht="12.75" customHeight="1">
      <c r="A9127" t="s">
        <v>19857</v>
      </c>
      <c r="B9127" t="s">
        <v>2223</v>
      </c>
      <c r="C9127" t="s">
        <v>19858</v>
      </c>
      <c r="D9127">
        <v>532</v>
      </c>
      <c r="E9127">
        <v>532</v>
      </c>
      <c r="F9127">
        <v>12768</v>
      </c>
      <c r="G9127">
        <v>24</v>
      </c>
    </row>
    <row r="9128" spans="1:7" ht="12.75" customHeight="1">
      <c r="A9128" t="s">
        <v>19926</v>
      </c>
      <c r="B9128" t="s">
        <v>2223</v>
      </c>
      <c r="C9128" t="s">
        <v>19927</v>
      </c>
      <c r="D9128">
        <v>532</v>
      </c>
      <c r="E9128">
        <v>532</v>
      </c>
      <c r="F9128">
        <v>12768</v>
      </c>
      <c r="G9128">
        <v>24</v>
      </c>
    </row>
    <row r="9129" spans="1:7" ht="12.75" customHeight="1">
      <c r="A9129" t="s">
        <v>19379</v>
      </c>
      <c r="B9129" t="s">
        <v>2223</v>
      </c>
      <c r="C9129" t="s">
        <v>19380</v>
      </c>
      <c r="D9129">
        <v>532</v>
      </c>
      <c r="E9129">
        <v>532</v>
      </c>
      <c r="F9129">
        <v>15960</v>
      </c>
      <c r="G9129">
        <v>30</v>
      </c>
    </row>
    <row r="9130" spans="1:7" ht="12.75" customHeight="1">
      <c r="A9130" t="s">
        <v>19490</v>
      </c>
      <c r="B9130" t="s">
        <v>2223</v>
      </c>
      <c r="C9130" t="s">
        <v>19380</v>
      </c>
      <c r="D9130">
        <v>532</v>
      </c>
      <c r="E9130">
        <v>532</v>
      </c>
      <c r="F9130">
        <v>15960</v>
      </c>
      <c r="G9130">
        <v>30</v>
      </c>
    </row>
    <row r="9131" spans="1:7" ht="12.75" customHeight="1">
      <c r="A9131" t="s">
        <v>19424</v>
      </c>
      <c r="B9131" t="s">
        <v>2223</v>
      </c>
      <c r="C9131" t="s">
        <v>19425</v>
      </c>
      <c r="D9131">
        <v>532</v>
      </c>
      <c r="E9131">
        <v>532</v>
      </c>
      <c r="F9131">
        <v>15960</v>
      </c>
      <c r="G9131">
        <v>30</v>
      </c>
    </row>
    <row r="9132" spans="1:7" ht="12.75" customHeight="1">
      <c r="A9132" t="s">
        <v>19484</v>
      </c>
      <c r="B9132" t="s">
        <v>2223</v>
      </c>
      <c r="C9132" t="s">
        <v>19485</v>
      </c>
      <c r="D9132">
        <v>532</v>
      </c>
      <c r="E9132">
        <v>532</v>
      </c>
      <c r="F9132">
        <v>15960</v>
      </c>
      <c r="G9132">
        <v>30</v>
      </c>
    </row>
    <row r="9133" spans="1:7" ht="12.75" customHeight="1">
      <c r="A9133" t="s">
        <v>19902</v>
      </c>
      <c r="B9133" t="s">
        <v>2223</v>
      </c>
      <c r="C9133" t="s">
        <v>19903</v>
      </c>
      <c r="D9133">
        <v>532</v>
      </c>
      <c r="E9133">
        <v>6384</v>
      </c>
      <c r="F9133">
        <v>25536</v>
      </c>
      <c r="G9133">
        <v>48</v>
      </c>
    </row>
    <row r="9134" spans="1:7" ht="12.75" customHeight="1">
      <c r="A9134" t="s">
        <v>19904</v>
      </c>
      <c r="B9134" t="s">
        <v>2223</v>
      </c>
      <c r="C9134" t="s">
        <v>19905</v>
      </c>
      <c r="D9134">
        <v>532</v>
      </c>
      <c r="E9134">
        <v>6384</v>
      </c>
      <c r="F9134">
        <v>25536</v>
      </c>
      <c r="G9134">
        <v>48</v>
      </c>
    </row>
    <row r="9135" spans="1:7" ht="12.75" customHeight="1">
      <c r="A9135" t="s">
        <v>19191</v>
      </c>
      <c r="B9135" t="s">
        <v>2223</v>
      </c>
      <c r="C9135" t="s">
        <v>19192</v>
      </c>
      <c r="D9135">
        <v>532</v>
      </c>
      <c r="E9135">
        <v>532</v>
      </c>
      <c r="F9135">
        <v>15960</v>
      </c>
      <c r="G9135">
        <v>30</v>
      </c>
    </row>
    <row r="9136" spans="1:7" ht="12.75" customHeight="1">
      <c r="A9136" t="s">
        <v>19482</v>
      </c>
      <c r="B9136" t="s">
        <v>2223</v>
      </c>
      <c r="C9136" t="s">
        <v>19483</v>
      </c>
      <c r="D9136">
        <v>532</v>
      </c>
      <c r="E9136">
        <v>532</v>
      </c>
      <c r="F9136">
        <v>15960</v>
      </c>
      <c r="G9136">
        <v>30</v>
      </c>
    </row>
    <row r="9137" spans="1:7" ht="12.75" customHeight="1">
      <c r="A9137" t="s">
        <v>19381</v>
      </c>
      <c r="B9137" t="s">
        <v>2223</v>
      </c>
      <c r="C9137" t="s">
        <v>19382</v>
      </c>
      <c r="D9137">
        <v>532</v>
      </c>
      <c r="E9137">
        <v>532</v>
      </c>
      <c r="F9137">
        <v>12768</v>
      </c>
      <c r="G9137">
        <v>24</v>
      </c>
    </row>
    <row r="9138" spans="1:7" ht="12.75" customHeight="1">
      <c r="A9138" t="s">
        <v>19383</v>
      </c>
      <c r="B9138" t="s">
        <v>2223</v>
      </c>
      <c r="C9138" t="s">
        <v>19384</v>
      </c>
      <c r="D9138">
        <v>532</v>
      </c>
      <c r="E9138">
        <v>532</v>
      </c>
      <c r="F9138">
        <v>12768</v>
      </c>
      <c r="G9138">
        <v>24</v>
      </c>
    </row>
    <row r="9139" spans="1:7" ht="12.75" customHeight="1">
      <c r="A9139" t="s">
        <v>12711</v>
      </c>
      <c r="B9139" t="s">
        <v>2223</v>
      </c>
      <c r="C9139" t="s">
        <v>12712</v>
      </c>
      <c r="D9139">
        <v>532</v>
      </c>
      <c r="E9139">
        <v>532</v>
      </c>
      <c r="F9139">
        <v>11172</v>
      </c>
      <c r="G9139">
        <v>21</v>
      </c>
    </row>
    <row r="9140" spans="1:7" ht="12.75" customHeight="1">
      <c r="A9140" t="s">
        <v>12771</v>
      </c>
      <c r="B9140" t="s">
        <v>2223</v>
      </c>
      <c r="C9140" t="s">
        <v>12772</v>
      </c>
      <c r="D9140">
        <v>532</v>
      </c>
      <c r="E9140">
        <v>532</v>
      </c>
      <c r="F9140">
        <v>11172</v>
      </c>
      <c r="G9140">
        <v>21</v>
      </c>
    </row>
    <row r="9141" spans="1:7" ht="12.75" customHeight="1">
      <c r="A9141" t="s">
        <v>8822</v>
      </c>
      <c r="B9141" t="s">
        <v>2223</v>
      </c>
      <c r="C9141" t="s">
        <v>8823</v>
      </c>
      <c r="D9141">
        <v>532</v>
      </c>
      <c r="E9141">
        <v>532</v>
      </c>
      <c r="F9141">
        <v>15960</v>
      </c>
      <c r="G9141">
        <v>30</v>
      </c>
    </row>
    <row r="9142" spans="1:7" ht="12.75" customHeight="1">
      <c r="A9142" t="s">
        <v>8763</v>
      </c>
      <c r="B9142" t="s">
        <v>2223</v>
      </c>
      <c r="C9142" t="s">
        <v>8764</v>
      </c>
      <c r="D9142">
        <v>532</v>
      </c>
      <c r="E9142">
        <v>532</v>
      </c>
      <c r="F9142">
        <v>10640</v>
      </c>
      <c r="G9142">
        <v>20</v>
      </c>
    </row>
    <row r="9143" spans="1:7" ht="12.75" customHeight="1">
      <c r="A9143" t="s">
        <v>19867</v>
      </c>
      <c r="B9143" t="s">
        <v>2223</v>
      </c>
      <c r="C9143" t="s">
        <v>19868</v>
      </c>
      <c r="D9143">
        <v>532</v>
      </c>
      <c r="E9143">
        <v>532</v>
      </c>
      <c r="F9143">
        <v>10640</v>
      </c>
      <c r="G9143">
        <v>20</v>
      </c>
    </row>
    <row r="9144" spans="1:7" ht="12.75" customHeight="1">
      <c r="A9144" t="s">
        <v>8653</v>
      </c>
      <c r="B9144" t="s">
        <v>2223</v>
      </c>
      <c r="C9144" t="s">
        <v>8654</v>
      </c>
      <c r="D9144">
        <v>532</v>
      </c>
      <c r="E9144">
        <v>532</v>
      </c>
      <c r="F9144">
        <v>10640</v>
      </c>
      <c r="G9144">
        <v>20</v>
      </c>
    </row>
    <row r="9145" spans="1:7" ht="12.75" customHeight="1">
      <c r="A9145" t="s">
        <v>19790</v>
      </c>
      <c r="B9145" t="s">
        <v>2223</v>
      </c>
      <c r="C9145" t="s">
        <v>19791</v>
      </c>
      <c r="D9145">
        <v>532</v>
      </c>
      <c r="E9145">
        <v>532</v>
      </c>
      <c r="F9145">
        <v>10640</v>
      </c>
      <c r="G9145">
        <v>20</v>
      </c>
    </row>
    <row r="9146" spans="1:7" ht="12.75" customHeight="1">
      <c r="A9146" t="s">
        <v>19794</v>
      </c>
      <c r="B9146" t="s">
        <v>2223</v>
      </c>
      <c r="C9146" t="s">
        <v>19795</v>
      </c>
      <c r="D9146">
        <v>532</v>
      </c>
      <c r="E9146">
        <v>532</v>
      </c>
      <c r="F9146">
        <v>10640</v>
      </c>
      <c r="G9146">
        <v>20</v>
      </c>
    </row>
    <row r="9147" spans="1:7" ht="12.75" customHeight="1">
      <c r="A9147" t="s">
        <v>19691</v>
      </c>
      <c r="B9147" t="s">
        <v>2223</v>
      </c>
      <c r="C9147" t="s">
        <v>19692</v>
      </c>
      <c r="D9147">
        <v>532</v>
      </c>
      <c r="E9147">
        <v>532</v>
      </c>
      <c r="F9147">
        <v>10640</v>
      </c>
      <c r="G9147">
        <v>20</v>
      </c>
    </row>
    <row r="9148" spans="1:7" ht="12.75" customHeight="1">
      <c r="A9148" t="s">
        <v>1583</v>
      </c>
      <c r="B9148" t="s">
        <v>2223</v>
      </c>
      <c r="C9148" t="s">
        <v>10686</v>
      </c>
      <c r="D9148">
        <v>532</v>
      </c>
      <c r="E9148">
        <v>10640</v>
      </c>
      <c r="F9148">
        <v>42560</v>
      </c>
      <c r="G9148">
        <v>80</v>
      </c>
    </row>
    <row r="9149" spans="1:7" ht="12.75" customHeight="1">
      <c r="A9149" t="s">
        <v>1369</v>
      </c>
      <c r="B9149" t="s">
        <v>2223</v>
      </c>
      <c r="C9149" t="s">
        <v>6623</v>
      </c>
      <c r="D9149">
        <v>532</v>
      </c>
      <c r="E9149">
        <v>532</v>
      </c>
      <c r="F9149">
        <v>15960</v>
      </c>
      <c r="G9149">
        <v>30</v>
      </c>
    </row>
    <row r="9150" spans="1:7" ht="12.75" customHeight="1">
      <c r="A9150" t="s">
        <v>18433</v>
      </c>
      <c r="B9150" t="s">
        <v>2223</v>
      </c>
      <c r="C9150" t="s">
        <v>18434</v>
      </c>
      <c r="D9150">
        <v>477</v>
      </c>
      <c r="E9150">
        <v>477</v>
      </c>
      <c r="F9150">
        <v>14310</v>
      </c>
      <c r="G9150">
        <v>30</v>
      </c>
    </row>
    <row r="9151" spans="1:7" ht="12.75" customHeight="1">
      <c r="A9151" t="s">
        <v>8330</v>
      </c>
      <c r="B9151" t="s">
        <v>2223</v>
      </c>
      <c r="C9151" t="s">
        <v>8331</v>
      </c>
      <c r="D9151">
        <v>532</v>
      </c>
      <c r="E9151">
        <v>532</v>
      </c>
      <c r="F9151">
        <v>15960</v>
      </c>
      <c r="G9151">
        <v>30</v>
      </c>
    </row>
    <row r="9152" spans="1:7" ht="12.75" customHeight="1">
      <c r="A9152" t="s">
        <v>15081</v>
      </c>
      <c r="B9152" t="s">
        <v>2223</v>
      </c>
      <c r="C9152" t="s">
        <v>15082</v>
      </c>
      <c r="D9152">
        <v>532</v>
      </c>
      <c r="E9152">
        <v>532</v>
      </c>
      <c r="F9152">
        <v>15960</v>
      </c>
      <c r="G9152">
        <v>30</v>
      </c>
    </row>
    <row r="9153" spans="1:7" ht="12.75" customHeight="1">
      <c r="A9153" t="s">
        <v>15091</v>
      </c>
      <c r="B9153" t="s">
        <v>2223</v>
      </c>
      <c r="C9153" t="s">
        <v>15092</v>
      </c>
      <c r="D9153">
        <v>532</v>
      </c>
      <c r="E9153">
        <v>532</v>
      </c>
      <c r="F9153">
        <v>15960</v>
      </c>
      <c r="G9153">
        <v>30</v>
      </c>
    </row>
    <row r="9154" spans="1:7" ht="12.75" customHeight="1">
      <c r="A9154" t="s">
        <v>4651</v>
      </c>
      <c r="B9154" t="s">
        <v>2223</v>
      </c>
      <c r="C9154" t="s">
        <v>4652</v>
      </c>
      <c r="D9154">
        <v>532</v>
      </c>
      <c r="E9154">
        <v>532</v>
      </c>
      <c r="F9154">
        <v>12768</v>
      </c>
      <c r="G9154">
        <v>24</v>
      </c>
    </row>
    <row r="9155" spans="1:7" ht="12.75" customHeight="1">
      <c r="A9155" t="s">
        <v>4598</v>
      </c>
      <c r="B9155" t="s">
        <v>2223</v>
      </c>
      <c r="C9155" t="s">
        <v>4599</v>
      </c>
      <c r="D9155">
        <v>532</v>
      </c>
      <c r="E9155">
        <v>532</v>
      </c>
      <c r="F9155">
        <v>10640</v>
      </c>
      <c r="G9155">
        <v>20</v>
      </c>
    </row>
    <row r="9156" spans="1:7" ht="12.75" customHeight="1">
      <c r="A9156" t="s">
        <v>11375</v>
      </c>
      <c r="B9156" t="s">
        <v>2223</v>
      </c>
      <c r="C9156" t="s">
        <v>11376</v>
      </c>
      <c r="D9156">
        <v>532</v>
      </c>
      <c r="E9156">
        <v>532</v>
      </c>
      <c r="F9156">
        <v>12768</v>
      </c>
      <c r="G9156">
        <v>24</v>
      </c>
    </row>
    <row r="9157" spans="1:7" ht="12.75" customHeight="1">
      <c r="A9157" t="s">
        <v>12932</v>
      </c>
      <c r="B9157" t="s">
        <v>2223</v>
      </c>
      <c r="C9157" t="s">
        <v>11376</v>
      </c>
      <c r="D9157">
        <v>532</v>
      </c>
      <c r="E9157">
        <v>532</v>
      </c>
      <c r="F9157">
        <v>15960</v>
      </c>
      <c r="G9157">
        <v>30</v>
      </c>
    </row>
    <row r="9158" spans="1:7" ht="12.75" customHeight="1">
      <c r="A9158" t="s">
        <v>11623</v>
      </c>
      <c r="B9158" t="s">
        <v>2223</v>
      </c>
      <c r="C9158" t="s">
        <v>11624</v>
      </c>
      <c r="D9158">
        <v>532</v>
      </c>
      <c r="E9158">
        <v>1064</v>
      </c>
      <c r="F9158">
        <v>12768</v>
      </c>
      <c r="G9158">
        <v>24</v>
      </c>
    </row>
    <row r="9159" spans="1:7" ht="12.75" customHeight="1">
      <c r="A9159" t="s">
        <v>12678</v>
      </c>
      <c r="B9159" t="s">
        <v>2223</v>
      </c>
      <c r="C9159" t="s">
        <v>12679</v>
      </c>
      <c r="D9159">
        <v>532</v>
      </c>
      <c r="E9159">
        <v>532</v>
      </c>
      <c r="F9159">
        <v>21280</v>
      </c>
      <c r="G9159">
        <v>40</v>
      </c>
    </row>
    <row r="9160" spans="1:7" ht="12.75" customHeight="1">
      <c r="A9160" t="s">
        <v>11812</v>
      </c>
      <c r="B9160" t="s">
        <v>2223</v>
      </c>
      <c r="C9160" t="s">
        <v>11813</v>
      </c>
      <c r="D9160">
        <v>532</v>
      </c>
      <c r="E9160">
        <v>532</v>
      </c>
      <c r="F9160">
        <v>12768</v>
      </c>
      <c r="G9160">
        <v>24</v>
      </c>
    </row>
    <row r="9161" spans="1:7" ht="12.75" customHeight="1">
      <c r="A9161" t="s">
        <v>12933</v>
      </c>
      <c r="B9161" t="s">
        <v>2223</v>
      </c>
      <c r="C9161" t="s">
        <v>12934</v>
      </c>
      <c r="D9161">
        <v>532</v>
      </c>
      <c r="E9161">
        <v>7980</v>
      </c>
      <c r="F9161">
        <v>15960</v>
      </c>
      <c r="G9161">
        <v>30</v>
      </c>
    </row>
    <row r="9162" spans="1:7" ht="12.75" customHeight="1">
      <c r="A9162" t="s">
        <v>11723</v>
      </c>
      <c r="B9162" t="s">
        <v>2223</v>
      </c>
      <c r="C9162" t="s">
        <v>11724</v>
      </c>
      <c r="D9162">
        <v>532</v>
      </c>
      <c r="E9162">
        <v>532</v>
      </c>
      <c r="F9162">
        <v>12768</v>
      </c>
      <c r="G9162">
        <v>24</v>
      </c>
    </row>
    <row r="9163" spans="1:7" ht="12.75" customHeight="1">
      <c r="A9163" t="s">
        <v>12989</v>
      </c>
      <c r="B9163" t="s">
        <v>2223</v>
      </c>
      <c r="C9163" t="s">
        <v>11724</v>
      </c>
      <c r="D9163">
        <v>532</v>
      </c>
      <c r="E9163">
        <v>532</v>
      </c>
      <c r="F9163">
        <v>15960</v>
      </c>
      <c r="G9163">
        <v>30</v>
      </c>
    </row>
    <row r="9164" spans="1:7" ht="12.75" customHeight="1">
      <c r="A9164" t="s">
        <v>11490</v>
      </c>
      <c r="B9164" t="s">
        <v>2223</v>
      </c>
      <c r="C9164" t="s">
        <v>11491</v>
      </c>
      <c r="D9164">
        <v>532</v>
      </c>
      <c r="E9164">
        <v>532</v>
      </c>
      <c r="F9164">
        <v>532</v>
      </c>
      <c r="G9164">
        <v>1</v>
      </c>
    </row>
    <row r="9165" spans="1:7" ht="12.75" customHeight="1">
      <c r="A9165" t="s">
        <v>9318</v>
      </c>
      <c r="B9165" t="s">
        <v>2223</v>
      </c>
      <c r="C9165" t="s">
        <v>9319</v>
      </c>
      <c r="D9165">
        <v>532</v>
      </c>
      <c r="E9165">
        <v>9576</v>
      </c>
      <c r="F9165">
        <v>38304</v>
      </c>
      <c r="G9165">
        <v>72</v>
      </c>
    </row>
    <row r="9166" spans="1:7" ht="12.75" customHeight="1">
      <c r="A9166" t="s">
        <v>9216</v>
      </c>
      <c r="B9166" t="s">
        <v>2223</v>
      </c>
      <c r="C9166" t="s">
        <v>9217</v>
      </c>
      <c r="D9166">
        <v>532</v>
      </c>
      <c r="E9166">
        <v>7448</v>
      </c>
      <c r="F9166">
        <v>29792</v>
      </c>
      <c r="G9166">
        <v>56</v>
      </c>
    </row>
    <row r="9167" spans="1:7" ht="12.75" customHeight="1">
      <c r="A9167" t="s">
        <v>9218</v>
      </c>
      <c r="B9167" t="s">
        <v>2223</v>
      </c>
      <c r="C9167" t="s">
        <v>9219</v>
      </c>
      <c r="D9167">
        <v>532</v>
      </c>
      <c r="E9167">
        <v>7448</v>
      </c>
      <c r="F9167">
        <v>29792</v>
      </c>
      <c r="G9167">
        <v>56</v>
      </c>
    </row>
    <row r="9168" spans="1:7" ht="12.75" customHeight="1">
      <c r="A9168" t="s">
        <v>8359</v>
      </c>
      <c r="B9168" t="s">
        <v>2223</v>
      </c>
      <c r="C9168" t="s">
        <v>8360</v>
      </c>
      <c r="D9168">
        <v>532</v>
      </c>
      <c r="E9168">
        <v>532</v>
      </c>
      <c r="F9168">
        <v>15960</v>
      </c>
      <c r="G9168">
        <v>30</v>
      </c>
    </row>
    <row r="9169" spans="1:7" ht="12.75" customHeight="1">
      <c r="A9169" t="s">
        <v>8334</v>
      </c>
      <c r="B9169" t="s">
        <v>2223</v>
      </c>
      <c r="C9169" t="s">
        <v>8335</v>
      </c>
      <c r="D9169">
        <v>532</v>
      </c>
      <c r="E9169">
        <v>532</v>
      </c>
      <c r="F9169">
        <v>15960</v>
      </c>
      <c r="G9169">
        <v>30</v>
      </c>
    </row>
    <row r="9170" spans="1:7" ht="12.75" customHeight="1">
      <c r="A9170" t="s">
        <v>8363</v>
      </c>
      <c r="B9170" t="s">
        <v>2223</v>
      </c>
      <c r="C9170" t="s">
        <v>8364</v>
      </c>
      <c r="D9170">
        <v>532</v>
      </c>
      <c r="E9170">
        <v>532</v>
      </c>
      <c r="F9170">
        <v>12768</v>
      </c>
      <c r="G9170">
        <v>24</v>
      </c>
    </row>
    <row r="9171" spans="1:7" ht="12.75" customHeight="1">
      <c r="A9171" t="s">
        <v>19715</v>
      </c>
      <c r="B9171" t="s">
        <v>2223</v>
      </c>
      <c r="C9171" t="s">
        <v>19716</v>
      </c>
      <c r="D9171">
        <v>532</v>
      </c>
      <c r="E9171">
        <v>532</v>
      </c>
      <c r="F9171">
        <v>12768</v>
      </c>
      <c r="G9171">
        <v>24</v>
      </c>
    </row>
    <row r="9172" spans="1:7" ht="12.75" customHeight="1">
      <c r="A9172" t="s">
        <v>8355</v>
      </c>
      <c r="B9172" t="s">
        <v>2223</v>
      </c>
      <c r="C9172" t="s">
        <v>8356</v>
      </c>
      <c r="D9172">
        <v>532</v>
      </c>
      <c r="E9172">
        <v>532</v>
      </c>
      <c r="F9172">
        <v>12768</v>
      </c>
      <c r="G9172">
        <v>24</v>
      </c>
    </row>
    <row r="9173" spans="1:7" ht="12.75" customHeight="1">
      <c r="A9173" t="s">
        <v>19711</v>
      </c>
      <c r="B9173" t="s">
        <v>2223</v>
      </c>
      <c r="C9173" t="s">
        <v>19712</v>
      </c>
      <c r="D9173">
        <v>532</v>
      </c>
      <c r="E9173">
        <v>532</v>
      </c>
      <c r="F9173">
        <v>12768</v>
      </c>
      <c r="G9173">
        <v>24</v>
      </c>
    </row>
    <row r="9174" spans="1:7" ht="12.75" customHeight="1">
      <c r="A9174" t="s">
        <v>19713</v>
      </c>
      <c r="B9174" t="s">
        <v>2223</v>
      </c>
      <c r="C9174" t="s">
        <v>19714</v>
      </c>
      <c r="D9174">
        <v>532</v>
      </c>
      <c r="E9174">
        <v>532</v>
      </c>
      <c r="F9174">
        <v>12768</v>
      </c>
      <c r="G9174">
        <v>24</v>
      </c>
    </row>
    <row r="9175" spans="1:7" ht="12.75" customHeight="1">
      <c r="A9175" t="s">
        <v>8357</v>
      </c>
      <c r="B9175" t="s">
        <v>2223</v>
      </c>
      <c r="C9175" t="s">
        <v>8358</v>
      </c>
      <c r="D9175">
        <v>532</v>
      </c>
      <c r="E9175">
        <v>532</v>
      </c>
      <c r="F9175">
        <v>15960</v>
      </c>
      <c r="G9175">
        <v>30</v>
      </c>
    </row>
    <row r="9176" spans="1:7" ht="12.75" customHeight="1">
      <c r="A9176" t="s">
        <v>8332</v>
      </c>
      <c r="B9176" t="s">
        <v>2223</v>
      </c>
      <c r="C9176" t="s">
        <v>8333</v>
      </c>
      <c r="D9176">
        <v>532</v>
      </c>
      <c r="E9176">
        <v>532</v>
      </c>
      <c r="F9176">
        <v>15960</v>
      </c>
      <c r="G9176">
        <v>30</v>
      </c>
    </row>
    <row r="9177" spans="1:7" ht="12.75" customHeight="1">
      <c r="A9177" t="s">
        <v>4707</v>
      </c>
      <c r="B9177" t="s">
        <v>2223</v>
      </c>
      <c r="C9177" t="s">
        <v>4708</v>
      </c>
      <c r="D9177">
        <v>532</v>
      </c>
      <c r="E9177">
        <v>532</v>
      </c>
      <c r="F9177">
        <v>15960</v>
      </c>
      <c r="G9177">
        <v>30</v>
      </c>
    </row>
    <row r="9178" spans="1:7" ht="12.75" customHeight="1">
      <c r="A9178" t="s">
        <v>8351</v>
      </c>
      <c r="B9178" t="s">
        <v>2223</v>
      </c>
      <c r="C9178" t="s">
        <v>8352</v>
      </c>
      <c r="D9178">
        <v>532</v>
      </c>
      <c r="E9178">
        <v>532</v>
      </c>
      <c r="F9178">
        <v>25536</v>
      </c>
      <c r="G9178">
        <v>48</v>
      </c>
    </row>
    <row r="9179" spans="1:7" ht="12.75" customHeight="1">
      <c r="A9179" t="s">
        <v>8343</v>
      </c>
      <c r="B9179" t="s">
        <v>2223</v>
      </c>
      <c r="C9179" t="s">
        <v>8344</v>
      </c>
      <c r="D9179">
        <v>532</v>
      </c>
      <c r="E9179">
        <v>532</v>
      </c>
      <c r="F9179">
        <v>12768</v>
      </c>
      <c r="G9179">
        <v>24</v>
      </c>
    </row>
    <row r="9180" spans="1:7" ht="12.75" customHeight="1">
      <c r="A9180" t="s">
        <v>8345</v>
      </c>
      <c r="B9180" t="s">
        <v>2223</v>
      </c>
      <c r="C9180" t="s">
        <v>8346</v>
      </c>
      <c r="D9180">
        <v>532</v>
      </c>
      <c r="E9180">
        <v>532</v>
      </c>
      <c r="F9180">
        <v>12768</v>
      </c>
      <c r="G9180">
        <v>24</v>
      </c>
    </row>
    <row r="9181" spans="1:7" ht="12.75" customHeight="1">
      <c r="A9181" t="s">
        <v>4268</v>
      </c>
      <c r="B9181" t="s">
        <v>2223</v>
      </c>
      <c r="C9181" t="s">
        <v>4269</v>
      </c>
      <c r="D9181">
        <v>532</v>
      </c>
      <c r="E9181">
        <v>6384</v>
      </c>
      <c r="F9181">
        <v>51072</v>
      </c>
      <c r="G9181">
        <v>96</v>
      </c>
    </row>
    <row r="9182" spans="1:7" ht="12.75" customHeight="1">
      <c r="A9182" t="s">
        <v>4298</v>
      </c>
      <c r="B9182" t="s">
        <v>2223</v>
      </c>
      <c r="C9182" t="s">
        <v>4299</v>
      </c>
      <c r="D9182">
        <v>532</v>
      </c>
      <c r="E9182">
        <v>6384</v>
      </c>
      <c r="F9182">
        <v>51072</v>
      </c>
      <c r="G9182">
        <v>96</v>
      </c>
    </row>
    <row r="9183" spans="1:7" ht="12.75" customHeight="1">
      <c r="A9183" t="s">
        <v>7079</v>
      </c>
      <c r="B9183" t="s">
        <v>2223</v>
      </c>
      <c r="C9183" t="s">
        <v>7080</v>
      </c>
      <c r="D9183">
        <v>532</v>
      </c>
      <c r="E9183">
        <v>532</v>
      </c>
      <c r="F9183">
        <v>532</v>
      </c>
      <c r="G9183">
        <v>1</v>
      </c>
    </row>
    <row r="9184" spans="1:7" ht="12.75" customHeight="1">
      <c r="A9184" t="s">
        <v>7196</v>
      </c>
      <c r="B9184" t="s">
        <v>2223</v>
      </c>
      <c r="C9184" t="s">
        <v>7080</v>
      </c>
      <c r="D9184">
        <v>532</v>
      </c>
      <c r="E9184">
        <v>532</v>
      </c>
      <c r="F9184">
        <v>532</v>
      </c>
      <c r="G9184">
        <v>1</v>
      </c>
    </row>
    <row r="9185" spans="1:7" ht="12.75" customHeight="1">
      <c r="A9185" t="s">
        <v>15319</v>
      </c>
      <c r="B9185" t="s">
        <v>2223</v>
      </c>
      <c r="C9185" t="s">
        <v>15320</v>
      </c>
      <c r="D9185">
        <v>532</v>
      </c>
      <c r="E9185">
        <v>7980</v>
      </c>
      <c r="F9185">
        <v>31920</v>
      </c>
      <c r="G9185">
        <v>60</v>
      </c>
    </row>
    <row r="9186" spans="1:7" ht="12.75" customHeight="1">
      <c r="A9186" t="s">
        <v>15321</v>
      </c>
      <c r="B9186" t="s">
        <v>2223</v>
      </c>
      <c r="C9186" t="s">
        <v>15322</v>
      </c>
      <c r="D9186">
        <v>532</v>
      </c>
      <c r="E9186">
        <v>7980</v>
      </c>
      <c r="F9186">
        <v>31920</v>
      </c>
      <c r="G9186">
        <v>60</v>
      </c>
    </row>
    <row r="9187" spans="1:7" ht="12.75" customHeight="1">
      <c r="A9187" t="s">
        <v>1296</v>
      </c>
      <c r="B9187" t="s">
        <v>2223</v>
      </c>
      <c r="C9187" t="s">
        <v>5209</v>
      </c>
      <c r="D9187">
        <v>532</v>
      </c>
      <c r="E9187">
        <v>532</v>
      </c>
      <c r="F9187">
        <v>21280</v>
      </c>
      <c r="G9187">
        <v>40</v>
      </c>
    </row>
    <row r="9188" spans="1:7" ht="12.75" customHeight="1">
      <c r="A9188" t="s">
        <v>1311</v>
      </c>
      <c r="B9188" t="s">
        <v>2223</v>
      </c>
      <c r="C9188" t="s">
        <v>5209</v>
      </c>
      <c r="D9188">
        <v>532</v>
      </c>
      <c r="E9188">
        <v>532</v>
      </c>
      <c r="F9188">
        <v>21280</v>
      </c>
      <c r="G9188">
        <v>40</v>
      </c>
    </row>
    <row r="9189" spans="1:7" ht="12.75" customHeight="1">
      <c r="A9189" t="s">
        <v>8883</v>
      </c>
      <c r="B9189" t="s">
        <v>2223</v>
      </c>
      <c r="C9189" t="s">
        <v>5209</v>
      </c>
      <c r="D9189">
        <v>532</v>
      </c>
      <c r="E9189">
        <v>532</v>
      </c>
      <c r="F9189">
        <v>21280</v>
      </c>
      <c r="G9189">
        <v>40</v>
      </c>
    </row>
    <row r="9190" spans="1:7" ht="12.75" customHeight="1">
      <c r="A9190" t="s">
        <v>1465</v>
      </c>
      <c r="B9190" t="s">
        <v>2223</v>
      </c>
      <c r="C9190" t="s">
        <v>5209</v>
      </c>
      <c r="D9190">
        <v>532</v>
      </c>
      <c r="E9190">
        <v>532</v>
      </c>
      <c r="F9190">
        <v>21280</v>
      </c>
      <c r="G9190">
        <v>40</v>
      </c>
    </row>
    <row r="9191" spans="1:7" ht="12.75" customHeight="1">
      <c r="A9191" t="s">
        <v>14426</v>
      </c>
      <c r="B9191" t="s">
        <v>2223</v>
      </c>
      <c r="C9191" t="s">
        <v>14427</v>
      </c>
      <c r="D9191">
        <v>532</v>
      </c>
      <c r="E9191">
        <v>532</v>
      </c>
      <c r="F9191">
        <v>21280</v>
      </c>
      <c r="G9191">
        <v>40</v>
      </c>
    </row>
    <row r="9192" spans="1:7" ht="12.75" customHeight="1">
      <c r="A9192" t="s">
        <v>10411</v>
      </c>
      <c r="B9192" t="s">
        <v>2223</v>
      </c>
      <c r="C9192" t="s">
        <v>10412</v>
      </c>
      <c r="D9192">
        <v>532</v>
      </c>
      <c r="E9192">
        <v>5320</v>
      </c>
      <c r="F9192">
        <v>42560</v>
      </c>
      <c r="G9192">
        <v>80</v>
      </c>
    </row>
    <row r="9193" spans="1:7" ht="12.75" customHeight="1">
      <c r="A9193" t="s">
        <v>14987</v>
      </c>
      <c r="B9193" t="s">
        <v>2223</v>
      </c>
      <c r="C9193" t="s">
        <v>14988</v>
      </c>
      <c r="D9193">
        <v>532</v>
      </c>
      <c r="E9193">
        <v>10640</v>
      </c>
      <c r="F9193">
        <v>42560</v>
      </c>
      <c r="G9193">
        <v>80</v>
      </c>
    </row>
    <row r="9194" spans="1:7" ht="12.75" customHeight="1">
      <c r="A9194" t="s">
        <v>8155</v>
      </c>
      <c r="B9194" t="s">
        <v>2223</v>
      </c>
      <c r="C9194" t="s">
        <v>8156</v>
      </c>
      <c r="D9194">
        <v>490</v>
      </c>
      <c r="E9194">
        <v>490</v>
      </c>
      <c r="F9194">
        <v>23520</v>
      </c>
      <c r="G9194">
        <v>48</v>
      </c>
    </row>
    <row r="9195" spans="1:7" ht="12.75" customHeight="1">
      <c r="A9195" t="s">
        <v>8396</v>
      </c>
      <c r="B9195" t="s">
        <v>2223</v>
      </c>
      <c r="C9195" t="s">
        <v>8397</v>
      </c>
      <c r="D9195">
        <v>532</v>
      </c>
      <c r="E9195">
        <v>532</v>
      </c>
      <c r="F9195">
        <v>15960</v>
      </c>
      <c r="G9195">
        <v>30</v>
      </c>
    </row>
    <row r="9196" spans="1:7" ht="12.75" customHeight="1">
      <c r="A9196" t="s">
        <v>8809</v>
      </c>
      <c r="B9196" t="s">
        <v>2223</v>
      </c>
      <c r="C9196" t="s">
        <v>8397</v>
      </c>
      <c r="D9196">
        <v>532</v>
      </c>
      <c r="E9196">
        <v>532</v>
      </c>
      <c r="F9196">
        <v>15960</v>
      </c>
      <c r="G9196">
        <v>30</v>
      </c>
    </row>
    <row r="9197" spans="1:7" ht="12.75" customHeight="1">
      <c r="A9197" t="s">
        <v>8410</v>
      </c>
      <c r="B9197" t="s">
        <v>2223</v>
      </c>
      <c r="C9197" t="s">
        <v>8411</v>
      </c>
      <c r="D9197">
        <v>287.95999999999998</v>
      </c>
      <c r="E9197">
        <v>287.95999999999998</v>
      </c>
      <c r="F9197">
        <v>8638.7999999999993</v>
      </c>
      <c r="G9197">
        <v>30</v>
      </c>
    </row>
    <row r="9198" spans="1:7" ht="12.75" customHeight="1">
      <c r="A9198" t="s">
        <v>18440</v>
      </c>
      <c r="B9198" t="s">
        <v>2223</v>
      </c>
      <c r="C9198" t="s">
        <v>18441</v>
      </c>
      <c r="D9198">
        <v>458</v>
      </c>
      <c r="E9198">
        <v>458</v>
      </c>
      <c r="F9198">
        <v>13740</v>
      </c>
      <c r="G9198">
        <v>30</v>
      </c>
    </row>
    <row r="9199" spans="1:7" ht="12.75" customHeight="1">
      <c r="A9199" t="s">
        <v>17638</v>
      </c>
      <c r="B9199" t="s">
        <v>2223</v>
      </c>
      <c r="C9199" t="s">
        <v>17639</v>
      </c>
      <c r="D9199">
        <v>532</v>
      </c>
      <c r="E9199">
        <v>7980</v>
      </c>
      <c r="F9199">
        <v>63840</v>
      </c>
      <c r="G9199">
        <v>120</v>
      </c>
    </row>
    <row r="9200" spans="1:7" ht="12.75" customHeight="1">
      <c r="A9200" t="s">
        <v>17644</v>
      </c>
      <c r="B9200" t="s">
        <v>2223</v>
      </c>
      <c r="C9200" t="s">
        <v>17645</v>
      </c>
      <c r="D9200">
        <v>532</v>
      </c>
      <c r="E9200">
        <v>7980</v>
      </c>
      <c r="F9200">
        <v>63840</v>
      </c>
      <c r="G9200">
        <v>120</v>
      </c>
    </row>
    <row r="9201" spans="1:7" ht="12.75" customHeight="1">
      <c r="A9201" t="s">
        <v>17742</v>
      </c>
      <c r="B9201" t="s">
        <v>2223</v>
      </c>
      <c r="C9201" t="s">
        <v>17743</v>
      </c>
      <c r="D9201">
        <v>532</v>
      </c>
      <c r="E9201">
        <v>7980</v>
      </c>
      <c r="F9201">
        <v>63840</v>
      </c>
      <c r="G9201">
        <v>120</v>
      </c>
    </row>
    <row r="9202" spans="1:7" ht="12.75" customHeight="1">
      <c r="A9202" t="s">
        <v>17642</v>
      </c>
      <c r="B9202" t="s">
        <v>2223</v>
      </c>
      <c r="C9202" t="s">
        <v>17643</v>
      </c>
      <c r="D9202">
        <v>532</v>
      </c>
      <c r="E9202">
        <v>7980</v>
      </c>
      <c r="F9202">
        <v>63840</v>
      </c>
      <c r="G9202">
        <v>120</v>
      </c>
    </row>
    <row r="9203" spans="1:7" ht="12.75" customHeight="1">
      <c r="A9203" t="s">
        <v>17640</v>
      </c>
      <c r="B9203" t="s">
        <v>2223</v>
      </c>
      <c r="C9203" t="s">
        <v>17641</v>
      </c>
      <c r="D9203">
        <v>532</v>
      </c>
      <c r="E9203">
        <v>7980</v>
      </c>
      <c r="F9203">
        <v>63840</v>
      </c>
      <c r="G9203">
        <v>120</v>
      </c>
    </row>
    <row r="9204" spans="1:7" ht="12.75" customHeight="1">
      <c r="A9204" t="s">
        <v>11713</v>
      </c>
      <c r="B9204" t="s">
        <v>2223</v>
      </c>
      <c r="C9204" t="s">
        <v>11714</v>
      </c>
      <c r="D9204">
        <v>532</v>
      </c>
      <c r="E9204">
        <v>532</v>
      </c>
      <c r="F9204">
        <v>12768</v>
      </c>
      <c r="G9204">
        <v>24</v>
      </c>
    </row>
    <row r="9205" spans="1:7" ht="12.75" customHeight="1">
      <c r="A9205" t="s">
        <v>11715</v>
      </c>
      <c r="B9205" t="s">
        <v>2223</v>
      </c>
      <c r="C9205" t="s">
        <v>11716</v>
      </c>
      <c r="D9205">
        <v>532</v>
      </c>
      <c r="E9205">
        <v>532</v>
      </c>
      <c r="F9205">
        <v>12768</v>
      </c>
      <c r="G9205">
        <v>24</v>
      </c>
    </row>
    <row r="9206" spans="1:7" ht="12.75" customHeight="1">
      <c r="A9206" t="s">
        <v>6530</v>
      </c>
      <c r="B9206" t="s">
        <v>2223</v>
      </c>
      <c r="C9206" t="s">
        <v>6531</v>
      </c>
      <c r="D9206">
        <v>532</v>
      </c>
      <c r="E9206">
        <v>532</v>
      </c>
      <c r="F9206">
        <v>15960</v>
      </c>
      <c r="G9206">
        <v>30</v>
      </c>
    </row>
    <row r="9207" spans="1:7" ht="12.75" customHeight="1">
      <c r="A9207" t="s">
        <v>19656</v>
      </c>
      <c r="B9207" t="s">
        <v>2223</v>
      </c>
      <c r="C9207" t="s">
        <v>19657</v>
      </c>
      <c r="D9207">
        <v>532</v>
      </c>
      <c r="E9207">
        <v>532</v>
      </c>
      <c r="F9207">
        <v>15960</v>
      </c>
      <c r="G9207">
        <v>30</v>
      </c>
    </row>
    <row r="9208" spans="1:7" ht="12.75" customHeight="1">
      <c r="A9208" t="s">
        <v>19658</v>
      </c>
      <c r="B9208" t="s">
        <v>2223</v>
      </c>
      <c r="C9208" t="s">
        <v>19659</v>
      </c>
      <c r="D9208">
        <v>532</v>
      </c>
      <c r="E9208">
        <v>532</v>
      </c>
      <c r="F9208">
        <v>15960</v>
      </c>
      <c r="G9208">
        <v>30</v>
      </c>
    </row>
    <row r="9209" spans="1:7" ht="12.75" customHeight="1">
      <c r="A9209" t="s">
        <v>6349</v>
      </c>
      <c r="B9209" t="s">
        <v>2223</v>
      </c>
      <c r="C9209" t="s">
        <v>6350</v>
      </c>
      <c r="D9209">
        <v>236.5</v>
      </c>
      <c r="E9209">
        <v>236.5</v>
      </c>
      <c r="F9209">
        <v>7095</v>
      </c>
      <c r="G9209">
        <v>30</v>
      </c>
    </row>
    <row r="9210" spans="1:7" ht="12.75" customHeight="1">
      <c r="A9210" t="s">
        <v>6440</v>
      </c>
      <c r="B9210" t="s">
        <v>2223</v>
      </c>
      <c r="C9210" t="s">
        <v>6441</v>
      </c>
      <c r="D9210">
        <v>532</v>
      </c>
      <c r="E9210">
        <v>532</v>
      </c>
      <c r="F9210">
        <v>15960</v>
      </c>
      <c r="G9210">
        <v>30</v>
      </c>
    </row>
    <row r="9211" spans="1:7" ht="12.75" customHeight="1">
      <c r="A9211" t="s">
        <v>6260</v>
      </c>
      <c r="B9211" t="s">
        <v>2223</v>
      </c>
      <c r="C9211" t="s">
        <v>6261</v>
      </c>
      <c r="D9211">
        <v>532</v>
      </c>
      <c r="E9211">
        <v>532</v>
      </c>
      <c r="F9211">
        <v>21280</v>
      </c>
      <c r="G9211">
        <v>40</v>
      </c>
    </row>
    <row r="9212" spans="1:7" ht="12.75" customHeight="1">
      <c r="A9212" t="s">
        <v>7849</v>
      </c>
      <c r="B9212" t="s">
        <v>2223</v>
      </c>
      <c r="C9212" t="s">
        <v>6261</v>
      </c>
      <c r="D9212">
        <v>532</v>
      </c>
      <c r="E9212">
        <v>532</v>
      </c>
      <c r="F9212">
        <v>21280</v>
      </c>
      <c r="G9212">
        <v>40</v>
      </c>
    </row>
    <row r="9213" spans="1:7" ht="12.75" customHeight="1">
      <c r="A9213" t="s">
        <v>18269</v>
      </c>
      <c r="B9213" t="s">
        <v>2223</v>
      </c>
      <c r="C9213" t="s">
        <v>18270</v>
      </c>
      <c r="D9213">
        <v>449</v>
      </c>
      <c r="E9213">
        <v>449</v>
      </c>
      <c r="F9213">
        <v>13470</v>
      </c>
      <c r="G9213">
        <v>30</v>
      </c>
    </row>
    <row r="9214" spans="1:7" ht="12.75" customHeight="1">
      <c r="A9214" t="s">
        <v>18432</v>
      </c>
      <c r="B9214" t="s">
        <v>2223</v>
      </c>
      <c r="C9214" t="s">
        <v>18270</v>
      </c>
      <c r="D9214">
        <v>449</v>
      </c>
      <c r="E9214">
        <v>449</v>
      </c>
      <c r="F9214">
        <v>13470</v>
      </c>
      <c r="G9214">
        <v>30</v>
      </c>
    </row>
    <row r="9215" spans="1:7" ht="12.75" customHeight="1">
      <c r="A9215" t="s">
        <v>18833</v>
      </c>
      <c r="B9215" t="s">
        <v>2223</v>
      </c>
      <c r="C9215" t="s">
        <v>18834</v>
      </c>
      <c r="D9215">
        <v>360</v>
      </c>
      <c r="E9215">
        <v>360</v>
      </c>
      <c r="F9215">
        <v>14400</v>
      </c>
      <c r="G9215">
        <v>40</v>
      </c>
    </row>
    <row r="9216" spans="1:7" ht="12.75" customHeight="1">
      <c r="A9216" t="s">
        <v>19593</v>
      </c>
      <c r="B9216" t="s">
        <v>2223</v>
      </c>
      <c r="C9216" t="s">
        <v>19594</v>
      </c>
      <c r="D9216">
        <v>532</v>
      </c>
      <c r="E9216">
        <v>532</v>
      </c>
      <c r="F9216">
        <v>15960</v>
      </c>
      <c r="G9216">
        <v>30</v>
      </c>
    </row>
    <row r="9217" spans="1:7" ht="12.75" customHeight="1">
      <c r="A9217" t="s">
        <v>19595</v>
      </c>
      <c r="B9217" t="s">
        <v>2223</v>
      </c>
      <c r="C9217" t="s">
        <v>19596</v>
      </c>
      <c r="D9217">
        <v>532</v>
      </c>
      <c r="E9217">
        <v>532</v>
      </c>
      <c r="F9217">
        <v>15960</v>
      </c>
      <c r="G9217">
        <v>30</v>
      </c>
    </row>
    <row r="9218" spans="1:7" ht="12.75" customHeight="1">
      <c r="A9218" t="s">
        <v>18860</v>
      </c>
      <c r="B9218" t="s">
        <v>2223</v>
      </c>
      <c r="C9218" t="s">
        <v>18861</v>
      </c>
      <c r="D9218">
        <v>449.09000000000003</v>
      </c>
      <c r="E9218">
        <v>449.09000000000003</v>
      </c>
      <c r="F9218">
        <v>13472.7</v>
      </c>
      <c r="G9218">
        <v>30</v>
      </c>
    </row>
    <row r="9219" spans="1:7" ht="12.75" customHeight="1">
      <c r="A9219" t="s">
        <v>6216</v>
      </c>
      <c r="B9219" t="s">
        <v>2223</v>
      </c>
      <c r="C9219" t="s">
        <v>6217</v>
      </c>
      <c r="D9219">
        <v>532</v>
      </c>
      <c r="E9219">
        <v>532</v>
      </c>
      <c r="F9219">
        <v>15960</v>
      </c>
      <c r="G9219">
        <v>30</v>
      </c>
    </row>
    <row r="9220" spans="1:7" ht="12.75" customHeight="1">
      <c r="A9220" t="s">
        <v>7782</v>
      </c>
      <c r="B9220" t="s">
        <v>2223</v>
      </c>
      <c r="C9220" t="s">
        <v>6217</v>
      </c>
      <c r="D9220">
        <v>532</v>
      </c>
      <c r="E9220">
        <v>532</v>
      </c>
      <c r="F9220">
        <v>15960</v>
      </c>
      <c r="G9220">
        <v>30</v>
      </c>
    </row>
    <row r="9221" spans="1:7" ht="12.75" customHeight="1">
      <c r="A9221" t="s">
        <v>19520</v>
      </c>
      <c r="B9221" t="s">
        <v>2223</v>
      </c>
      <c r="C9221" t="s">
        <v>19521</v>
      </c>
      <c r="D9221">
        <v>532</v>
      </c>
      <c r="E9221">
        <v>532</v>
      </c>
      <c r="F9221">
        <v>15960</v>
      </c>
      <c r="G9221">
        <v>30</v>
      </c>
    </row>
    <row r="9222" spans="1:7" ht="12.75" customHeight="1">
      <c r="A9222" t="s">
        <v>19522</v>
      </c>
      <c r="B9222" t="s">
        <v>2223</v>
      </c>
      <c r="C9222" t="s">
        <v>19523</v>
      </c>
      <c r="D9222">
        <v>532</v>
      </c>
      <c r="E9222">
        <v>532</v>
      </c>
      <c r="F9222">
        <v>15960</v>
      </c>
      <c r="G9222">
        <v>30</v>
      </c>
    </row>
    <row r="9223" spans="1:7" ht="12.75" customHeight="1">
      <c r="A9223" t="s">
        <v>7717</v>
      </c>
      <c r="B9223" t="s">
        <v>2223</v>
      </c>
      <c r="C9223" t="s">
        <v>7718</v>
      </c>
      <c r="D9223">
        <v>532</v>
      </c>
      <c r="E9223">
        <v>532</v>
      </c>
      <c r="F9223">
        <v>15960</v>
      </c>
      <c r="G9223">
        <v>30</v>
      </c>
    </row>
    <row r="9224" spans="1:7" ht="12.75" customHeight="1">
      <c r="A9224" t="s">
        <v>4932</v>
      </c>
      <c r="B9224" t="s">
        <v>2223</v>
      </c>
      <c r="C9224" t="s">
        <v>4933</v>
      </c>
      <c r="D9224">
        <v>532</v>
      </c>
      <c r="E9224">
        <v>532</v>
      </c>
      <c r="F9224">
        <v>15960</v>
      </c>
      <c r="G9224">
        <v>30</v>
      </c>
    </row>
    <row r="9225" spans="1:7" ht="12.75" customHeight="1">
      <c r="A9225" t="s">
        <v>15850</v>
      </c>
      <c r="B9225" t="s">
        <v>2223</v>
      </c>
      <c r="C9225" t="s">
        <v>15851</v>
      </c>
      <c r="D9225">
        <v>532</v>
      </c>
      <c r="E9225">
        <v>532</v>
      </c>
      <c r="F9225">
        <v>15960</v>
      </c>
      <c r="G9225">
        <v>30</v>
      </c>
    </row>
    <row r="9226" spans="1:7" ht="12.75" customHeight="1">
      <c r="A9226" t="s">
        <v>9234</v>
      </c>
      <c r="B9226" t="s">
        <v>2223</v>
      </c>
      <c r="C9226" t="s">
        <v>9235</v>
      </c>
      <c r="D9226">
        <v>532</v>
      </c>
      <c r="E9226">
        <v>10640</v>
      </c>
      <c r="F9226">
        <v>42560</v>
      </c>
      <c r="G9226">
        <v>80</v>
      </c>
    </row>
    <row r="9227" spans="1:7" ht="12.75" customHeight="1">
      <c r="A9227" t="s">
        <v>13359</v>
      </c>
      <c r="B9227" t="s">
        <v>2223</v>
      </c>
      <c r="C9227" t="s">
        <v>13360</v>
      </c>
      <c r="D9227">
        <v>532</v>
      </c>
      <c r="E9227">
        <v>6384</v>
      </c>
      <c r="F9227">
        <v>25536</v>
      </c>
      <c r="G9227">
        <v>48</v>
      </c>
    </row>
    <row r="9228" spans="1:7" ht="12.75" customHeight="1">
      <c r="A9228" t="s">
        <v>13312</v>
      </c>
      <c r="B9228" t="s">
        <v>2223</v>
      </c>
      <c r="C9228" t="s">
        <v>13313</v>
      </c>
      <c r="D9228">
        <v>532</v>
      </c>
      <c r="E9228">
        <v>6384</v>
      </c>
      <c r="F9228">
        <v>25536</v>
      </c>
      <c r="G9228">
        <v>48</v>
      </c>
    </row>
    <row r="9229" spans="1:7" ht="12.75" customHeight="1">
      <c r="A9229" t="s">
        <v>15981</v>
      </c>
      <c r="B9229" t="s">
        <v>2223</v>
      </c>
      <c r="C9229" t="s">
        <v>15982</v>
      </c>
      <c r="D9229">
        <v>532</v>
      </c>
      <c r="E9229">
        <v>7980</v>
      </c>
      <c r="F9229">
        <v>63840</v>
      </c>
      <c r="G9229">
        <v>120</v>
      </c>
    </row>
    <row r="9230" spans="1:7" ht="12.75" customHeight="1">
      <c r="A9230" t="s">
        <v>15983</v>
      </c>
      <c r="B9230" t="s">
        <v>2223</v>
      </c>
      <c r="C9230" t="s">
        <v>15984</v>
      </c>
      <c r="D9230">
        <v>532</v>
      </c>
      <c r="E9230">
        <v>7980</v>
      </c>
      <c r="F9230">
        <v>63840</v>
      </c>
      <c r="G9230">
        <v>120</v>
      </c>
    </row>
    <row r="9231" spans="1:7" ht="12.75" customHeight="1">
      <c r="A9231" t="s">
        <v>15985</v>
      </c>
      <c r="B9231" t="s">
        <v>2223</v>
      </c>
      <c r="C9231" t="s">
        <v>15986</v>
      </c>
      <c r="D9231">
        <v>532</v>
      </c>
      <c r="E9231">
        <v>7980</v>
      </c>
      <c r="F9231">
        <v>63840</v>
      </c>
      <c r="G9231">
        <v>120</v>
      </c>
    </row>
    <row r="9232" spans="1:7" ht="12.75" customHeight="1">
      <c r="A9232" t="s">
        <v>15987</v>
      </c>
      <c r="B9232" t="s">
        <v>2223</v>
      </c>
      <c r="C9232" t="s">
        <v>15988</v>
      </c>
      <c r="D9232">
        <v>532</v>
      </c>
      <c r="E9232">
        <v>7980</v>
      </c>
      <c r="F9232">
        <v>63840</v>
      </c>
      <c r="G9232">
        <v>120</v>
      </c>
    </row>
    <row r="9233" spans="1:7" ht="12.75" customHeight="1">
      <c r="A9233" t="s">
        <v>15989</v>
      </c>
      <c r="B9233" t="s">
        <v>2223</v>
      </c>
      <c r="C9233" t="s">
        <v>15990</v>
      </c>
      <c r="D9233">
        <v>532</v>
      </c>
      <c r="E9233">
        <v>7980</v>
      </c>
      <c r="F9233">
        <v>63840</v>
      </c>
      <c r="G9233">
        <v>120</v>
      </c>
    </row>
    <row r="9234" spans="1:7" ht="12.75" customHeight="1">
      <c r="A9234" t="s">
        <v>15991</v>
      </c>
      <c r="B9234" t="s">
        <v>2223</v>
      </c>
      <c r="C9234" t="s">
        <v>15992</v>
      </c>
      <c r="D9234">
        <v>532</v>
      </c>
      <c r="E9234">
        <v>7980</v>
      </c>
      <c r="F9234">
        <v>63840</v>
      </c>
      <c r="G9234">
        <v>120</v>
      </c>
    </row>
    <row r="9235" spans="1:7" ht="12.75" customHeight="1">
      <c r="A9235" t="s">
        <v>15993</v>
      </c>
      <c r="B9235" t="s">
        <v>2223</v>
      </c>
      <c r="C9235" t="s">
        <v>15994</v>
      </c>
      <c r="D9235">
        <v>532</v>
      </c>
      <c r="E9235">
        <v>7980</v>
      </c>
      <c r="F9235">
        <v>63840</v>
      </c>
      <c r="G9235">
        <v>120</v>
      </c>
    </row>
    <row r="9236" spans="1:7" ht="12.75" customHeight="1">
      <c r="A9236" t="s">
        <v>15995</v>
      </c>
      <c r="B9236" t="s">
        <v>2223</v>
      </c>
      <c r="C9236" t="s">
        <v>15996</v>
      </c>
      <c r="D9236">
        <v>532</v>
      </c>
      <c r="E9236">
        <v>7980</v>
      </c>
      <c r="F9236">
        <v>63840</v>
      </c>
      <c r="G9236">
        <v>120</v>
      </c>
    </row>
    <row r="9237" spans="1:7" ht="12.75" customHeight="1">
      <c r="A9237" t="s">
        <v>11431</v>
      </c>
      <c r="B9237" t="s">
        <v>2223</v>
      </c>
      <c r="C9237" t="s">
        <v>11432</v>
      </c>
      <c r="D9237">
        <v>532</v>
      </c>
      <c r="E9237">
        <v>532</v>
      </c>
      <c r="F9237">
        <v>21280</v>
      </c>
      <c r="G9237">
        <v>40</v>
      </c>
    </row>
    <row r="9238" spans="1:7" ht="12.75" customHeight="1">
      <c r="A9238" t="s">
        <v>17682</v>
      </c>
      <c r="B9238" t="s">
        <v>2223</v>
      </c>
      <c r="C9238" t="s">
        <v>17683</v>
      </c>
      <c r="D9238">
        <v>532</v>
      </c>
      <c r="E9238">
        <v>532</v>
      </c>
      <c r="F9238">
        <v>21280</v>
      </c>
      <c r="G9238">
        <v>40</v>
      </c>
    </row>
    <row r="9239" spans="1:7" ht="12.75" customHeight="1">
      <c r="A9239" t="s">
        <v>8640</v>
      </c>
      <c r="B9239" t="s">
        <v>2223</v>
      </c>
      <c r="C9239" t="s">
        <v>8641</v>
      </c>
      <c r="D9239">
        <v>532</v>
      </c>
      <c r="E9239">
        <v>532</v>
      </c>
      <c r="F9239">
        <v>12768</v>
      </c>
      <c r="G9239">
        <v>24</v>
      </c>
    </row>
    <row r="9240" spans="1:7" ht="12.75" customHeight="1">
      <c r="A9240" t="s">
        <v>19772</v>
      </c>
      <c r="B9240" t="s">
        <v>2223</v>
      </c>
      <c r="C9240" t="s">
        <v>19773</v>
      </c>
      <c r="D9240">
        <v>532</v>
      </c>
      <c r="E9240">
        <v>532</v>
      </c>
      <c r="F9240">
        <v>12768</v>
      </c>
      <c r="G9240">
        <v>24</v>
      </c>
    </row>
    <row r="9241" spans="1:7" ht="12.75" customHeight="1">
      <c r="A9241" t="s">
        <v>19709</v>
      </c>
      <c r="B9241" t="s">
        <v>2223</v>
      </c>
      <c r="C9241" t="s">
        <v>19710</v>
      </c>
      <c r="D9241">
        <v>532</v>
      </c>
      <c r="E9241">
        <v>532</v>
      </c>
      <c r="F9241">
        <v>12768</v>
      </c>
      <c r="G9241">
        <v>24</v>
      </c>
    </row>
    <row r="9242" spans="1:7" ht="12.75" customHeight="1">
      <c r="A9242" t="s">
        <v>19776</v>
      </c>
      <c r="B9242" t="s">
        <v>2223</v>
      </c>
      <c r="C9242" t="s">
        <v>19777</v>
      </c>
      <c r="D9242">
        <v>532</v>
      </c>
      <c r="E9242">
        <v>532</v>
      </c>
      <c r="F9242">
        <v>12768</v>
      </c>
      <c r="G9242">
        <v>24</v>
      </c>
    </row>
    <row r="9243" spans="1:7" ht="12.75" customHeight="1">
      <c r="A9243" t="s">
        <v>8836</v>
      </c>
      <c r="B9243" t="s">
        <v>2223</v>
      </c>
      <c r="C9243" t="s">
        <v>8837</v>
      </c>
      <c r="D9243">
        <v>532</v>
      </c>
      <c r="E9243">
        <v>532</v>
      </c>
      <c r="F9243">
        <v>15960</v>
      </c>
      <c r="G9243">
        <v>30</v>
      </c>
    </row>
    <row r="9244" spans="1:7" ht="12.75" customHeight="1">
      <c r="A9244" t="s">
        <v>10616</v>
      </c>
      <c r="B9244" t="s">
        <v>2223</v>
      </c>
      <c r="C9244" t="s">
        <v>10617</v>
      </c>
      <c r="D9244">
        <v>532</v>
      </c>
      <c r="E9244">
        <v>10640</v>
      </c>
      <c r="F9244">
        <v>42560</v>
      </c>
      <c r="G9244">
        <v>80</v>
      </c>
    </row>
    <row r="9245" spans="1:7" ht="12.75" customHeight="1">
      <c r="A9245" t="s">
        <v>10429</v>
      </c>
      <c r="B9245" t="s">
        <v>2223</v>
      </c>
      <c r="C9245" t="s">
        <v>10430</v>
      </c>
      <c r="D9245">
        <v>532</v>
      </c>
      <c r="E9245">
        <v>4256</v>
      </c>
      <c r="F9245">
        <v>42560</v>
      </c>
      <c r="G9245">
        <v>80</v>
      </c>
    </row>
    <row r="9246" spans="1:7" ht="12.75" customHeight="1">
      <c r="A9246" t="s">
        <v>8565</v>
      </c>
      <c r="B9246" t="s">
        <v>2223</v>
      </c>
      <c r="C9246" t="s">
        <v>8566</v>
      </c>
      <c r="D9246">
        <v>272.72000000000003</v>
      </c>
      <c r="E9246">
        <v>272.72000000000003</v>
      </c>
      <c r="F9246">
        <v>6545.28</v>
      </c>
      <c r="G9246">
        <v>24</v>
      </c>
    </row>
    <row r="9247" spans="1:7" ht="12.75" customHeight="1">
      <c r="A9247" t="s">
        <v>15051</v>
      </c>
      <c r="B9247" t="s">
        <v>2223</v>
      </c>
      <c r="C9247" t="s">
        <v>15052</v>
      </c>
      <c r="D9247">
        <v>532</v>
      </c>
      <c r="E9247">
        <v>532</v>
      </c>
      <c r="F9247">
        <v>15960</v>
      </c>
      <c r="G9247">
        <v>30</v>
      </c>
    </row>
    <row r="9248" spans="1:7" ht="12.75" customHeight="1">
      <c r="A9248" t="s">
        <v>15329</v>
      </c>
      <c r="B9248" t="s">
        <v>2223</v>
      </c>
      <c r="C9248" t="s">
        <v>15330</v>
      </c>
      <c r="D9248">
        <v>532</v>
      </c>
      <c r="E9248">
        <v>532</v>
      </c>
      <c r="F9248">
        <v>15960</v>
      </c>
      <c r="G9248">
        <v>30</v>
      </c>
    </row>
    <row r="9249" spans="1:7" ht="12.75" customHeight="1">
      <c r="A9249" t="s">
        <v>1517</v>
      </c>
      <c r="B9249" t="s">
        <v>2223</v>
      </c>
      <c r="C9249" t="s">
        <v>9320</v>
      </c>
      <c r="D9249">
        <v>532</v>
      </c>
      <c r="E9249">
        <v>6384</v>
      </c>
      <c r="F9249">
        <v>25536</v>
      </c>
      <c r="G9249">
        <v>48</v>
      </c>
    </row>
    <row r="9250" spans="1:7" ht="12.75" customHeight="1">
      <c r="A9250" t="s">
        <v>1521</v>
      </c>
      <c r="B9250" t="s">
        <v>2223</v>
      </c>
      <c r="C9250" t="s">
        <v>9332</v>
      </c>
      <c r="D9250">
        <v>532</v>
      </c>
      <c r="E9250">
        <v>6384</v>
      </c>
      <c r="F9250">
        <v>25536</v>
      </c>
      <c r="G9250">
        <v>48</v>
      </c>
    </row>
    <row r="9251" spans="1:7" ht="12.75" customHeight="1">
      <c r="A9251" t="s">
        <v>9321</v>
      </c>
      <c r="B9251" t="s">
        <v>2223</v>
      </c>
      <c r="C9251" t="s">
        <v>9322</v>
      </c>
      <c r="D9251">
        <v>532</v>
      </c>
      <c r="E9251">
        <v>6384</v>
      </c>
      <c r="F9251">
        <v>38304</v>
      </c>
      <c r="G9251">
        <v>72</v>
      </c>
    </row>
    <row r="9252" spans="1:7" ht="12.75" customHeight="1">
      <c r="A9252" t="s">
        <v>1518</v>
      </c>
      <c r="B9252" t="s">
        <v>2223</v>
      </c>
      <c r="C9252" t="s">
        <v>9323</v>
      </c>
      <c r="D9252">
        <v>532</v>
      </c>
      <c r="E9252">
        <v>6384</v>
      </c>
      <c r="F9252">
        <v>25536</v>
      </c>
      <c r="G9252">
        <v>48</v>
      </c>
    </row>
    <row r="9253" spans="1:7" ht="12.75" customHeight="1">
      <c r="A9253" t="s">
        <v>9333</v>
      </c>
      <c r="B9253" t="s">
        <v>2223</v>
      </c>
      <c r="C9253" t="s">
        <v>9334</v>
      </c>
      <c r="D9253">
        <v>532</v>
      </c>
      <c r="E9253">
        <v>6384</v>
      </c>
      <c r="F9253">
        <v>38304</v>
      </c>
      <c r="G9253">
        <v>72</v>
      </c>
    </row>
    <row r="9254" spans="1:7" ht="12.75" customHeight="1">
      <c r="A9254" t="s">
        <v>1522</v>
      </c>
      <c r="B9254" t="s">
        <v>2223</v>
      </c>
      <c r="C9254" t="s">
        <v>9337</v>
      </c>
      <c r="D9254">
        <v>532</v>
      </c>
      <c r="E9254">
        <v>6384</v>
      </c>
      <c r="F9254">
        <v>25536</v>
      </c>
      <c r="G9254">
        <v>48</v>
      </c>
    </row>
    <row r="9255" spans="1:7" ht="12.75" customHeight="1">
      <c r="A9255" t="s">
        <v>16402</v>
      </c>
      <c r="B9255" t="s">
        <v>2223</v>
      </c>
      <c r="C9255" t="s">
        <v>16403</v>
      </c>
      <c r="D9255">
        <v>532</v>
      </c>
      <c r="E9255">
        <v>532</v>
      </c>
      <c r="F9255">
        <v>57456</v>
      </c>
      <c r="G9255">
        <v>108</v>
      </c>
    </row>
    <row r="9256" spans="1:7" ht="12.75" customHeight="1">
      <c r="A9256" t="s">
        <v>14287</v>
      </c>
      <c r="B9256" t="s">
        <v>2223</v>
      </c>
      <c r="C9256" t="s">
        <v>14288</v>
      </c>
      <c r="D9256">
        <v>532</v>
      </c>
      <c r="E9256">
        <v>9576</v>
      </c>
      <c r="F9256">
        <v>57456</v>
      </c>
      <c r="G9256">
        <v>108</v>
      </c>
    </row>
    <row r="9257" spans="1:7" ht="12.75" customHeight="1">
      <c r="A9257" t="s">
        <v>14572</v>
      </c>
      <c r="B9257" t="s">
        <v>2223</v>
      </c>
      <c r="C9257" t="s">
        <v>14573</v>
      </c>
      <c r="D9257">
        <v>532</v>
      </c>
      <c r="E9257">
        <v>532</v>
      </c>
      <c r="F9257">
        <v>57456</v>
      </c>
      <c r="G9257">
        <v>108</v>
      </c>
    </row>
    <row r="9258" spans="1:7" ht="12.75" customHeight="1">
      <c r="A9258" t="s">
        <v>15394</v>
      </c>
      <c r="B9258" t="s">
        <v>2223</v>
      </c>
      <c r="C9258" t="s">
        <v>15395</v>
      </c>
      <c r="D9258">
        <v>532</v>
      </c>
      <c r="E9258">
        <v>532</v>
      </c>
      <c r="F9258">
        <v>57456</v>
      </c>
      <c r="G9258">
        <v>108</v>
      </c>
    </row>
    <row r="9259" spans="1:7" ht="12.75" customHeight="1">
      <c r="A9259" t="s">
        <v>16736</v>
      </c>
      <c r="B9259" t="s">
        <v>2223</v>
      </c>
      <c r="C9259" t="s">
        <v>16737</v>
      </c>
      <c r="D9259">
        <v>532</v>
      </c>
      <c r="E9259">
        <v>9576</v>
      </c>
      <c r="F9259">
        <v>57456</v>
      </c>
      <c r="G9259">
        <v>108</v>
      </c>
    </row>
    <row r="9260" spans="1:7" ht="12.75" customHeight="1">
      <c r="A9260" t="s">
        <v>4894</v>
      </c>
      <c r="B9260" t="s">
        <v>2223</v>
      </c>
      <c r="C9260" t="s">
        <v>4895</v>
      </c>
      <c r="D9260">
        <v>532</v>
      </c>
      <c r="E9260">
        <v>532</v>
      </c>
      <c r="F9260">
        <v>15960</v>
      </c>
      <c r="G9260">
        <v>30</v>
      </c>
    </row>
    <row r="9261" spans="1:7" ht="12.75" customHeight="1">
      <c r="A9261" t="s">
        <v>19936</v>
      </c>
      <c r="B9261" t="s">
        <v>2223</v>
      </c>
      <c r="C9261" t="s">
        <v>19937</v>
      </c>
      <c r="D9261">
        <v>532</v>
      </c>
      <c r="E9261">
        <v>532</v>
      </c>
      <c r="F9261">
        <v>15960</v>
      </c>
      <c r="G9261">
        <v>30</v>
      </c>
    </row>
    <row r="9262" spans="1:7" ht="12.75" customHeight="1">
      <c r="A9262" t="s">
        <v>19444</v>
      </c>
      <c r="B9262" t="s">
        <v>2223</v>
      </c>
      <c r="C9262" t="s">
        <v>19445</v>
      </c>
      <c r="D9262">
        <v>532</v>
      </c>
      <c r="E9262">
        <v>532</v>
      </c>
      <c r="F9262">
        <v>15960</v>
      </c>
      <c r="G9262">
        <v>30</v>
      </c>
    </row>
    <row r="9263" spans="1:7" ht="12.75" customHeight="1">
      <c r="A9263" t="s">
        <v>19446</v>
      </c>
      <c r="B9263" t="s">
        <v>2223</v>
      </c>
      <c r="C9263" t="s">
        <v>19447</v>
      </c>
      <c r="D9263">
        <v>532</v>
      </c>
      <c r="E9263">
        <v>532</v>
      </c>
      <c r="F9263">
        <v>15960</v>
      </c>
      <c r="G9263">
        <v>30</v>
      </c>
    </row>
    <row r="9264" spans="1:7" ht="12.75" customHeight="1">
      <c r="A9264" t="s">
        <v>7356</v>
      </c>
      <c r="B9264" t="s">
        <v>2223</v>
      </c>
      <c r="C9264" t="s">
        <v>7357</v>
      </c>
      <c r="D9264">
        <v>532</v>
      </c>
      <c r="E9264">
        <v>532</v>
      </c>
      <c r="F9264">
        <v>15960</v>
      </c>
      <c r="G9264">
        <v>30</v>
      </c>
    </row>
    <row r="9265" spans="1:7" ht="12.75" customHeight="1">
      <c r="A9265" t="s">
        <v>9148</v>
      </c>
      <c r="B9265" t="s">
        <v>2223</v>
      </c>
      <c r="C9265" t="s">
        <v>9149</v>
      </c>
      <c r="D9265">
        <v>532</v>
      </c>
      <c r="E9265">
        <v>532</v>
      </c>
      <c r="F9265">
        <v>12768</v>
      </c>
      <c r="G9265">
        <v>24</v>
      </c>
    </row>
    <row r="9266" spans="1:7" ht="12.75" customHeight="1">
      <c r="A9266" t="s">
        <v>8181</v>
      </c>
      <c r="B9266" t="s">
        <v>2223</v>
      </c>
      <c r="C9266" t="s">
        <v>8182</v>
      </c>
      <c r="D9266">
        <v>532</v>
      </c>
      <c r="E9266">
        <v>532</v>
      </c>
      <c r="F9266">
        <v>12768</v>
      </c>
      <c r="G9266">
        <v>24</v>
      </c>
    </row>
    <row r="9267" spans="1:7" ht="12.75" customHeight="1">
      <c r="A9267" t="s">
        <v>9150</v>
      </c>
      <c r="B9267" t="s">
        <v>2223</v>
      </c>
      <c r="C9267" t="s">
        <v>9151</v>
      </c>
      <c r="D9267">
        <v>532</v>
      </c>
      <c r="E9267">
        <v>532</v>
      </c>
      <c r="F9267">
        <v>12768</v>
      </c>
      <c r="G9267">
        <v>24</v>
      </c>
    </row>
    <row r="9268" spans="1:7" ht="12.75" customHeight="1">
      <c r="A9268" t="s">
        <v>8179</v>
      </c>
      <c r="B9268" t="s">
        <v>2223</v>
      </c>
      <c r="C9268" t="s">
        <v>8180</v>
      </c>
      <c r="D9268">
        <v>532</v>
      </c>
      <c r="E9268">
        <v>532</v>
      </c>
      <c r="F9268">
        <v>12768</v>
      </c>
      <c r="G9268">
        <v>24</v>
      </c>
    </row>
    <row r="9269" spans="1:7" ht="12.75" customHeight="1">
      <c r="A9269" t="s">
        <v>9450</v>
      </c>
      <c r="B9269" t="s">
        <v>2223</v>
      </c>
      <c r="C9269" t="s">
        <v>9451</v>
      </c>
      <c r="D9269">
        <v>490</v>
      </c>
      <c r="E9269">
        <v>4900</v>
      </c>
      <c r="F9269">
        <v>29400</v>
      </c>
      <c r="G9269">
        <v>60</v>
      </c>
    </row>
    <row r="9270" spans="1:7" ht="12.75" customHeight="1">
      <c r="A9270" t="s">
        <v>9444</v>
      </c>
      <c r="B9270" t="s">
        <v>2223</v>
      </c>
      <c r="C9270" t="s">
        <v>9445</v>
      </c>
      <c r="D9270">
        <v>490</v>
      </c>
      <c r="E9270">
        <v>9800</v>
      </c>
      <c r="F9270">
        <v>58800</v>
      </c>
      <c r="G9270">
        <v>120</v>
      </c>
    </row>
    <row r="9271" spans="1:7" ht="12.75" customHeight="1">
      <c r="A9271" t="s">
        <v>9442</v>
      </c>
      <c r="B9271" t="s">
        <v>2223</v>
      </c>
      <c r="C9271" t="s">
        <v>9443</v>
      </c>
      <c r="D9271">
        <v>490</v>
      </c>
      <c r="E9271">
        <v>9800</v>
      </c>
      <c r="F9271">
        <v>58800</v>
      </c>
      <c r="G9271">
        <v>120</v>
      </c>
    </row>
    <row r="9272" spans="1:7" ht="12.75" customHeight="1">
      <c r="A9272" t="s">
        <v>10606</v>
      </c>
      <c r="B9272" t="s">
        <v>2223</v>
      </c>
      <c r="C9272" t="s">
        <v>10607</v>
      </c>
      <c r="D9272">
        <v>532</v>
      </c>
      <c r="E9272">
        <v>4256</v>
      </c>
      <c r="F9272">
        <v>17024</v>
      </c>
      <c r="G9272">
        <v>32</v>
      </c>
    </row>
    <row r="9273" spans="1:7" ht="12.75" customHeight="1">
      <c r="A9273" t="s">
        <v>13783</v>
      </c>
      <c r="B9273" t="s">
        <v>2223</v>
      </c>
      <c r="C9273" t="s">
        <v>13784</v>
      </c>
      <c r="D9273">
        <v>532</v>
      </c>
      <c r="E9273">
        <v>532</v>
      </c>
      <c r="F9273">
        <v>15960</v>
      </c>
      <c r="G9273">
        <v>30</v>
      </c>
    </row>
    <row r="9274" spans="1:7" ht="12.75" customHeight="1">
      <c r="A9274" t="s">
        <v>13870</v>
      </c>
      <c r="B9274" t="s">
        <v>2223</v>
      </c>
      <c r="C9274" t="s">
        <v>13871</v>
      </c>
      <c r="D9274">
        <v>532</v>
      </c>
      <c r="E9274">
        <v>532</v>
      </c>
      <c r="F9274">
        <v>15960</v>
      </c>
      <c r="G9274">
        <v>30</v>
      </c>
    </row>
    <row r="9275" spans="1:7" ht="12.75" customHeight="1">
      <c r="A9275" t="s">
        <v>13785</v>
      </c>
      <c r="B9275" t="s">
        <v>2223</v>
      </c>
      <c r="C9275" t="s">
        <v>13786</v>
      </c>
      <c r="D9275">
        <v>532</v>
      </c>
      <c r="E9275">
        <v>532</v>
      </c>
      <c r="F9275">
        <v>15960</v>
      </c>
      <c r="G9275">
        <v>30</v>
      </c>
    </row>
    <row r="9276" spans="1:7" ht="12.75" customHeight="1">
      <c r="A9276" t="s">
        <v>12534</v>
      </c>
      <c r="B9276" t="s">
        <v>2223</v>
      </c>
      <c r="C9276" t="s">
        <v>12535</v>
      </c>
      <c r="D9276">
        <v>532</v>
      </c>
      <c r="E9276">
        <v>532</v>
      </c>
      <c r="F9276">
        <v>12768</v>
      </c>
      <c r="G9276">
        <v>24</v>
      </c>
    </row>
    <row r="9277" spans="1:7" ht="12.75" customHeight="1">
      <c r="A9277" t="s">
        <v>12946</v>
      </c>
      <c r="B9277" t="s">
        <v>2223</v>
      </c>
      <c r="C9277" t="s">
        <v>12947</v>
      </c>
      <c r="D9277">
        <v>532</v>
      </c>
      <c r="E9277">
        <v>532</v>
      </c>
      <c r="F9277">
        <v>6384</v>
      </c>
      <c r="G9277">
        <v>12</v>
      </c>
    </row>
    <row r="9278" spans="1:7" ht="12.75" customHeight="1">
      <c r="A9278" t="s">
        <v>12620</v>
      </c>
      <c r="B9278" t="s">
        <v>2223</v>
      </c>
      <c r="C9278" t="s">
        <v>12621</v>
      </c>
      <c r="D9278">
        <v>532</v>
      </c>
      <c r="E9278">
        <v>532</v>
      </c>
      <c r="F9278">
        <v>12768</v>
      </c>
      <c r="G9278">
        <v>24</v>
      </c>
    </row>
    <row r="9279" spans="1:7" ht="12.75" customHeight="1">
      <c r="A9279" t="s">
        <v>12877</v>
      </c>
      <c r="B9279" t="s">
        <v>2223</v>
      </c>
      <c r="C9279" t="s">
        <v>12878</v>
      </c>
      <c r="D9279">
        <v>532</v>
      </c>
      <c r="E9279">
        <v>532</v>
      </c>
      <c r="F9279">
        <v>12768</v>
      </c>
      <c r="G9279">
        <v>24</v>
      </c>
    </row>
    <row r="9280" spans="1:7" ht="12.75" customHeight="1">
      <c r="A9280" t="s">
        <v>12644</v>
      </c>
      <c r="B9280" t="s">
        <v>2223</v>
      </c>
      <c r="C9280" t="s">
        <v>12645</v>
      </c>
      <c r="D9280">
        <v>532</v>
      </c>
      <c r="E9280">
        <v>532</v>
      </c>
      <c r="F9280">
        <v>12768</v>
      </c>
      <c r="G9280">
        <v>24</v>
      </c>
    </row>
    <row r="9281" spans="1:7" ht="12.75" customHeight="1">
      <c r="A9281" t="s">
        <v>13079</v>
      </c>
      <c r="B9281" t="s">
        <v>2223</v>
      </c>
      <c r="C9281" t="s">
        <v>13080</v>
      </c>
      <c r="D9281">
        <v>532</v>
      </c>
      <c r="E9281">
        <v>3192</v>
      </c>
      <c r="F9281">
        <v>31920</v>
      </c>
      <c r="G9281">
        <v>60</v>
      </c>
    </row>
    <row r="9282" spans="1:7" ht="12.75" customHeight="1">
      <c r="A9282" t="s">
        <v>16748</v>
      </c>
      <c r="B9282" t="s">
        <v>2223</v>
      </c>
      <c r="C9282" t="s">
        <v>16749</v>
      </c>
      <c r="D9282">
        <v>532</v>
      </c>
      <c r="E9282">
        <v>532</v>
      </c>
      <c r="F9282">
        <v>12768</v>
      </c>
      <c r="G9282">
        <v>24</v>
      </c>
    </row>
    <row r="9283" spans="1:7" ht="12.75" customHeight="1">
      <c r="A9283" t="s">
        <v>10648</v>
      </c>
      <c r="B9283" t="s">
        <v>2223</v>
      </c>
      <c r="C9283" t="s">
        <v>10649</v>
      </c>
      <c r="D9283">
        <v>532</v>
      </c>
      <c r="E9283">
        <v>10640</v>
      </c>
      <c r="F9283">
        <v>42560</v>
      </c>
      <c r="G9283">
        <v>80</v>
      </c>
    </row>
    <row r="9284" spans="1:7" ht="12.75" customHeight="1">
      <c r="A9284" t="s">
        <v>15111</v>
      </c>
      <c r="B9284" t="s">
        <v>2223</v>
      </c>
      <c r="C9284" t="s">
        <v>15112</v>
      </c>
      <c r="D9284">
        <v>532</v>
      </c>
      <c r="E9284">
        <v>532</v>
      </c>
      <c r="F9284">
        <v>15960</v>
      </c>
      <c r="G9284">
        <v>30</v>
      </c>
    </row>
    <row r="9285" spans="1:7" ht="12.75" customHeight="1">
      <c r="A9285" t="s">
        <v>15115</v>
      </c>
      <c r="B9285" t="s">
        <v>2223</v>
      </c>
      <c r="C9285" t="s">
        <v>15116</v>
      </c>
      <c r="D9285">
        <v>532</v>
      </c>
      <c r="E9285">
        <v>532</v>
      </c>
      <c r="F9285">
        <v>15960</v>
      </c>
      <c r="G9285">
        <v>30</v>
      </c>
    </row>
    <row r="9286" spans="1:7" ht="12.75" customHeight="1">
      <c r="A9286" t="s">
        <v>15113</v>
      </c>
      <c r="B9286" t="s">
        <v>2223</v>
      </c>
      <c r="C9286" t="s">
        <v>15114</v>
      </c>
      <c r="D9286">
        <v>532</v>
      </c>
      <c r="E9286">
        <v>532</v>
      </c>
      <c r="F9286">
        <v>15960</v>
      </c>
      <c r="G9286">
        <v>30</v>
      </c>
    </row>
    <row r="9287" spans="1:7" ht="12.75" customHeight="1">
      <c r="A9287" t="s">
        <v>19686</v>
      </c>
      <c r="B9287" t="s">
        <v>2223</v>
      </c>
      <c r="C9287" t="s">
        <v>19687</v>
      </c>
      <c r="D9287">
        <v>532</v>
      </c>
      <c r="E9287">
        <v>532</v>
      </c>
      <c r="F9287">
        <v>15960</v>
      </c>
      <c r="G9287">
        <v>30</v>
      </c>
    </row>
    <row r="9288" spans="1:7" ht="12.75" customHeight="1">
      <c r="A9288" t="s">
        <v>6757</v>
      </c>
      <c r="B9288" t="s">
        <v>2223</v>
      </c>
      <c r="C9288" t="s">
        <v>6758</v>
      </c>
      <c r="D9288">
        <v>532</v>
      </c>
      <c r="E9288">
        <v>532</v>
      </c>
      <c r="F9288">
        <v>15960</v>
      </c>
      <c r="G9288">
        <v>30</v>
      </c>
    </row>
    <row r="9289" spans="1:7" ht="12.75" customHeight="1">
      <c r="A9289" t="s">
        <v>5059</v>
      </c>
      <c r="B9289" t="s">
        <v>2223</v>
      </c>
      <c r="C9289" t="s">
        <v>5060</v>
      </c>
      <c r="D9289">
        <v>532</v>
      </c>
      <c r="E9289">
        <v>532</v>
      </c>
      <c r="F9289">
        <v>25536</v>
      </c>
      <c r="G9289">
        <v>48</v>
      </c>
    </row>
    <row r="9290" spans="1:7" ht="12.75" customHeight="1">
      <c r="A9290" t="s">
        <v>13744</v>
      </c>
      <c r="B9290" t="s">
        <v>2223</v>
      </c>
      <c r="C9290" t="s">
        <v>13745</v>
      </c>
      <c r="D9290">
        <v>532</v>
      </c>
      <c r="E9290">
        <v>532</v>
      </c>
      <c r="F9290">
        <v>7980</v>
      </c>
      <c r="G9290">
        <v>15</v>
      </c>
    </row>
    <row r="9291" spans="1:7" ht="12.75" customHeight="1">
      <c r="A9291" t="s">
        <v>13746</v>
      </c>
      <c r="B9291" t="s">
        <v>2223</v>
      </c>
      <c r="C9291" t="s">
        <v>13747</v>
      </c>
      <c r="D9291">
        <v>532</v>
      </c>
      <c r="E9291">
        <v>532</v>
      </c>
      <c r="F9291">
        <v>7980</v>
      </c>
      <c r="G9291">
        <v>15</v>
      </c>
    </row>
    <row r="9292" spans="1:7" ht="12.75" customHeight="1">
      <c r="A9292" t="s">
        <v>11277</v>
      </c>
      <c r="B9292" t="s">
        <v>2223</v>
      </c>
      <c r="C9292" t="s">
        <v>11278</v>
      </c>
      <c r="D9292">
        <v>250</v>
      </c>
      <c r="E9292">
        <v>3750</v>
      </c>
      <c r="F9292">
        <v>22500</v>
      </c>
      <c r="G9292">
        <v>90</v>
      </c>
    </row>
    <row r="9293" spans="1:7" ht="12.75" customHeight="1">
      <c r="A9293" t="s">
        <v>19934</v>
      </c>
      <c r="B9293" t="s">
        <v>2223</v>
      </c>
      <c r="C9293" t="s">
        <v>19935</v>
      </c>
      <c r="D9293">
        <v>532</v>
      </c>
      <c r="E9293">
        <v>532</v>
      </c>
      <c r="F9293">
        <v>12768</v>
      </c>
      <c r="G9293">
        <v>24</v>
      </c>
    </row>
    <row r="9294" spans="1:7" ht="12.75" customHeight="1">
      <c r="A9294" t="s">
        <v>19774</v>
      </c>
      <c r="B9294" t="s">
        <v>2223</v>
      </c>
      <c r="C9294" t="s">
        <v>19775</v>
      </c>
      <c r="D9294">
        <v>532</v>
      </c>
      <c r="E9294">
        <v>532</v>
      </c>
      <c r="F9294">
        <v>12768</v>
      </c>
      <c r="G9294">
        <v>24</v>
      </c>
    </row>
    <row r="9295" spans="1:7" ht="12.75" customHeight="1">
      <c r="A9295" t="s">
        <v>19778</v>
      </c>
      <c r="B9295" t="s">
        <v>2223</v>
      </c>
      <c r="C9295" t="s">
        <v>19779</v>
      </c>
      <c r="D9295">
        <v>532</v>
      </c>
      <c r="E9295">
        <v>532</v>
      </c>
      <c r="F9295">
        <v>12768</v>
      </c>
      <c r="G9295">
        <v>24</v>
      </c>
    </row>
    <row r="9296" spans="1:7" ht="12.75" customHeight="1">
      <c r="A9296" t="s">
        <v>9818</v>
      </c>
      <c r="B9296" t="s">
        <v>2223</v>
      </c>
      <c r="C9296" t="s">
        <v>9819</v>
      </c>
      <c r="D9296">
        <v>532</v>
      </c>
      <c r="E9296">
        <v>532</v>
      </c>
      <c r="F9296">
        <v>31920</v>
      </c>
      <c r="G9296">
        <v>60</v>
      </c>
    </row>
    <row r="9297" spans="1:7" ht="12.75" customHeight="1">
      <c r="A9297" t="s">
        <v>19906</v>
      </c>
      <c r="B9297" t="s">
        <v>2223</v>
      </c>
      <c r="C9297" t="s">
        <v>19907</v>
      </c>
      <c r="D9297">
        <v>532</v>
      </c>
      <c r="E9297">
        <v>532</v>
      </c>
      <c r="F9297">
        <v>31920</v>
      </c>
      <c r="G9297">
        <v>60</v>
      </c>
    </row>
    <row r="9298" spans="1:7" ht="12.75" customHeight="1">
      <c r="A9298" t="s">
        <v>20144</v>
      </c>
      <c r="B9298" t="s">
        <v>2223</v>
      </c>
      <c r="C9298" t="s">
        <v>20145</v>
      </c>
      <c r="D9298">
        <v>560</v>
      </c>
      <c r="E9298">
        <v>560</v>
      </c>
      <c r="F9298">
        <v>11200</v>
      </c>
      <c r="G9298">
        <v>20</v>
      </c>
    </row>
    <row r="9299" spans="1:7" ht="12.75" customHeight="1">
      <c r="A9299" t="s">
        <v>19963</v>
      </c>
      <c r="B9299" t="s">
        <v>2223</v>
      </c>
      <c r="C9299" t="s">
        <v>19964</v>
      </c>
      <c r="D9299">
        <v>532</v>
      </c>
      <c r="E9299">
        <v>10640</v>
      </c>
      <c r="F9299">
        <v>42560</v>
      </c>
      <c r="G9299">
        <v>80</v>
      </c>
    </row>
    <row r="9300" spans="1:7" ht="12.75" customHeight="1">
      <c r="A9300" t="s">
        <v>13970</v>
      </c>
      <c r="B9300" t="s">
        <v>2223</v>
      </c>
      <c r="C9300" t="s">
        <v>13971</v>
      </c>
      <c r="D9300">
        <v>532</v>
      </c>
      <c r="E9300">
        <v>6384</v>
      </c>
      <c r="F9300">
        <v>51072</v>
      </c>
      <c r="G9300">
        <v>96</v>
      </c>
    </row>
    <row r="9301" spans="1:7" ht="12.75" customHeight="1">
      <c r="A9301" t="s">
        <v>12837</v>
      </c>
      <c r="B9301" t="s">
        <v>2223</v>
      </c>
      <c r="C9301" t="s">
        <v>12838</v>
      </c>
      <c r="D9301">
        <v>532</v>
      </c>
      <c r="E9301">
        <v>532</v>
      </c>
      <c r="F9301">
        <v>9576</v>
      </c>
      <c r="G9301">
        <v>18</v>
      </c>
    </row>
    <row r="9302" spans="1:7" ht="12.75" customHeight="1">
      <c r="A9302" t="s">
        <v>10423</v>
      </c>
      <c r="B9302" t="s">
        <v>2223</v>
      </c>
      <c r="C9302" t="s">
        <v>10424</v>
      </c>
      <c r="D9302">
        <v>532</v>
      </c>
      <c r="E9302">
        <v>9576</v>
      </c>
      <c r="F9302">
        <v>38304</v>
      </c>
      <c r="G9302">
        <v>72</v>
      </c>
    </row>
    <row r="9303" spans="1:7" ht="12.75" customHeight="1">
      <c r="A9303" t="s">
        <v>8490</v>
      </c>
      <c r="B9303" t="s">
        <v>2223</v>
      </c>
      <c r="C9303" t="s">
        <v>8491</v>
      </c>
      <c r="D9303">
        <v>243.42000000000002</v>
      </c>
      <c r="E9303">
        <v>243.42000000000002</v>
      </c>
      <c r="F9303">
        <v>7302.6</v>
      </c>
      <c r="G9303">
        <v>30</v>
      </c>
    </row>
    <row r="9304" spans="1:7" ht="12.75" customHeight="1">
      <c r="A9304" t="s">
        <v>16724</v>
      </c>
      <c r="B9304" t="s">
        <v>2223</v>
      </c>
      <c r="C9304" t="s">
        <v>16725</v>
      </c>
      <c r="D9304">
        <v>532</v>
      </c>
      <c r="E9304">
        <v>10640</v>
      </c>
      <c r="F9304">
        <v>42560</v>
      </c>
      <c r="G9304">
        <v>80</v>
      </c>
    </row>
    <row r="9305" spans="1:7" ht="12.75" customHeight="1">
      <c r="A9305" t="s">
        <v>2251</v>
      </c>
      <c r="B9305" t="s">
        <v>2223</v>
      </c>
      <c r="C9305" t="s">
        <v>2252</v>
      </c>
      <c r="D9305">
        <v>532</v>
      </c>
      <c r="E9305">
        <v>5320</v>
      </c>
      <c r="F9305">
        <v>10640</v>
      </c>
      <c r="G9305">
        <v>20</v>
      </c>
    </row>
    <row r="9306" spans="1:7" ht="12.75" customHeight="1">
      <c r="A9306" t="s">
        <v>16345</v>
      </c>
      <c r="B9306" t="s">
        <v>2223</v>
      </c>
      <c r="C9306" t="s">
        <v>16346</v>
      </c>
      <c r="D9306">
        <v>532</v>
      </c>
      <c r="E9306">
        <v>532</v>
      </c>
      <c r="F9306">
        <v>15960</v>
      </c>
      <c r="G9306">
        <v>30</v>
      </c>
    </row>
    <row r="9307" spans="1:7" ht="12.75" customHeight="1">
      <c r="A9307" t="s">
        <v>1393</v>
      </c>
      <c r="B9307" t="s">
        <v>2223</v>
      </c>
      <c r="C9307" t="s">
        <v>6771</v>
      </c>
      <c r="D9307">
        <v>532</v>
      </c>
      <c r="E9307">
        <v>532</v>
      </c>
      <c r="F9307">
        <v>19152</v>
      </c>
      <c r="G9307">
        <v>36</v>
      </c>
    </row>
    <row r="9308" spans="1:7" ht="12.75" customHeight="1">
      <c r="A9308" t="s">
        <v>9448</v>
      </c>
      <c r="B9308" t="s">
        <v>2223</v>
      </c>
      <c r="C9308" t="s">
        <v>9449</v>
      </c>
      <c r="D9308">
        <v>490</v>
      </c>
      <c r="E9308">
        <v>5880</v>
      </c>
      <c r="F9308">
        <v>35280</v>
      </c>
      <c r="G9308">
        <v>72</v>
      </c>
    </row>
    <row r="9309" spans="1:7" ht="12.75" customHeight="1">
      <c r="A9309" t="s">
        <v>8674</v>
      </c>
      <c r="B9309" t="s">
        <v>2223</v>
      </c>
      <c r="C9309" t="s">
        <v>8675</v>
      </c>
      <c r="D9309">
        <v>532</v>
      </c>
      <c r="E9309">
        <v>532</v>
      </c>
      <c r="F9309">
        <v>12768</v>
      </c>
      <c r="G9309">
        <v>24</v>
      </c>
    </row>
    <row r="9310" spans="1:7" ht="12.75" customHeight="1">
      <c r="A9310" t="s">
        <v>8720</v>
      </c>
      <c r="B9310" t="s">
        <v>2223</v>
      </c>
      <c r="C9310" t="s">
        <v>8721</v>
      </c>
      <c r="D9310">
        <v>0</v>
      </c>
      <c r="E9310">
        <v>0</v>
      </c>
      <c r="F9310">
        <v>0</v>
      </c>
      <c r="G9310">
        <v>24</v>
      </c>
    </row>
    <row r="9311" spans="1:7" ht="12.75" customHeight="1">
      <c r="A9311" t="s">
        <v>9884</v>
      </c>
      <c r="B9311" t="s">
        <v>2223</v>
      </c>
      <c r="C9311" t="s">
        <v>9885</v>
      </c>
      <c r="D9311">
        <v>532</v>
      </c>
      <c r="E9311">
        <v>532</v>
      </c>
      <c r="F9311">
        <v>19152</v>
      </c>
      <c r="G9311">
        <v>36</v>
      </c>
    </row>
    <row r="9312" spans="1:7" ht="12.75" customHeight="1">
      <c r="A9312" t="s">
        <v>1529</v>
      </c>
      <c r="B9312" t="s">
        <v>2223</v>
      </c>
      <c r="C9312" t="s">
        <v>9886</v>
      </c>
      <c r="D9312">
        <v>532</v>
      </c>
      <c r="E9312">
        <v>532</v>
      </c>
      <c r="F9312">
        <v>19152</v>
      </c>
      <c r="G9312">
        <v>36</v>
      </c>
    </row>
    <row r="9313" spans="1:7" ht="12.75" customHeight="1">
      <c r="A9313" t="s">
        <v>1528</v>
      </c>
      <c r="B9313" t="s">
        <v>2223</v>
      </c>
      <c r="C9313" t="s">
        <v>9883</v>
      </c>
      <c r="D9313">
        <v>532</v>
      </c>
      <c r="E9313">
        <v>532</v>
      </c>
      <c r="F9313">
        <v>19152</v>
      </c>
      <c r="G9313">
        <v>36</v>
      </c>
    </row>
    <row r="9314" spans="1:7" ht="12.75" customHeight="1">
      <c r="A9314" t="s">
        <v>1530</v>
      </c>
      <c r="B9314" t="s">
        <v>2223</v>
      </c>
      <c r="C9314" t="s">
        <v>9887</v>
      </c>
      <c r="D9314">
        <v>532</v>
      </c>
      <c r="E9314">
        <v>532</v>
      </c>
      <c r="F9314">
        <v>19152</v>
      </c>
      <c r="G9314">
        <v>36</v>
      </c>
    </row>
    <row r="9315" spans="1:7" ht="12.75" customHeight="1">
      <c r="A9315" t="s">
        <v>4750</v>
      </c>
      <c r="B9315" t="s">
        <v>2223</v>
      </c>
      <c r="C9315" t="s">
        <v>4751</v>
      </c>
      <c r="D9315">
        <v>532</v>
      </c>
      <c r="E9315">
        <v>532</v>
      </c>
      <c r="F9315">
        <v>12768</v>
      </c>
      <c r="G9315">
        <v>24</v>
      </c>
    </row>
    <row r="9316" spans="1:7" ht="12.75" customHeight="1">
      <c r="A9316" t="s">
        <v>8394</v>
      </c>
      <c r="B9316" t="s">
        <v>2223</v>
      </c>
      <c r="C9316" t="s">
        <v>4751</v>
      </c>
      <c r="D9316">
        <v>532</v>
      </c>
      <c r="E9316">
        <v>532</v>
      </c>
      <c r="F9316">
        <v>12768</v>
      </c>
      <c r="G9316">
        <v>24</v>
      </c>
    </row>
    <row r="9317" spans="1:7" ht="12.75" customHeight="1">
      <c r="A9317" t="s">
        <v>1448</v>
      </c>
      <c r="B9317" t="s">
        <v>2223</v>
      </c>
      <c r="C9317" t="s">
        <v>8644</v>
      </c>
      <c r="D9317">
        <v>532</v>
      </c>
      <c r="E9317">
        <v>532</v>
      </c>
      <c r="F9317">
        <v>12768</v>
      </c>
      <c r="G9317">
        <v>24</v>
      </c>
    </row>
    <row r="9318" spans="1:7" ht="12.75" customHeight="1">
      <c r="A9318" t="s">
        <v>19784</v>
      </c>
      <c r="B9318" t="s">
        <v>2223</v>
      </c>
      <c r="C9318" t="s">
        <v>19785</v>
      </c>
      <c r="D9318">
        <v>532</v>
      </c>
      <c r="E9318">
        <v>532</v>
      </c>
      <c r="F9318">
        <v>12768</v>
      </c>
      <c r="G9318">
        <v>24</v>
      </c>
    </row>
    <row r="9319" spans="1:7" ht="12.75" customHeight="1">
      <c r="A9319" t="s">
        <v>19930</v>
      </c>
      <c r="B9319" t="s">
        <v>2223</v>
      </c>
      <c r="C9319" t="s">
        <v>19931</v>
      </c>
      <c r="D9319">
        <v>532</v>
      </c>
      <c r="E9319">
        <v>532</v>
      </c>
      <c r="F9319">
        <v>12768</v>
      </c>
      <c r="G9319">
        <v>24</v>
      </c>
    </row>
    <row r="9320" spans="1:7" ht="12.75" customHeight="1">
      <c r="A9320" t="s">
        <v>19932</v>
      </c>
      <c r="B9320" t="s">
        <v>2223</v>
      </c>
      <c r="C9320" t="s">
        <v>19933</v>
      </c>
      <c r="D9320">
        <v>532</v>
      </c>
      <c r="E9320">
        <v>532</v>
      </c>
      <c r="F9320">
        <v>12768</v>
      </c>
      <c r="G9320">
        <v>24</v>
      </c>
    </row>
    <row r="9321" spans="1:7" ht="12.75" customHeight="1">
      <c r="A9321" t="s">
        <v>19875</v>
      </c>
      <c r="B9321" t="s">
        <v>2223</v>
      </c>
      <c r="C9321" t="s">
        <v>19876</v>
      </c>
      <c r="D9321">
        <v>532</v>
      </c>
      <c r="E9321">
        <v>532</v>
      </c>
      <c r="F9321">
        <v>12768</v>
      </c>
      <c r="G9321">
        <v>24</v>
      </c>
    </row>
    <row r="9322" spans="1:7" ht="12.75" customHeight="1">
      <c r="A9322" t="s">
        <v>19782</v>
      </c>
      <c r="B9322" t="s">
        <v>2223</v>
      </c>
      <c r="C9322" t="s">
        <v>19783</v>
      </c>
      <c r="D9322">
        <v>532</v>
      </c>
      <c r="E9322">
        <v>532</v>
      </c>
      <c r="F9322">
        <v>12768</v>
      </c>
      <c r="G9322">
        <v>24</v>
      </c>
    </row>
    <row r="9323" spans="1:7" ht="12.75" customHeight="1">
      <c r="A9323" t="s">
        <v>19786</v>
      </c>
      <c r="B9323" t="s">
        <v>2223</v>
      </c>
      <c r="C9323" t="s">
        <v>19787</v>
      </c>
      <c r="D9323">
        <v>532</v>
      </c>
      <c r="E9323">
        <v>532</v>
      </c>
      <c r="F9323">
        <v>12768</v>
      </c>
      <c r="G9323">
        <v>24</v>
      </c>
    </row>
    <row r="9324" spans="1:7" ht="12.75" customHeight="1">
      <c r="A9324" t="s">
        <v>8779</v>
      </c>
      <c r="B9324" t="s">
        <v>2223</v>
      </c>
      <c r="C9324" t="s">
        <v>8780</v>
      </c>
      <c r="D9324">
        <v>532</v>
      </c>
      <c r="E9324">
        <v>15960</v>
      </c>
      <c r="F9324">
        <v>15960</v>
      </c>
      <c r="G9324">
        <v>30</v>
      </c>
    </row>
    <row r="9325" spans="1:7" ht="12.75" customHeight="1">
      <c r="A9325" t="s">
        <v>19688</v>
      </c>
      <c r="B9325" t="s">
        <v>2223</v>
      </c>
      <c r="C9325" t="s">
        <v>19689</v>
      </c>
      <c r="D9325">
        <v>532</v>
      </c>
      <c r="E9325">
        <v>532</v>
      </c>
      <c r="F9325">
        <v>15960</v>
      </c>
      <c r="G9325">
        <v>30</v>
      </c>
    </row>
    <row r="9326" spans="1:7" ht="12.75" customHeight="1">
      <c r="A9326" t="s">
        <v>6786</v>
      </c>
      <c r="B9326" t="s">
        <v>2223</v>
      </c>
      <c r="C9326" t="s">
        <v>6787</v>
      </c>
      <c r="D9326">
        <v>532</v>
      </c>
      <c r="E9326">
        <v>532</v>
      </c>
      <c r="F9326">
        <v>15960</v>
      </c>
      <c r="G9326">
        <v>30</v>
      </c>
    </row>
    <row r="9327" spans="1:7" ht="12.75" customHeight="1">
      <c r="A9327" t="s">
        <v>6788</v>
      </c>
      <c r="B9327" t="s">
        <v>2223</v>
      </c>
      <c r="C9327" t="s">
        <v>6789</v>
      </c>
      <c r="D9327">
        <v>532</v>
      </c>
      <c r="E9327">
        <v>532</v>
      </c>
      <c r="F9327">
        <v>15960</v>
      </c>
      <c r="G9327">
        <v>30</v>
      </c>
    </row>
    <row r="9328" spans="1:7" ht="12.75" customHeight="1">
      <c r="A9328" t="s">
        <v>4979</v>
      </c>
      <c r="B9328" t="s">
        <v>2223</v>
      </c>
      <c r="C9328" t="s">
        <v>4980</v>
      </c>
      <c r="D9328">
        <v>532</v>
      </c>
      <c r="E9328">
        <v>532</v>
      </c>
      <c r="F9328">
        <v>15960</v>
      </c>
      <c r="G9328">
        <v>30</v>
      </c>
    </row>
    <row r="9329" spans="1:7" ht="12.75" customHeight="1">
      <c r="A9329" t="s">
        <v>4760</v>
      </c>
      <c r="B9329" t="s">
        <v>2223</v>
      </c>
      <c r="C9329" t="s">
        <v>4761</v>
      </c>
      <c r="D9329">
        <v>532</v>
      </c>
      <c r="E9329">
        <v>532</v>
      </c>
      <c r="F9329">
        <v>12768</v>
      </c>
      <c r="G9329">
        <v>24</v>
      </c>
    </row>
    <row r="9330" spans="1:7" ht="12.75" customHeight="1">
      <c r="A9330" t="s">
        <v>8391</v>
      </c>
      <c r="B9330" t="s">
        <v>2223</v>
      </c>
      <c r="C9330" t="s">
        <v>4761</v>
      </c>
      <c r="D9330">
        <v>532</v>
      </c>
      <c r="E9330">
        <v>532</v>
      </c>
      <c r="F9330">
        <v>12768</v>
      </c>
      <c r="G9330">
        <v>24</v>
      </c>
    </row>
    <row r="9331" spans="1:7" ht="12.75" customHeight="1">
      <c r="A9331" t="s">
        <v>19355</v>
      </c>
      <c r="B9331" t="s">
        <v>2223</v>
      </c>
      <c r="C9331" t="s">
        <v>19356</v>
      </c>
      <c r="D9331">
        <v>532</v>
      </c>
      <c r="E9331">
        <v>532</v>
      </c>
      <c r="F9331">
        <v>15960</v>
      </c>
      <c r="G9331">
        <v>30</v>
      </c>
    </row>
    <row r="9332" spans="1:7" ht="12.75" customHeight="1">
      <c r="A9332" t="s">
        <v>18243</v>
      </c>
      <c r="B9332" t="s">
        <v>2223</v>
      </c>
      <c r="C9332" t="s">
        <v>18244</v>
      </c>
      <c r="D9332">
        <v>458</v>
      </c>
      <c r="E9332">
        <v>458</v>
      </c>
      <c r="F9332">
        <v>10992</v>
      </c>
      <c r="G9332">
        <v>24</v>
      </c>
    </row>
    <row r="9333" spans="1:7" ht="12.75" customHeight="1">
      <c r="A9333" t="s">
        <v>18435</v>
      </c>
      <c r="B9333" t="s">
        <v>2223</v>
      </c>
      <c r="C9333" t="s">
        <v>18244</v>
      </c>
      <c r="D9333">
        <v>458</v>
      </c>
      <c r="E9333">
        <v>458</v>
      </c>
      <c r="F9333">
        <v>10992</v>
      </c>
      <c r="G9333">
        <v>24</v>
      </c>
    </row>
    <row r="9334" spans="1:7" ht="12.75" customHeight="1">
      <c r="A9334" t="s">
        <v>18199</v>
      </c>
      <c r="B9334" t="s">
        <v>2223</v>
      </c>
      <c r="C9334" t="s">
        <v>18200</v>
      </c>
      <c r="D9334">
        <v>449</v>
      </c>
      <c r="E9334">
        <v>449</v>
      </c>
      <c r="F9334">
        <v>13470</v>
      </c>
      <c r="G9334">
        <v>30</v>
      </c>
    </row>
    <row r="9335" spans="1:7" ht="12.75" customHeight="1">
      <c r="A9335" t="s">
        <v>19420</v>
      </c>
      <c r="B9335" t="s">
        <v>2223</v>
      </c>
      <c r="C9335" t="s">
        <v>19421</v>
      </c>
      <c r="D9335">
        <v>532</v>
      </c>
      <c r="E9335">
        <v>532</v>
      </c>
      <c r="F9335">
        <v>15960</v>
      </c>
      <c r="G9335">
        <v>30</v>
      </c>
    </row>
    <row r="9336" spans="1:7" ht="12.75" customHeight="1">
      <c r="A9336" t="s">
        <v>8337</v>
      </c>
      <c r="B9336" t="s">
        <v>2223</v>
      </c>
      <c r="C9336" t="s">
        <v>8338</v>
      </c>
      <c r="D9336">
        <v>532</v>
      </c>
      <c r="E9336">
        <v>532</v>
      </c>
      <c r="F9336">
        <v>21280</v>
      </c>
      <c r="G9336">
        <v>40</v>
      </c>
    </row>
    <row r="9337" spans="1:7" ht="12.75" customHeight="1">
      <c r="A9337" t="s">
        <v>4884</v>
      </c>
      <c r="B9337" t="s">
        <v>2223</v>
      </c>
      <c r="C9337" t="s">
        <v>4885</v>
      </c>
      <c r="D9337">
        <v>532</v>
      </c>
      <c r="E9337">
        <v>532</v>
      </c>
      <c r="F9337">
        <v>12768</v>
      </c>
      <c r="G9337">
        <v>24</v>
      </c>
    </row>
    <row r="9338" spans="1:7" ht="12.75" customHeight="1">
      <c r="A9338" t="s">
        <v>8659</v>
      </c>
      <c r="B9338" t="s">
        <v>2223</v>
      </c>
      <c r="C9338" t="s">
        <v>4885</v>
      </c>
      <c r="D9338">
        <v>532</v>
      </c>
      <c r="E9338">
        <v>532</v>
      </c>
      <c r="F9338">
        <v>12768</v>
      </c>
      <c r="G9338">
        <v>24</v>
      </c>
    </row>
    <row r="9339" spans="1:7" ht="12.75" customHeight="1">
      <c r="A9339" t="s">
        <v>19796</v>
      </c>
      <c r="B9339" t="s">
        <v>2223</v>
      </c>
      <c r="C9339" t="s">
        <v>19797</v>
      </c>
      <c r="D9339">
        <v>532</v>
      </c>
      <c r="E9339">
        <v>532</v>
      </c>
      <c r="F9339">
        <v>12768</v>
      </c>
      <c r="G9339">
        <v>24</v>
      </c>
    </row>
    <row r="9340" spans="1:7" ht="12.75" customHeight="1">
      <c r="A9340" t="s">
        <v>4285</v>
      </c>
      <c r="B9340" t="s">
        <v>2223</v>
      </c>
      <c r="C9340" t="s">
        <v>4286</v>
      </c>
      <c r="D9340">
        <v>532</v>
      </c>
      <c r="E9340">
        <v>6384</v>
      </c>
      <c r="F9340">
        <v>51072</v>
      </c>
      <c r="G9340">
        <v>96</v>
      </c>
    </row>
    <row r="9341" spans="1:7" ht="12.75" customHeight="1">
      <c r="A9341" t="s">
        <v>1577</v>
      </c>
      <c r="B9341" t="s">
        <v>2223</v>
      </c>
      <c r="C9341" t="s">
        <v>10673</v>
      </c>
      <c r="D9341">
        <v>532</v>
      </c>
      <c r="E9341">
        <v>10640</v>
      </c>
      <c r="F9341">
        <v>42560</v>
      </c>
      <c r="G9341">
        <v>80</v>
      </c>
    </row>
    <row r="9342" spans="1:7" ht="12.75" customHeight="1">
      <c r="A9342" t="s">
        <v>1582</v>
      </c>
      <c r="B9342" t="s">
        <v>2223</v>
      </c>
      <c r="C9342" t="s">
        <v>10673</v>
      </c>
      <c r="D9342">
        <v>532</v>
      </c>
      <c r="E9342">
        <v>10640</v>
      </c>
      <c r="F9342">
        <v>42560</v>
      </c>
      <c r="G9342">
        <v>80</v>
      </c>
    </row>
    <row r="9343" spans="1:7" ht="12.75" customHeight="1">
      <c r="A9343" t="s">
        <v>10654</v>
      </c>
      <c r="B9343" t="s">
        <v>2223</v>
      </c>
      <c r="C9343" t="s">
        <v>10655</v>
      </c>
      <c r="D9343">
        <v>532</v>
      </c>
      <c r="E9343">
        <v>10640</v>
      </c>
      <c r="F9343">
        <v>42560</v>
      </c>
      <c r="G9343">
        <v>80</v>
      </c>
    </row>
    <row r="9344" spans="1:7" ht="12.75" customHeight="1">
      <c r="A9344" t="s">
        <v>19118</v>
      </c>
      <c r="B9344" t="s">
        <v>2223</v>
      </c>
      <c r="C9344" t="s">
        <v>19119</v>
      </c>
      <c r="D9344">
        <v>368.19</v>
      </c>
      <c r="E9344">
        <v>7363.8</v>
      </c>
      <c r="F9344">
        <v>29455.200000000001</v>
      </c>
      <c r="G9344">
        <v>80</v>
      </c>
    </row>
    <row r="9345" spans="1:7" ht="12.75" customHeight="1">
      <c r="A9345" t="s">
        <v>19120</v>
      </c>
      <c r="B9345" t="s">
        <v>2223</v>
      </c>
      <c r="C9345" t="s">
        <v>19119</v>
      </c>
      <c r="D9345">
        <v>363.64</v>
      </c>
      <c r="E9345">
        <v>7272.8</v>
      </c>
      <c r="F9345">
        <v>29091.200000000001</v>
      </c>
      <c r="G9345">
        <v>80</v>
      </c>
    </row>
    <row r="9346" spans="1:7" ht="12.75" customHeight="1">
      <c r="A9346" t="s">
        <v>7971</v>
      </c>
      <c r="B9346" t="s">
        <v>2223</v>
      </c>
      <c r="C9346" t="s">
        <v>7972</v>
      </c>
      <c r="D9346">
        <v>532</v>
      </c>
      <c r="E9346">
        <v>532</v>
      </c>
      <c r="F9346">
        <v>10640</v>
      </c>
      <c r="G9346">
        <v>20</v>
      </c>
    </row>
    <row r="9347" spans="1:7" ht="12.75" customHeight="1">
      <c r="A9347" t="s">
        <v>10413</v>
      </c>
      <c r="B9347" t="s">
        <v>2223</v>
      </c>
      <c r="C9347" t="s">
        <v>10414</v>
      </c>
      <c r="D9347">
        <v>380</v>
      </c>
      <c r="E9347">
        <v>6080</v>
      </c>
      <c r="F9347">
        <v>24320</v>
      </c>
      <c r="G9347">
        <v>64</v>
      </c>
    </row>
    <row r="9348" spans="1:7" ht="12.75" customHeight="1">
      <c r="A9348" t="s">
        <v>8167</v>
      </c>
      <c r="B9348" t="s">
        <v>2223</v>
      </c>
      <c r="C9348" t="s">
        <v>8168</v>
      </c>
      <c r="D9348">
        <v>490</v>
      </c>
      <c r="E9348">
        <v>490</v>
      </c>
      <c r="F9348">
        <v>23520</v>
      </c>
      <c r="G9348">
        <v>48</v>
      </c>
    </row>
    <row r="9349" spans="1:7" ht="12.75" customHeight="1">
      <c r="A9349" t="s">
        <v>6591</v>
      </c>
      <c r="B9349" t="s">
        <v>2223</v>
      </c>
      <c r="C9349" t="s">
        <v>6592</v>
      </c>
      <c r="D9349">
        <v>532</v>
      </c>
      <c r="E9349">
        <v>15960</v>
      </c>
      <c r="F9349">
        <v>15960</v>
      </c>
      <c r="G9349">
        <v>30</v>
      </c>
    </row>
    <row r="9350" spans="1:7" ht="12.75" customHeight="1">
      <c r="A9350" t="s">
        <v>6755</v>
      </c>
      <c r="B9350" t="s">
        <v>2223</v>
      </c>
      <c r="C9350" t="s">
        <v>6756</v>
      </c>
      <c r="D9350">
        <v>532</v>
      </c>
      <c r="E9350">
        <v>532</v>
      </c>
      <c r="F9350">
        <v>15960</v>
      </c>
      <c r="G9350">
        <v>30</v>
      </c>
    </row>
    <row r="9351" spans="1:7" ht="12.75" customHeight="1">
      <c r="A9351" t="s">
        <v>19684</v>
      </c>
      <c r="B9351" t="s">
        <v>2223</v>
      </c>
      <c r="C9351" t="s">
        <v>19685</v>
      </c>
      <c r="D9351">
        <v>532</v>
      </c>
      <c r="E9351">
        <v>532</v>
      </c>
      <c r="F9351">
        <v>15960</v>
      </c>
      <c r="G9351">
        <v>30</v>
      </c>
    </row>
    <row r="9352" spans="1:7" ht="12.75" customHeight="1">
      <c r="A9352" t="s">
        <v>638</v>
      </c>
      <c r="B9352" t="s">
        <v>2223</v>
      </c>
      <c r="C9352" t="s">
        <v>5337</v>
      </c>
      <c r="D9352">
        <v>532</v>
      </c>
      <c r="E9352">
        <v>532</v>
      </c>
      <c r="F9352">
        <v>21280</v>
      </c>
      <c r="G9352">
        <v>40</v>
      </c>
    </row>
    <row r="9353" spans="1:7" ht="12.75" customHeight="1">
      <c r="A9353" t="s">
        <v>16197</v>
      </c>
      <c r="B9353" t="s">
        <v>2223</v>
      </c>
      <c r="C9353" t="s">
        <v>16198</v>
      </c>
      <c r="D9353">
        <v>532</v>
      </c>
      <c r="E9353">
        <v>532</v>
      </c>
      <c r="F9353">
        <v>21280</v>
      </c>
      <c r="G9353">
        <v>40</v>
      </c>
    </row>
    <row r="9354" spans="1:7" ht="12.75" customHeight="1">
      <c r="A9354" t="s">
        <v>12994</v>
      </c>
      <c r="B9354" t="s">
        <v>2223</v>
      </c>
      <c r="C9354" t="s">
        <v>12995</v>
      </c>
      <c r="D9354">
        <v>532</v>
      </c>
      <c r="E9354">
        <v>532</v>
      </c>
      <c r="F9354">
        <v>15960</v>
      </c>
      <c r="G9354">
        <v>30</v>
      </c>
    </row>
    <row r="9355" spans="1:7" ht="12.75" customHeight="1">
      <c r="A9355" t="s">
        <v>6402</v>
      </c>
      <c r="B9355" t="s">
        <v>2223</v>
      </c>
      <c r="C9355" t="s">
        <v>6403</v>
      </c>
      <c r="D9355">
        <v>532</v>
      </c>
      <c r="E9355">
        <v>532</v>
      </c>
      <c r="F9355">
        <v>15960</v>
      </c>
      <c r="G9355">
        <v>30</v>
      </c>
    </row>
    <row r="9356" spans="1:7" ht="12.75" customHeight="1">
      <c r="A9356" t="s">
        <v>20267</v>
      </c>
      <c r="B9356" t="s">
        <v>2223</v>
      </c>
      <c r="C9356" t="s">
        <v>20268</v>
      </c>
      <c r="D9356">
        <v>532</v>
      </c>
      <c r="E9356">
        <v>532</v>
      </c>
      <c r="F9356">
        <v>19152</v>
      </c>
      <c r="G9356">
        <v>36</v>
      </c>
    </row>
    <row r="9357" spans="1:7" ht="12.75" customHeight="1">
      <c r="A9357" t="s">
        <v>4906</v>
      </c>
      <c r="B9357" t="s">
        <v>2223</v>
      </c>
      <c r="C9357" t="s">
        <v>4907</v>
      </c>
      <c r="D9357">
        <v>532</v>
      </c>
      <c r="E9357">
        <v>12768</v>
      </c>
      <c r="F9357">
        <v>12768</v>
      </c>
      <c r="G9357">
        <v>24</v>
      </c>
    </row>
    <row r="9358" spans="1:7" ht="12.75" customHeight="1">
      <c r="A9358" t="s">
        <v>19928</v>
      </c>
      <c r="B9358" t="s">
        <v>2223</v>
      </c>
      <c r="C9358" t="s">
        <v>19929</v>
      </c>
      <c r="D9358">
        <v>532</v>
      </c>
      <c r="E9358">
        <v>12768</v>
      </c>
      <c r="F9358">
        <v>12768</v>
      </c>
      <c r="G9358">
        <v>24</v>
      </c>
    </row>
    <row r="9359" spans="1:7" ht="12.75" customHeight="1">
      <c r="A9359" t="s">
        <v>19468</v>
      </c>
      <c r="B9359" t="s">
        <v>2223</v>
      </c>
      <c r="C9359" t="s">
        <v>19469</v>
      </c>
      <c r="D9359">
        <v>532</v>
      </c>
      <c r="E9359">
        <v>12768</v>
      </c>
      <c r="F9359">
        <v>12768</v>
      </c>
      <c r="G9359">
        <v>24</v>
      </c>
    </row>
    <row r="9360" spans="1:7" ht="12.75" customHeight="1">
      <c r="A9360" t="s">
        <v>16081</v>
      </c>
      <c r="B9360" t="s">
        <v>2223</v>
      </c>
      <c r="C9360" t="s">
        <v>16082</v>
      </c>
      <c r="D9360">
        <v>532</v>
      </c>
      <c r="E9360">
        <v>532</v>
      </c>
      <c r="F9360">
        <v>15960</v>
      </c>
      <c r="G9360">
        <v>30</v>
      </c>
    </row>
    <row r="9361" spans="1:7" ht="12.75" customHeight="1">
      <c r="A9361" t="s">
        <v>1264</v>
      </c>
      <c r="B9361" t="s">
        <v>2223</v>
      </c>
      <c r="C9361" t="s">
        <v>4406</v>
      </c>
      <c r="D9361">
        <v>532</v>
      </c>
      <c r="E9361">
        <v>6384</v>
      </c>
      <c r="F9361">
        <v>76608</v>
      </c>
      <c r="G9361">
        <v>144</v>
      </c>
    </row>
    <row r="9362" spans="1:7" ht="12.75" customHeight="1">
      <c r="A9362" t="s">
        <v>1228</v>
      </c>
      <c r="B9362" t="s">
        <v>2223</v>
      </c>
      <c r="C9362" t="s">
        <v>4339</v>
      </c>
      <c r="D9362">
        <v>532</v>
      </c>
      <c r="E9362">
        <v>6384</v>
      </c>
      <c r="F9362">
        <v>76608</v>
      </c>
      <c r="G9362">
        <v>144</v>
      </c>
    </row>
    <row r="9363" spans="1:7" ht="12.75" customHeight="1">
      <c r="A9363" t="s">
        <v>1590</v>
      </c>
      <c r="B9363" t="s">
        <v>2223</v>
      </c>
      <c r="C9363" t="s">
        <v>18643</v>
      </c>
      <c r="D9363">
        <v>356.36</v>
      </c>
      <c r="E9363">
        <v>4276.32</v>
      </c>
      <c r="F9363">
        <v>51315.840000000004</v>
      </c>
      <c r="G9363">
        <v>144</v>
      </c>
    </row>
    <row r="9364" spans="1:7" ht="12.75" customHeight="1">
      <c r="A9364" t="s">
        <v>4314</v>
      </c>
      <c r="B9364" t="s">
        <v>2223</v>
      </c>
      <c r="C9364" t="s">
        <v>4315</v>
      </c>
      <c r="D9364">
        <v>532</v>
      </c>
      <c r="E9364">
        <v>6384</v>
      </c>
      <c r="F9364">
        <v>76608</v>
      </c>
      <c r="G9364">
        <v>144</v>
      </c>
    </row>
    <row r="9365" spans="1:7" ht="12.75" customHeight="1">
      <c r="A9365" t="s">
        <v>4202</v>
      </c>
      <c r="B9365" t="s">
        <v>2223</v>
      </c>
      <c r="C9365" t="s">
        <v>4203</v>
      </c>
      <c r="D9365">
        <v>532</v>
      </c>
      <c r="E9365">
        <v>6384</v>
      </c>
      <c r="F9365">
        <v>76608</v>
      </c>
      <c r="G9365">
        <v>144</v>
      </c>
    </row>
    <row r="9366" spans="1:7" ht="12.75" customHeight="1">
      <c r="A9366" t="s">
        <v>4413</v>
      </c>
      <c r="B9366" t="s">
        <v>2223</v>
      </c>
      <c r="C9366" t="s">
        <v>4414</v>
      </c>
      <c r="D9366">
        <v>532</v>
      </c>
      <c r="E9366">
        <v>6384</v>
      </c>
      <c r="F9366">
        <v>76608</v>
      </c>
      <c r="G9366">
        <v>144</v>
      </c>
    </row>
    <row r="9367" spans="1:7" ht="12.75" customHeight="1">
      <c r="A9367" t="s">
        <v>9228</v>
      </c>
      <c r="B9367" t="s">
        <v>2223</v>
      </c>
      <c r="C9367" t="s">
        <v>9229</v>
      </c>
      <c r="D9367">
        <v>532</v>
      </c>
      <c r="E9367">
        <v>10640</v>
      </c>
      <c r="F9367">
        <v>63840</v>
      </c>
      <c r="G9367">
        <v>120</v>
      </c>
    </row>
    <row r="9368" spans="1:7" ht="12.75" customHeight="1">
      <c r="A9368" t="s">
        <v>9230</v>
      </c>
      <c r="B9368" t="s">
        <v>2223</v>
      </c>
      <c r="C9368" t="s">
        <v>9231</v>
      </c>
      <c r="D9368">
        <v>532</v>
      </c>
      <c r="E9368">
        <v>10640</v>
      </c>
      <c r="F9368">
        <v>63840</v>
      </c>
      <c r="G9368">
        <v>120</v>
      </c>
    </row>
    <row r="9369" spans="1:7" ht="12.75" customHeight="1">
      <c r="A9369" t="s">
        <v>2222</v>
      </c>
      <c r="B9369" t="s">
        <v>2223</v>
      </c>
      <c r="C9369" t="s">
        <v>2224</v>
      </c>
      <c r="D9369">
        <v>532</v>
      </c>
      <c r="E9369">
        <v>5320</v>
      </c>
      <c r="F9369">
        <v>31920</v>
      </c>
      <c r="G9369">
        <v>60</v>
      </c>
    </row>
    <row r="9370" spans="1:7" ht="12.75" customHeight="1">
      <c r="A9370" t="s">
        <v>10453</v>
      </c>
      <c r="B9370" t="s">
        <v>2223</v>
      </c>
      <c r="C9370" t="s">
        <v>10454</v>
      </c>
      <c r="D9370">
        <v>532</v>
      </c>
      <c r="E9370">
        <v>5320</v>
      </c>
      <c r="F9370">
        <v>31920</v>
      </c>
      <c r="G9370">
        <v>60</v>
      </c>
    </row>
    <row r="9371" spans="1:7" ht="12.75" customHeight="1">
      <c r="A9371" t="s">
        <v>4332</v>
      </c>
      <c r="B9371" t="s">
        <v>2223</v>
      </c>
      <c r="C9371" t="s">
        <v>4333</v>
      </c>
      <c r="D9371">
        <v>532</v>
      </c>
      <c r="E9371">
        <v>6384</v>
      </c>
      <c r="F9371">
        <v>51072</v>
      </c>
      <c r="G9371">
        <v>96</v>
      </c>
    </row>
    <row r="9372" spans="1:7" ht="12.75" customHeight="1">
      <c r="A9372" t="s">
        <v>4397</v>
      </c>
      <c r="B9372" t="s">
        <v>2223</v>
      </c>
      <c r="C9372" t="s">
        <v>4333</v>
      </c>
      <c r="D9372">
        <v>532</v>
      </c>
      <c r="E9372">
        <v>6384</v>
      </c>
      <c r="F9372">
        <v>51072</v>
      </c>
      <c r="G9372">
        <v>96</v>
      </c>
    </row>
    <row r="9373" spans="1:7" ht="12.75" customHeight="1">
      <c r="A9373" t="s">
        <v>14998</v>
      </c>
      <c r="B9373" t="s">
        <v>2223</v>
      </c>
      <c r="C9373" t="s">
        <v>14999</v>
      </c>
      <c r="D9373">
        <v>532</v>
      </c>
      <c r="E9373">
        <v>532</v>
      </c>
      <c r="F9373">
        <v>17024</v>
      </c>
      <c r="G9373">
        <v>32</v>
      </c>
    </row>
    <row r="9374" spans="1:7" ht="12.75" customHeight="1">
      <c r="A9374" t="s">
        <v>17696</v>
      </c>
      <c r="B9374" t="s">
        <v>2223</v>
      </c>
      <c r="C9374" t="s">
        <v>17697</v>
      </c>
      <c r="D9374">
        <v>532</v>
      </c>
      <c r="E9374">
        <v>532</v>
      </c>
      <c r="F9374">
        <v>12768</v>
      </c>
      <c r="G9374">
        <v>24</v>
      </c>
    </row>
    <row r="9375" spans="1:7" ht="12.75" customHeight="1">
      <c r="A9375" t="s">
        <v>17694</v>
      </c>
      <c r="B9375" t="s">
        <v>2223</v>
      </c>
      <c r="C9375" t="s">
        <v>17695</v>
      </c>
      <c r="D9375">
        <v>532</v>
      </c>
      <c r="E9375">
        <v>532</v>
      </c>
      <c r="F9375">
        <v>12768</v>
      </c>
      <c r="G9375">
        <v>24</v>
      </c>
    </row>
    <row r="9376" spans="1:7" ht="12.75" customHeight="1">
      <c r="A9376" t="s">
        <v>10488</v>
      </c>
      <c r="B9376" t="s">
        <v>2223</v>
      </c>
      <c r="C9376" t="s">
        <v>10489</v>
      </c>
      <c r="D9376">
        <v>532</v>
      </c>
      <c r="E9376">
        <v>10640</v>
      </c>
      <c r="F9376">
        <v>42560</v>
      </c>
      <c r="G9376">
        <v>80</v>
      </c>
    </row>
    <row r="9377" spans="1:7" ht="12.75" customHeight="1">
      <c r="A9377" t="s">
        <v>9328</v>
      </c>
      <c r="B9377" t="s">
        <v>2223</v>
      </c>
      <c r="C9377" t="s">
        <v>9329</v>
      </c>
      <c r="D9377">
        <v>532</v>
      </c>
      <c r="E9377">
        <v>10640</v>
      </c>
      <c r="F9377">
        <v>42560</v>
      </c>
      <c r="G9377">
        <v>80</v>
      </c>
    </row>
    <row r="9378" spans="1:7" ht="12.75" customHeight="1">
      <c r="A9378" t="s">
        <v>9330</v>
      </c>
      <c r="B9378" t="s">
        <v>2223</v>
      </c>
      <c r="C9378" t="s">
        <v>9331</v>
      </c>
      <c r="D9378">
        <v>532</v>
      </c>
      <c r="E9378">
        <v>10640</v>
      </c>
      <c r="F9378">
        <v>42560</v>
      </c>
      <c r="G9378">
        <v>80</v>
      </c>
    </row>
    <row r="9379" spans="1:7" ht="12.75" customHeight="1">
      <c r="A9379" t="s">
        <v>12512</v>
      </c>
      <c r="B9379" t="s">
        <v>2223</v>
      </c>
      <c r="C9379" t="s">
        <v>12513</v>
      </c>
      <c r="D9379">
        <v>532</v>
      </c>
      <c r="E9379">
        <v>532</v>
      </c>
      <c r="F9379">
        <v>12768</v>
      </c>
      <c r="G9379">
        <v>24</v>
      </c>
    </row>
    <row r="9380" spans="1:7" ht="12.75" customHeight="1">
      <c r="A9380" t="s">
        <v>12726</v>
      </c>
      <c r="B9380" t="s">
        <v>2223</v>
      </c>
      <c r="C9380" t="s">
        <v>12727</v>
      </c>
      <c r="D9380">
        <v>532</v>
      </c>
      <c r="E9380">
        <v>532</v>
      </c>
      <c r="F9380">
        <v>6384</v>
      </c>
      <c r="G9380">
        <v>12</v>
      </c>
    </row>
    <row r="9381" spans="1:7" ht="12.75" customHeight="1">
      <c r="A9381" t="s">
        <v>12648</v>
      </c>
      <c r="B9381" t="s">
        <v>2223</v>
      </c>
      <c r="C9381" t="s">
        <v>12649</v>
      </c>
      <c r="D9381">
        <v>532</v>
      </c>
      <c r="E9381">
        <v>532</v>
      </c>
      <c r="F9381">
        <v>12768</v>
      </c>
      <c r="G9381">
        <v>24</v>
      </c>
    </row>
    <row r="9382" spans="1:7" ht="12.75" customHeight="1">
      <c r="A9382" t="s">
        <v>14061</v>
      </c>
      <c r="B9382" t="s">
        <v>2223</v>
      </c>
      <c r="C9382" t="s">
        <v>14062</v>
      </c>
      <c r="D9382">
        <v>532</v>
      </c>
      <c r="E9382">
        <v>532</v>
      </c>
      <c r="F9382">
        <v>15960</v>
      </c>
      <c r="G9382">
        <v>30</v>
      </c>
    </row>
    <row r="9383" spans="1:7" ht="12.75" customHeight="1">
      <c r="A9383" t="s">
        <v>16800</v>
      </c>
      <c r="B9383" t="s">
        <v>2223</v>
      </c>
      <c r="C9383" t="s">
        <v>14062</v>
      </c>
      <c r="D9383">
        <v>532</v>
      </c>
      <c r="E9383">
        <v>532</v>
      </c>
      <c r="F9383">
        <v>12768</v>
      </c>
      <c r="G9383">
        <v>24</v>
      </c>
    </row>
    <row r="9384" spans="1:7" ht="12.75" customHeight="1">
      <c r="A9384" t="s">
        <v>14341</v>
      </c>
      <c r="B9384" t="s">
        <v>2223</v>
      </c>
      <c r="C9384" t="s">
        <v>14342</v>
      </c>
      <c r="D9384">
        <v>532</v>
      </c>
      <c r="E9384">
        <v>532</v>
      </c>
      <c r="F9384">
        <v>15960</v>
      </c>
      <c r="G9384">
        <v>30</v>
      </c>
    </row>
    <row r="9385" spans="1:7" ht="12.75" customHeight="1">
      <c r="A9385" t="s">
        <v>15530</v>
      </c>
      <c r="B9385" t="s">
        <v>2223</v>
      </c>
      <c r="C9385" t="s">
        <v>15531</v>
      </c>
      <c r="D9385">
        <v>532</v>
      </c>
      <c r="E9385">
        <v>532</v>
      </c>
      <c r="F9385">
        <v>10640</v>
      </c>
      <c r="G9385">
        <v>20</v>
      </c>
    </row>
    <row r="9386" spans="1:7" ht="12.75" customHeight="1">
      <c r="A9386" t="s">
        <v>8645</v>
      </c>
      <c r="B9386" t="s">
        <v>2223</v>
      </c>
      <c r="C9386" t="s">
        <v>8646</v>
      </c>
      <c r="D9386">
        <v>532</v>
      </c>
      <c r="E9386">
        <v>532</v>
      </c>
      <c r="F9386">
        <v>14896</v>
      </c>
      <c r="G9386">
        <v>28</v>
      </c>
    </row>
    <row r="9387" spans="1:7" ht="12.75" customHeight="1">
      <c r="A9387" t="s">
        <v>14059</v>
      </c>
      <c r="B9387" t="s">
        <v>2223</v>
      </c>
      <c r="C9387" t="s">
        <v>14060</v>
      </c>
      <c r="D9387">
        <v>532</v>
      </c>
      <c r="E9387">
        <v>532</v>
      </c>
      <c r="F9387">
        <v>15960</v>
      </c>
      <c r="G9387">
        <v>30</v>
      </c>
    </row>
    <row r="9388" spans="1:7" ht="12.75" customHeight="1">
      <c r="A9388" t="s">
        <v>16798</v>
      </c>
      <c r="B9388" t="s">
        <v>2223</v>
      </c>
      <c r="C9388" t="s">
        <v>14060</v>
      </c>
      <c r="D9388">
        <v>532</v>
      </c>
      <c r="E9388">
        <v>532</v>
      </c>
      <c r="F9388">
        <v>12768</v>
      </c>
      <c r="G9388">
        <v>24</v>
      </c>
    </row>
    <row r="9389" spans="1:7" ht="12.75" customHeight="1">
      <c r="A9389" t="s">
        <v>4886</v>
      </c>
      <c r="B9389" t="s">
        <v>2223</v>
      </c>
      <c r="C9389" t="s">
        <v>4887</v>
      </c>
      <c r="D9389">
        <v>532</v>
      </c>
      <c r="E9389">
        <v>532</v>
      </c>
      <c r="F9389">
        <v>14896</v>
      </c>
      <c r="G9389">
        <v>28</v>
      </c>
    </row>
    <row r="9390" spans="1:7" ht="12.75" customHeight="1">
      <c r="A9390" t="s">
        <v>19436</v>
      </c>
      <c r="B9390" t="s">
        <v>2223</v>
      </c>
      <c r="C9390" t="s">
        <v>19437</v>
      </c>
      <c r="D9390">
        <v>532</v>
      </c>
      <c r="E9390">
        <v>532</v>
      </c>
      <c r="F9390">
        <v>14896</v>
      </c>
      <c r="G9390">
        <v>28</v>
      </c>
    </row>
    <row r="9391" spans="1:7" ht="12.75" customHeight="1">
      <c r="A9391" t="s">
        <v>19438</v>
      </c>
      <c r="B9391" t="s">
        <v>2223</v>
      </c>
      <c r="C9391" t="s">
        <v>19439</v>
      </c>
      <c r="D9391">
        <v>532</v>
      </c>
      <c r="E9391">
        <v>532</v>
      </c>
      <c r="F9391">
        <v>14896</v>
      </c>
      <c r="G9391">
        <v>28</v>
      </c>
    </row>
    <row r="9392" spans="1:7" ht="12.75" customHeight="1">
      <c r="A9392" t="s">
        <v>8440</v>
      </c>
      <c r="B9392" t="s">
        <v>2223</v>
      </c>
      <c r="C9392" t="s">
        <v>8441</v>
      </c>
      <c r="D9392">
        <v>532</v>
      </c>
      <c r="E9392">
        <v>532</v>
      </c>
      <c r="F9392">
        <v>25536</v>
      </c>
      <c r="G9392">
        <v>48</v>
      </c>
    </row>
    <row r="9393" spans="1:7" ht="12.75" customHeight="1">
      <c r="A9393" t="s">
        <v>14418</v>
      </c>
      <c r="B9393" t="s">
        <v>2223</v>
      </c>
      <c r="C9393" t="s">
        <v>14419</v>
      </c>
      <c r="D9393">
        <v>532</v>
      </c>
      <c r="E9393">
        <v>532</v>
      </c>
      <c r="F9393">
        <v>21280</v>
      </c>
      <c r="G9393">
        <v>40</v>
      </c>
    </row>
    <row r="9394" spans="1:7" ht="12.75" customHeight="1">
      <c r="A9394" t="s">
        <v>4900</v>
      </c>
      <c r="B9394" t="s">
        <v>2223</v>
      </c>
      <c r="C9394" t="s">
        <v>4901</v>
      </c>
      <c r="D9394">
        <v>532</v>
      </c>
      <c r="E9394">
        <v>532</v>
      </c>
      <c r="F9394">
        <v>15960</v>
      </c>
      <c r="G9394">
        <v>30</v>
      </c>
    </row>
    <row r="9395" spans="1:7" ht="12.75" customHeight="1">
      <c r="A9395" t="s">
        <v>5202</v>
      </c>
      <c r="B9395" t="s">
        <v>2223</v>
      </c>
      <c r="C9395" t="s">
        <v>4901</v>
      </c>
      <c r="D9395">
        <v>532</v>
      </c>
      <c r="E9395">
        <v>532</v>
      </c>
      <c r="F9395">
        <v>15960</v>
      </c>
      <c r="G9395">
        <v>30</v>
      </c>
    </row>
    <row r="9396" spans="1:7" ht="12.75" customHeight="1">
      <c r="A9396" t="s">
        <v>19464</v>
      </c>
      <c r="B9396" t="s">
        <v>2223</v>
      </c>
      <c r="C9396" t="s">
        <v>19465</v>
      </c>
      <c r="D9396">
        <v>532</v>
      </c>
      <c r="E9396">
        <v>532</v>
      </c>
      <c r="F9396">
        <v>15960</v>
      </c>
      <c r="G9396">
        <v>30</v>
      </c>
    </row>
    <row r="9397" spans="1:7" ht="12.75" customHeight="1">
      <c r="A9397" t="s">
        <v>19462</v>
      </c>
      <c r="B9397" t="s">
        <v>2223</v>
      </c>
      <c r="C9397" t="s">
        <v>19463</v>
      </c>
      <c r="D9397">
        <v>532</v>
      </c>
      <c r="E9397">
        <v>532</v>
      </c>
      <c r="F9397">
        <v>15960</v>
      </c>
      <c r="G9397">
        <v>30</v>
      </c>
    </row>
    <row r="9398" spans="1:7" ht="12.75" customHeight="1">
      <c r="A9398" t="s">
        <v>19460</v>
      </c>
      <c r="B9398" t="s">
        <v>2223</v>
      </c>
      <c r="C9398" t="s">
        <v>19461</v>
      </c>
      <c r="D9398">
        <v>532</v>
      </c>
      <c r="E9398">
        <v>532</v>
      </c>
      <c r="F9398">
        <v>15960</v>
      </c>
      <c r="G9398">
        <v>30</v>
      </c>
    </row>
    <row r="9399" spans="1:7" ht="12.75" customHeight="1">
      <c r="A9399" t="s">
        <v>19466</v>
      </c>
      <c r="B9399" t="s">
        <v>2223</v>
      </c>
      <c r="C9399" t="s">
        <v>19467</v>
      </c>
      <c r="D9399">
        <v>532</v>
      </c>
      <c r="E9399">
        <v>532</v>
      </c>
      <c r="F9399">
        <v>15960</v>
      </c>
      <c r="G9399">
        <v>30</v>
      </c>
    </row>
    <row r="9400" spans="1:7" ht="12.75" customHeight="1">
      <c r="A9400" t="s">
        <v>14787</v>
      </c>
      <c r="B9400" t="s">
        <v>2223</v>
      </c>
      <c r="C9400" t="s">
        <v>14788</v>
      </c>
      <c r="D9400">
        <v>532</v>
      </c>
      <c r="E9400">
        <v>532</v>
      </c>
      <c r="F9400">
        <v>21280</v>
      </c>
      <c r="G9400">
        <v>40</v>
      </c>
    </row>
    <row r="9401" spans="1:7" ht="12.75" customHeight="1">
      <c r="A9401" t="s">
        <v>15103</v>
      </c>
      <c r="B9401" t="s">
        <v>2223</v>
      </c>
      <c r="C9401" t="s">
        <v>15104</v>
      </c>
      <c r="D9401">
        <v>532</v>
      </c>
      <c r="E9401">
        <v>532</v>
      </c>
      <c r="F9401">
        <v>15960</v>
      </c>
      <c r="G9401">
        <v>30</v>
      </c>
    </row>
    <row r="9402" spans="1:7" ht="12.75" customHeight="1">
      <c r="A9402" t="s">
        <v>12485</v>
      </c>
      <c r="B9402" t="s">
        <v>2223</v>
      </c>
      <c r="C9402" t="s">
        <v>12486</v>
      </c>
      <c r="D9402">
        <v>532</v>
      </c>
      <c r="E9402">
        <v>532</v>
      </c>
      <c r="F9402">
        <v>15960</v>
      </c>
      <c r="G9402">
        <v>30</v>
      </c>
    </row>
    <row r="9403" spans="1:7" ht="12.75" customHeight="1">
      <c r="A9403" t="s">
        <v>5453</v>
      </c>
      <c r="B9403" t="s">
        <v>2223</v>
      </c>
      <c r="C9403" t="s">
        <v>5454</v>
      </c>
      <c r="D9403">
        <v>532</v>
      </c>
      <c r="E9403">
        <v>532</v>
      </c>
      <c r="F9403">
        <v>12768</v>
      </c>
      <c r="G9403">
        <v>24</v>
      </c>
    </row>
    <row r="9404" spans="1:7" ht="12.75" customHeight="1">
      <c r="A9404" t="s">
        <v>8470</v>
      </c>
      <c r="B9404" t="s">
        <v>2223</v>
      </c>
      <c r="C9404" t="s">
        <v>5454</v>
      </c>
      <c r="D9404">
        <v>532</v>
      </c>
      <c r="E9404">
        <v>532</v>
      </c>
      <c r="F9404">
        <v>12768</v>
      </c>
      <c r="G9404">
        <v>24</v>
      </c>
    </row>
    <row r="9405" spans="1:7" ht="12.75" customHeight="1">
      <c r="A9405" t="s">
        <v>5457</v>
      </c>
      <c r="B9405" t="s">
        <v>2223</v>
      </c>
      <c r="C9405" t="s">
        <v>5458</v>
      </c>
      <c r="D9405">
        <v>183.6</v>
      </c>
      <c r="E9405">
        <v>183.6</v>
      </c>
      <c r="F9405">
        <v>4406.4000000000005</v>
      </c>
      <c r="G9405">
        <v>24</v>
      </c>
    </row>
    <row r="9406" spans="1:7" ht="12.75" customHeight="1">
      <c r="A9406" t="s">
        <v>5057</v>
      </c>
      <c r="B9406" t="s">
        <v>2223</v>
      </c>
      <c r="C9406" t="s">
        <v>5058</v>
      </c>
      <c r="D9406">
        <v>532</v>
      </c>
      <c r="E9406">
        <v>532</v>
      </c>
      <c r="F9406">
        <v>25536</v>
      </c>
      <c r="G9406">
        <v>48</v>
      </c>
    </row>
    <row r="9407" spans="1:7" ht="12.75" customHeight="1">
      <c r="A9407" t="s">
        <v>8159</v>
      </c>
      <c r="B9407" t="s">
        <v>2223</v>
      </c>
      <c r="C9407" t="s">
        <v>8160</v>
      </c>
      <c r="D9407">
        <v>490</v>
      </c>
      <c r="E9407">
        <v>490</v>
      </c>
      <c r="F9407">
        <v>23520</v>
      </c>
      <c r="G9407">
        <v>48</v>
      </c>
    </row>
    <row r="9408" spans="1:7" ht="12.75" customHeight="1">
      <c r="A9408" t="s">
        <v>17684</v>
      </c>
      <c r="B9408" t="s">
        <v>2223</v>
      </c>
      <c r="C9408" t="s">
        <v>17685</v>
      </c>
      <c r="D9408">
        <v>532</v>
      </c>
      <c r="E9408">
        <v>532</v>
      </c>
      <c r="F9408">
        <v>21280</v>
      </c>
      <c r="G9408">
        <v>40</v>
      </c>
    </row>
    <row r="9409" spans="1:7" ht="12.75" customHeight="1">
      <c r="A9409" t="s">
        <v>10419</v>
      </c>
      <c r="B9409" t="s">
        <v>2223</v>
      </c>
      <c r="C9409" t="s">
        <v>10420</v>
      </c>
      <c r="D9409">
        <v>532</v>
      </c>
      <c r="E9409">
        <v>5320</v>
      </c>
      <c r="F9409">
        <v>21280</v>
      </c>
      <c r="G9409">
        <v>40</v>
      </c>
    </row>
    <row r="9410" spans="1:7" ht="12.75" customHeight="1">
      <c r="A9410" t="s">
        <v>7855</v>
      </c>
      <c r="B9410" t="s">
        <v>2223</v>
      </c>
      <c r="C9410" t="s">
        <v>7856</v>
      </c>
      <c r="D9410">
        <v>532</v>
      </c>
      <c r="E9410">
        <v>3192</v>
      </c>
      <c r="F9410">
        <v>12768</v>
      </c>
      <c r="G9410">
        <v>24</v>
      </c>
    </row>
    <row r="9411" spans="1:7" ht="12.75" customHeight="1">
      <c r="A9411" t="s">
        <v>13906</v>
      </c>
      <c r="B9411" t="s">
        <v>2223</v>
      </c>
      <c r="C9411" t="s">
        <v>13907</v>
      </c>
      <c r="D9411">
        <v>532</v>
      </c>
      <c r="E9411">
        <v>4256</v>
      </c>
      <c r="F9411">
        <v>17024</v>
      </c>
      <c r="G9411">
        <v>32</v>
      </c>
    </row>
    <row r="9412" spans="1:7" ht="12.75" customHeight="1">
      <c r="A9412" t="s">
        <v>11423</v>
      </c>
      <c r="B9412" t="s">
        <v>2223</v>
      </c>
      <c r="C9412" t="s">
        <v>11424</v>
      </c>
      <c r="D9412">
        <v>532</v>
      </c>
      <c r="E9412">
        <v>532</v>
      </c>
      <c r="F9412">
        <v>21280</v>
      </c>
      <c r="G9412">
        <v>40</v>
      </c>
    </row>
    <row r="9413" spans="1:7" ht="12.75" customHeight="1">
      <c r="A9413" t="s">
        <v>11643</v>
      </c>
      <c r="B9413" t="s">
        <v>2223</v>
      </c>
      <c r="C9413" t="s">
        <v>11644</v>
      </c>
      <c r="D9413">
        <v>532</v>
      </c>
      <c r="E9413">
        <v>2128</v>
      </c>
      <c r="F9413">
        <v>21280</v>
      </c>
      <c r="G9413">
        <v>40</v>
      </c>
    </row>
    <row r="9414" spans="1:7" ht="12.75" customHeight="1">
      <c r="A9414" t="s">
        <v>12642</v>
      </c>
      <c r="B9414" t="s">
        <v>2223</v>
      </c>
      <c r="C9414" t="s">
        <v>12643</v>
      </c>
      <c r="D9414">
        <v>532</v>
      </c>
      <c r="E9414">
        <v>532</v>
      </c>
      <c r="F9414">
        <v>15960</v>
      </c>
      <c r="G9414">
        <v>30</v>
      </c>
    </row>
    <row r="9415" spans="1:7" ht="12.75" customHeight="1">
      <c r="A9415" t="s">
        <v>12634</v>
      </c>
      <c r="B9415" t="s">
        <v>2223</v>
      </c>
      <c r="C9415" t="s">
        <v>12635</v>
      </c>
      <c r="D9415">
        <v>532</v>
      </c>
      <c r="E9415">
        <v>532</v>
      </c>
      <c r="F9415">
        <v>15960</v>
      </c>
      <c r="G9415">
        <v>30</v>
      </c>
    </row>
    <row r="9416" spans="1:7" ht="12.75" customHeight="1">
      <c r="A9416" t="s">
        <v>12703</v>
      </c>
      <c r="B9416" t="s">
        <v>2223</v>
      </c>
      <c r="C9416" t="s">
        <v>12704</v>
      </c>
      <c r="D9416">
        <v>532</v>
      </c>
      <c r="E9416">
        <v>532</v>
      </c>
      <c r="F9416">
        <v>15960</v>
      </c>
      <c r="G9416">
        <v>30</v>
      </c>
    </row>
    <row r="9417" spans="1:7" ht="12.75" customHeight="1">
      <c r="A9417" t="s">
        <v>12759</v>
      </c>
      <c r="B9417" t="s">
        <v>2223</v>
      </c>
      <c r="C9417" t="s">
        <v>12760</v>
      </c>
      <c r="D9417">
        <v>532</v>
      </c>
      <c r="E9417">
        <v>532</v>
      </c>
      <c r="F9417">
        <v>9576</v>
      </c>
      <c r="G9417">
        <v>18</v>
      </c>
    </row>
    <row r="9418" spans="1:7" ht="12.75" customHeight="1">
      <c r="A9418" t="s">
        <v>13290</v>
      </c>
      <c r="B9418" t="s">
        <v>2223</v>
      </c>
      <c r="C9418" t="s">
        <v>13291</v>
      </c>
      <c r="D9418">
        <v>532</v>
      </c>
      <c r="E9418">
        <v>532</v>
      </c>
      <c r="F9418">
        <v>9576</v>
      </c>
      <c r="G9418">
        <v>18</v>
      </c>
    </row>
    <row r="9419" spans="1:7" ht="12.75" customHeight="1">
      <c r="A9419" t="s">
        <v>12755</v>
      </c>
      <c r="B9419" t="s">
        <v>2223</v>
      </c>
      <c r="C9419" t="s">
        <v>12756</v>
      </c>
      <c r="D9419">
        <v>532</v>
      </c>
      <c r="E9419">
        <v>532</v>
      </c>
      <c r="F9419">
        <v>9576</v>
      </c>
      <c r="G9419">
        <v>18</v>
      </c>
    </row>
    <row r="9420" spans="1:7" ht="12.75" customHeight="1">
      <c r="A9420" t="s">
        <v>13292</v>
      </c>
      <c r="B9420" t="s">
        <v>2223</v>
      </c>
      <c r="C9420" t="s">
        <v>13293</v>
      </c>
      <c r="D9420">
        <v>532</v>
      </c>
      <c r="E9420">
        <v>532</v>
      </c>
      <c r="F9420">
        <v>9576</v>
      </c>
      <c r="G9420">
        <v>18</v>
      </c>
    </row>
    <row r="9421" spans="1:7" ht="12.75" customHeight="1">
      <c r="A9421" t="s">
        <v>13114</v>
      </c>
      <c r="B9421" t="s">
        <v>2223</v>
      </c>
      <c r="C9421" t="s">
        <v>13115</v>
      </c>
      <c r="D9421">
        <v>532</v>
      </c>
      <c r="E9421">
        <v>532</v>
      </c>
      <c r="F9421">
        <v>15960</v>
      </c>
      <c r="G9421">
        <v>30</v>
      </c>
    </row>
    <row r="9422" spans="1:7" ht="12.75" customHeight="1">
      <c r="A9422" t="s">
        <v>8872</v>
      </c>
      <c r="B9422" t="s">
        <v>2223</v>
      </c>
      <c r="C9422" t="s">
        <v>8873</v>
      </c>
      <c r="D9422">
        <v>532</v>
      </c>
      <c r="E9422">
        <v>4256</v>
      </c>
      <c r="F9422">
        <v>17024</v>
      </c>
      <c r="G9422">
        <v>32</v>
      </c>
    </row>
    <row r="9423" spans="1:7" ht="12.75" customHeight="1">
      <c r="A9423" t="s">
        <v>12350</v>
      </c>
      <c r="B9423" t="s">
        <v>2223</v>
      </c>
      <c r="C9423" t="s">
        <v>12351</v>
      </c>
      <c r="D9423">
        <v>532</v>
      </c>
      <c r="E9423">
        <v>7980</v>
      </c>
      <c r="F9423">
        <v>15960</v>
      </c>
      <c r="G9423">
        <v>30</v>
      </c>
    </row>
    <row r="9424" spans="1:7" ht="12.75" customHeight="1">
      <c r="A9424" t="s">
        <v>12390</v>
      </c>
      <c r="B9424" t="s">
        <v>2223</v>
      </c>
      <c r="C9424" t="s">
        <v>12391</v>
      </c>
      <c r="D9424">
        <v>532</v>
      </c>
      <c r="E9424">
        <v>532</v>
      </c>
      <c r="F9424">
        <v>15960</v>
      </c>
      <c r="G9424">
        <v>30</v>
      </c>
    </row>
    <row r="9425" spans="1:7" ht="12.75" customHeight="1">
      <c r="A9425" t="s">
        <v>4898</v>
      </c>
      <c r="B9425" t="s">
        <v>2223</v>
      </c>
      <c r="C9425" t="s">
        <v>4899</v>
      </c>
      <c r="D9425">
        <v>532</v>
      </c>
      <c r="E9425">
        <v>5320</v>
      </c>
      <c r="F9425">
        <v>15960</v>
      </c>
      <c r="G9425">
        <v>30</v>
      </c>
    </row>
    <row r="9426" spans="1:7" ht="12.75" customHeight="1">
      <c r="A9426" t="s">
        <v>19458</v>
      </c>
      <c r="B9426" t="s">
        <v>2223</v>
      </c>
      <c r="C9426" t="s">
        <v>19459</v>
      </c>
      <c r="D9426">
        <v>532</v>
      </c>
      <c r="E9426">
        <v>5320</v>
      </c>
      <c r="F9426">
        <v>15960</v>
      </c>
      <c r="G9426">
        <v>30</v>
      </c>
    </row>
    <row r="9427" spans="1:7" ht="12.75" customHeight="1">
      <c r="A9427" t="s">
        <v>8583</v>
      </c>
      <c r="B9427" t="s">
        <v>2223</v>
      </c>
      <c r="C9427" t="s">
        <v>8584</v>
      </c>
      <c r="D9427">
        <v>532</v>
      </c>
      <c r="E9427">
        <v>532</v>
      </c>
      <c r="F9427">
        <v>21280</v>
      </c>
      <c r="G9427">
        <v>40</v>
      </c>
    </row>
    <row r="9428" spans="1:7" ht="12.75" customHeight="1">
      <c r="A9428" t="s">
        <v>19750</v>
      </c>
      <c r="B9428" t="s">
        <v>2223</v>
      </c>
      <c r="C9428" t="s">
        <v>19751</v>
      </c>
      <c r="D9428">
        <v>532</v>
      </c>
      <c r="E9428">
        <v>532</v>
      </c>
      <c r="F9428">
        <v>21280</v>
      </c>
      <c r="G9428">
        <v>40</v>
      </c>
    </row>
    <row r="9429" spans="1:7" ht="12.75" customHeight="1">
      <c r="A9429" t="s">
        <v>8612</v>
      </c>
      <c r="B9429" t="s">
        <v>2223</v>
      </c>
      <c r="C9429" t="s">
        <v>8613</v>
      </c>
      <c r="D9429">
        <v>532</v>
      </c>
      <c r="E9429">
        <v>532</v>
      </c>
      <c r="F9429">
        <v>21280</v>
      </c>
      <c r="G9429">
        <v>40</v>
      </c>
    </row>
    <row r="9430" spans="1:7" ht="12.75" customHeight="1">
      <c r="A9430" t="s">
        <v>1295</v>
      </c>
      <c r="B9430" t="s">
        <v>2223</v>
      </c>
      <c r="C9430" t="s">
        <v>5208</v>
      </c>
      <c r="D9430">
        <v>532</v>
      </c>
      <c r="E9430">
        <v>532</v>
      </c>
      <c r="F9430">
        <v>21280</v>
      </c>
      <c r="G9430">
        <v>40</v>
      </c>
    </row>
    <row r="9431" spans="1:7" ht="12.75" customHeight="1">
      <c r="A9431" t="s">
        <v>8882</v>
      </c>
      <c r="B9431" t="s">
        <v>2223</v>
      </c>
      <c r="C9431" t="s">
        <v>5208</v>
      </c>
      <c r="D9431">
        <v>532</v>
      </c>
      <c r="E9431">
        <v>532</v>
      </c>
      <c r="F9431">
        <v>21280</v>
      </c>
      <c r="G9431">
        <v>40</v>
      </c>
    </row>
    <row r="9432" spans="1:7" ht="12.75" customHeight="1">
      <c r="A9432" t="s">
        <v>1310</v>
      </c>
      <c r="B9432" t="s">
        <v>2223</v>
      </c>
      <c r="C9432" t="s">
        <v>5276</v>
      </c>
      <c r="D9432">
        <v>532</v>
      </c>
      <c r="E9432">
        <v>532</v>
      </c>
      <c r="F9432">
        <v>21280</v>
      </c>
      <c r="G9432">
        <v>40</v>
      </c>
    </row>
    <row r="9433" spans="1:7" ht="12.75" customHeight="1">
      <c r="A9433" t="s">
        <v>1464</v>
      </c>
      <c r="B9433" t="s">
        <v>2223</v>
      </c>
      <c r="C9433" t="s">
        <v>5276</v>
      </c>
      <c r="D9433">
        <v>532</v>
      </c>
      <c r="E9433">
        <v>532</v>
      </c>
      <c r="F9433">
        <v>21280</v>
      </c>
      <c r="G9433">
        <v>40</v>
      </c>
    </row>
    <row r="9434" spans="1:7" ht="12.75" customHeight="1">
      <c r="A9434" t="s">
        <v>10381</v>
      </c>
      <c r="B9434" t="s">
        <v>2223</v>
      </c>
      <c r="C9434" t="s">
        <v>10382</v>
      </c>
      <c r="D9434">
        <v>532</v>
      </c>
      <c r="E9434">
        <v>5320</v>
      </c>
      <c r="F9434">
        <v>31920</v>
      </c>
      <c r="G9434">
        <v>60</v>
      </c>
    </row>
    <row r="9435" spans="1:7" ht="12.75" customHeight="1">
      <c r="A9435" t="s">
        <v>8657</v>
      </c>
      <c r="B9435" t="s">
        <v>2223</v>
      </c>
      <c r="C9435" t="s">
        <v>8658</v>
      </c>
      <c r="D9435">
        <v>532</v>
      </c>
      <c r="E9435">
        <v>532</v>
      </c>
      <c r="F9435">
        <v>10640</v>
      </c>
      <c r="G9435">
        <v>20</v>
      </c>
    </row>
    <row r="9436" spans="1:7" ht="12.75" customHeight="1">
      <c r="A9436" t="s">
        <v>4199</v>
      </c>
      <c r="B9436" t="s">
        <v>2223</v>
      </c>
      <c r="C9436" t="s">
        <v>4200</v>
      </c>
      <c r="D9436">
        <v>532</v>
      </c>
      <c r="E9436">
        <v>6384</v>
      </c>
      <c r="F9436">
        <v>25536</v>
      </c>
      <c r="G9436">
        <v>48</v>
      </c>
    </row>
    <row r="9437" spans="1:7" ht="12.75" customHeight="1">
      <c r="A9437" t="s">
        <v>9806</v>
      </c>
      <c r="B9437" t="s">
        <v>2223</v>
      </c>
      <c r="C9437" t="s">
        <v>4200</v>
      </c>
      <c r="D9437">
        <v>532</v>
      </c>
      <c r="E9437">
        <v>6384</v>
      </c>
      <c r="F9437">
        <v>25536</v>
      </c>
      <c r="G9437">
        <v>48</v>
      </c>
    </row>
    <row r="9438" spans="1:7" ht="12.75" customHeight="1">
      <c r="A9438" t="s">
        <v>10141</v>
      </c>
      <c r="B9438" t="s">
        <v>2223</v>
      </c>
      <c r="C9438" t="s">
        <v>10142</v>
      </c>
      <c r="D9438">
        <v>511</v>
      </c>
      <c r="E9438">
        <v>511</v>
      </c>
      <c r="F9438">
        <v>7154</v>
      </c>
      <c r="G9438">
        <v>14</v>
      </c>
    </row>
    <row r="9439" spans="1:7" ht="12.75" customHeight="1">
      <c r="A9439" t="s">
        <v>12267</v>
      </c>
      <c r="B9439" t="s">
        <v>2223</v>
      </c>
      <c r="C9439" t="s">
        <v>12268</v>
      </c>
      <c r="D9439">
        <v>532</v>
      </c>
      <c r="E9439">
        <v>532</v>
      </c>
      <c r="F9439">
        <v>15960</v>
      </c>
      <c r="G9439">
        <v>30</v>
      </c>
    </row>
    <row r="9440" spans="1:7" ht="12.75" customHeight="1">
      <c r="A9440" t="s">
        <v>12442</v>
      </c>
      <c r="B9440" t="s">
        <v>2223</v>
      </c>
      <c r="C9440" t="s">
        <v>12443</v>
      </c>
      <c r="D9440">
        <v>532</v>
      </c>
      <c r="E9440">
        <v>532</v>
      </c>
      <c r="F9440">
        <v>15960</v>
      </c>
      <c r="G9440">
        <v>30</v>
      </c>
    </row>
    <row r="9441" spans="1:7" ht="12.75" customHeight="1">
      <c r="A9441" t="s">
        <v>4856</v>
      </c>
      <c r="B9441" t="s">
        <v>2223</v>
      </c>
      <c r="C9441" t="s">
        <v>4857</v>
      </c>
      <c r="D9441">
        <v>532</v>
      </c>
      <c r="E9441">
        <v>5320</v>
      </c>
      <c r="F9441">
        <v>15960</v>
      </c>
      <c r="G9441">
        <v>30</v>
      </c>
    </row>
    <row r="9442" spans="1:7" ht="12.75" customHeight="1">
      <c r="A9442" t="s">
        <v>7159</v>
      </c>
      <c r="B9442" t="s">
        <v>2223</v>
      </c>
      <c r="C9442" t="s">
        <v>7160</v>
      </c>
      <c r="D9442">
        <v>0</v>
      </c>
      <c r="E9442">
        <v>0</v>
      </c>
      <c r="F9442">
        <v>0</v>
      </c>
      <c r="G9442">
        <v>1</v>
      </c>
    </row>
    <row r="9443" spans="1:7" ht="12.75" customHeight="1">
      <c r="A9443" t="s">
        <v>19414</v>
      </c>
      <c r="B9443" t="s">
        <v>2223</v>
      </c>
      <c r="C9443" t="s">
        <v>19415</v>
      </c>
      <c r="D9443">
        <v>532</v>
      </c>
      <c r="E9443">
        <v>5320</v>
      </c>
      <c r="F9443">
        <v>15960</v>
      </c>
      <c r="G9443">
        <v>30</v>
      </c>
    </row>
    <row r="9444" spans="1:7" ht="12.75" customHeight="1">
      <c r="A9444" t="s">
        <v>18215</v>
      </c>
      <c r="B9444" t="s">
        <v>2223</v>
      </c>
      <c r="C9444" t="s">
        <v>18216</v>
      </c>
      <c r="D9444">
        <v>458</v>
      </c>
      <c r="E9444">
        <v>4580</v>
      </c>
      <c r="F9444">
        <v>13740</v>
      </c>
      <c r="G9444">
        <v>30</v>
      </c>
    </row>
    <row r="9445" spans="1:7" ht="12.75" customHeight="1">
      <c r="A9445" t="s">
        <v>19400</v>
      </c>
      <c r="B9445" t="s">
        <v>2223</v>
      </c>
      <c r="C9445" t="s">
        <v>19401</v>
      </c>
      <c r="D9445">
        <v>532</v>
      </c>
      <c r="E9445">
        <v>5320</v>
      </c>
      <c r="F9445">
        <v>15960</v>
      </c>
      <c r="G9445">
        <v>30</v>
      </c>
    </row>
    <row r="9446" spans="1:7" ht="12.75" customHeight="1">
      <c r="A9446" t="s">
        <v>19404</v>
      </c>
      <c r="B9446" t="s">
        <v>2223</v>
      </c>
      <c r="C9446" t="s">
        <v>19405</v>
      </c>
      <c r="D9446">
        <v>532</v>
      </c>
      <c r="E9446">
        <v>5320</v>
      </c>
      <c r="F9446">
        <v>15960</v>
      </c>
      <c r="G9446">
        <v>30</v>
      </c>
    </row>
    <row r="9447" spans="1:7" ht="12.75" customHeight="1">
      <c r="A9447" t="s">
        <v>4854</v>
      </c>
      <c r="B9447" t="s">
        <v>2223</v>
      </c>
      <c r="C9447" t="s">
        <v>4855</v>
      </c>
      <c r="D9447">
        <v>532</v>
      </c>
      <c r="E9447">
        <v>5320</v>
      </c>
      <c r="F9447">
        <v>15960</v>
      </c>
      <c r="G9447">
        <v>30</v>
      </c>
    </row>
    <row r="9448" spans="1:7" ht="12.75" customHeight="1">
      <c r="A9448" t="s">
        <v>7163</v>
      </c>
      <c r="B9448" t="s">
        <v>2223</v>
      </c>
      <c r="C9448" t="s">
        <v>7164</v>
      </c>
      <c r="D9448">
        <v>0</v>
      </c>
      <c r="E9448">
        <v>0</v>
      </c>
      <c r="F9448">
        <v>0</v>
      </c>
      <c r="G9448">
        <v>1</v>
      </c>
    </row>
    <row r="9449" spans="1:7" ht="12.75" customHeight="1">
      <c r="A9449" t="s">
        <v>19398</v>
      </c>
      <c r="B9449" t="s">
        <v>2223</v>
      </c>
      <c r="C9449" t="s">
        <v>19399</v>
      </c>
      <c r="D9449">
        <v>532</v>
      </c>
      <c r="E9449">
        <v>5320</v>
      </c>
      <c r="F9449">
        <v>15960</v>
      </c>
      <c r="G9449">
        <v>30</v>
      </c>
    </row>
    <row r="9450" spans="1:7" ht="12.75" customHeight="1">
      <c r="A9450" t="s">
        <v>19408</v>
      </c>
      <c r="B9450" t="s">
        <v>2223</v>
      </c>
      <c r="C9450" t="s">
        <v>19409</v>
      </c>
      <c r="D9450">
        <v>532</v>
      </c>
      <c r="E9450">
        <v>5320</v>
      </c>
      <c r="F9450">
        <v>15960</v>
      </c>
      <c r="G9450">
        <v>30</v>
      </c>
    </row>
    <row r="9451" spans="1:7" ht="12.75" customHeight="1">
      <c r="A9451" t="s">
        <v>4858</v>
      </c>
      <c r="B9451" t="s">
        <v>2223</v>
      </c>
      <c r="C9451" t="s">
        <v>4859</v>
      </c>
      <c r="D9451">
        <v>532</v>
      </c>
      <c r="E9451">
        <v>5320</v>
      </c>
      <c r="F9451">
        <v>15960</v>
      </c>
      <c r="G9451">
        <v>30</v>
      </c>
    </row>
    <row r="9452" spans="1:7" ht="12.75" customHeight="1">
      <c r="A9452" t="s">
        <v>7161</v>
      </c>
      <c r="B9452" t="s">
        <v>2223</v>
      </c>
      <c r="C9452" t="s">
        <v>7162</v>
      </c>
      <c r="D9452">
        <v>0</v>
      </c>
      <c r="E9452">
        <v>0</v>
      </c>
      <c r="F9452">
        <v>0</v>
      </c>
      <c r="G9452">
        <v>1</v>
      </c>
    </row>
    <row r="9453" spans="1:7" ht="12.75" customHeight="1">
      <c r="A9453" t="s">
        <v>19402</v>
      </c>
      <c r="B9453" t="s">
        <v>2223</v>
      </c>
      <c r="C9453" t="s">
        <v>19403</v>
      </c>
      <c r="D9453">
        <v>532</v>
      </c>
      <c r="E9453">
        <v>5320</v>
      </c>
      <c r="F9453">
        <v>15960</v>
      </c>
      <c r="G9453">
        <v>30</v>
      </c>
    </row>
    <row r="9454" spans="1:7" ht="12.75" customHeight="1">
      <c r="A9454" t="s">
        <v>19406</v>
      </c>
      <c r="B9454" t="s">
        <v>2223</v>
      </c>
      <c r="C9454" t="s">
        <v>19407</v>
      </c>
      <c r="D9454">
        <v>532</v>
      </c>
      <c r="E9454">
        <v>5320</v>
      </c>
      <c r="F9454">
        <v>15960</v>
      </c>
      <c r="G9454">
        <v>30</v>
      </c>
    </row>
    <row r="9455" spans="1:7" ht="12.75" customHeight="1">
      <c r="A9455" t="s">
        <v>9204</v>
      </c>
      <c r="B9455" t="s">
        <v>2223</v>
      </c>
      <c r="C9455" t="s">
        <v>9205</v>
      </c>
      <c r="D9455">
        <v>532</v>
      </c>
      <c r="E9455">
        <v>8512</v>
      </c>
      <c r="F9455">
        <v>51072</v>
      </c>
      <c r="G9455">
        <v>96</v>
      </c>
    </row>
    <row r="9456" spans="1:7" ht="12.75" customHeight="1">
      <c r="A9456" t="s">
        <v>9436</v>
      </c>
      <c r="B9456" t="s">
        <v>2223</v>
      </c>
      <c r="C9456" t="s">
        <v>9437</v>
      </c>
      <c r="D9456">
        <v>490</v>
      </c>
      <c r="E9456">
        <v>5880</v>
      </c>
      <c r="F9456">
        <v>35280</v>
      </c>
      <c r="G9456">
        <v>72</v>
      </c>
    </row>
    <row r="9457" spans="1:7" ht="12.75" customHeight="1">
      <c r="A9457" t="s">
        <v>13627</v>
      </c>
      <c r="B9457" t="s">
        <v>2223</v>
      </c>
      <c r="C9457" t="s">
        <v>13628</v>
      </c>
      <c r="D9457">
        <v>532</v>
      </c>
      <c r="E9457">
        <v>532</v>
      </c>
      <c r="F9457">
        <v>12768</v>
      </c>
      <c r="G9457">
        <v>24</v>
      </c>
    </row>
    <row r="9458" spans="1:7" ht="12.75" customHeight="1">
      <c r="A9458" t="s">
        <v>14671</v>
      </c>
      <c r="B9458" t="s">
        <v>2223</v>
      </c>
      <c r="C9458" t="s">
        <v>14672</v>
      </c>
      <c r="D9458">
        <v>532</v>
      </c>
      <c r="E9458">
        <v>532</v>
      </c>
      <c r="F9458">
        <v>10640</v>
      </c>
      <c r="G9458">
        <v>20</v>
      </c>
    </row>
    <row r="9459" spans="1:7" ht="12.75" customHeight="1">
      <c r="A9459" t="s">
        <v>14665</v>
      </c>
      <c r="B9459" t="s">
        <v>2223</v>
      </c>
      <c r="C9459" t="s">
        <v>14666</v>
      </c>
      <c r="D9459">
        <v>532</v>
      </c>
      <c r="E9459">
        <v>532</v>
      </c>
      <c r="F9459">
        <v>15960</v>
      </c>
      <c r="G9459">
        <v>30</v>
      </c>
    </row>
    <row r="9460" spans="1:7" ht="12.75" customHeight="1">
      <c r="A9460" t="s">
        <v>16089</v>
      </c>
      <c r="B9460" t="s">
        <v>2223</v>
      </c>
      <c r="C9460" t="s">
        <v>16090</v>
      </c>
      <c r="D9460">
        <v>532</v>
      </c>
      <c r="E9460">
        <v>532</v>
      </c>
      <c r="F9460">
        <v>21280</v>
      </c>
      <c r="G9460">
        <v>40</v>
      </c>
    </row>
    <row r="9461" spans="1:7" ht="12.75" customHeight="1">
      <c r="A9461" t="s">
        <v>13946</v>
      </c>
      <c r="B9461" t="s">
        <v>2223</v>
      </c>
      <c r="C9461" t="s">
        <v>13947</v>
      </c>
      <c r="D9461">
        <v>532</v>
      </c>
      <c r="E9461">
        <v>532</v>
      </c>
      <c r="F9461">
        <v>15960</v>
      </c>
      <c r="G9461">
        <v>30</v>
      </c>
    </row>
    <row r="9462" spans="1:7" ht="12.75" customHeight="1">
      <c r="A9462" t="s">
        <v>4272</v>
      </c>
      <c r="B9462" t="s">
        <v>2223</v>
      </c>
      <c r="C9462" t="s">
        <v>4273</v>
      </c>
      <c r="D9462">
        <v>532</v>
      </c>
      <c r="E9462">
        <v>5320</v>
      </c>
      <c r="F9462">
        <v>63840</v>
      </c>
      <c r="G9462">
        <v>120</v>
      </c>
    </row>
    <row r="9463" spans="1:7" ht="12.75" customHeight="1">
      <c r="A9463" t="s">
        <v>14099</v>
      </c>
      <c r="B9463" t="s">
        <v>2223</v>
      </c>
      <c r="C9463" t="s">
        <v>14100</v>
      </c>
      <c r="D9463">
        <v>532</v>
      </c>
      <c r="E9463">
        <v>532</v>
      </c>
      <c r="F9463">
        <v>12768</v>
      </c>
      <c r="G9463">
        <v>24</v>
      </c>
    </row>
    <row r="9464" spans="1:7" ht="12.75" customHeight="1">
      <c r="A9464" t="s">
        <v>15187</v>
      </c>
      <c r="B9464" t="s">
        <v>2223</v>
      </c>
      <c r="C9464" t="s">
        <v>15188</v>
      </c>
      <c r="D9464">
        <v>532</v>
      </c>
      <c r="E9464">
        <v>532</v>
      </c>
      <c r="F9464">
        <v>9576</v>
      </c>
      <c r="G9464">
        <v>18</v>
      </c>
    </row>
    <row r="9465" spans="1:7" ht="12.75" customHeight="1">
      <c r="A9465" t="s">
        <v>15161</v>
      </c>
      <c r="B9465" t="s">
        <v>2223</v>
      </c>
      <c r="C9465" t="s">
        <v>15162</v>
      </c>
      <c r="D9465">
        <v>532</v>
      </c>
      <c r="E9465">
        <v>532</v>
      </c>
      <c r="F9465">
        <v>21280</v>
      </c>
      <c r="G9465">
        <v>40</v>
      </c>
    </row>
    <row r="9466" spans="1:7" ht="12.75" customHeight="1">
      <c r="A9466" t="s">
        <v>14683</v>
      </c>
      <c r="B9466" t="s">
        <v>2223</v>
      </c>
      <c r="C9466" t="s">
        <v>14684</v>
      </c>
      <c r="D9466">
        <v>532</v>
      </c>
      <c r="E9466">
        <v>532</v>
      </c>
      <c r="F9466">
        <v>12768</v>
      </c>
      <c r="G9466">
        <v>24</v>
      </c>
    </row>
    <row r="9467" spans="1:7" ht="12.75" customHeight="1">
      <c r="A9467" t="s">
        <v>14687</v>
      </c>
      <c r="B9467" t="s">
        <v>2223</v>
      </c>
      <c r="C9467" t="s">
        <v>14688</v>
      </c>
      <c r="D9467">
        <v>532</v>
      </c>
      <c r="E9467">
        <v>532</v>
      </c>
      <c r="F9467">
        <v>15960</v>
      </c>
      <c r="G9467">
        <v>30</v>
      </c>
    </row>
    <row r="9468" spans="1:7" ht="12.75" customHeight="1">
      <c r="A9468" t="s">
        <v>16195</v>
      </c>
      <c r="B9468" t="s">
        <v>2223</v>
      </c>
      <c r="C9468" t="s">
        <v>16196</v>
      </c>
      <c r="D9468">
        <v>532</v>
      </c>
      <c r="E9468">
        <v>532</v>
      </c>
      <c r="F9468">
        <v>21280</v>
      </c>
      <c r="G9468">
        <v>40</v>
      </c>
    </row>
    <row r="9469" spans="1:7" ht="12.75" customHeight="1">
      <c r="A9469" t="s">
        <v>15163</v>
      </c>
      <c r="B9469" t="s">
        <v>2223</v>
      </c>
      <c r="C9469" t="s">
        <v>15164</v>
      </c>
      <c r="D9469">
        <v>532</v>
      </c>
      <c r="E9469">
        <v>532</v>
      </c>
      <c r="F9469">
        <v>21280</v>
      </c>
      <c r="G9469">
        <v>40</v>
      </c>
    </row>
    <row r="9470" spans="1:7" ht="12.75" customHeight="1">
      <c r="A9470" t="s">
        <v>14709</v>
      </c>
      <c r="B9470" t="s">
        <v>2223</v>
      </c>
      <c r="C9470" t="s">
        <v>14710</v>
      </c>
      <c r="D9470">
        <v>532</v>
      </c>
      <c r="E9470">
        <v>532</v>
      </c>
      <c r="F9470">
        <v>25536</v>
      </c>
      <c r="G9470">
        <v>48</v>
      </c>
    </row>
    <row r="9471" spans="1:7" ht="12.75" customHeight="1">
      <c r="A9471" t="s">
        <v>15159</v>
      </c>
      <c r="B9471" t="s">
        <v>2223</v>
      </c>
      <c r="C9471" t="s">
        <v>15160</v>
      </c>
      <c r="D9471">
        <v>532</v>
      </c>
      <c r="E9471">
        <v>532</v>
      </c>
      <c r="F9471">
        <v>21280</v>
      </c>
      <c r="G9471">
        <v>40</v>
      </c>
    </row>
    <row r="9472" spans="1:7" ht="12.75" customHeight="1">
      <c r="A9472" t="s">
        <v>13956</v>
      </c>
      <c r="B9472" t="s">
        <v>2223</v>
      </c>
      <c r="C9472" t="s">
        <v>13957</v>
      </c>
      <c r="D9472">
        <v>532</v>
      </c>
      <c r="E9472">
        <v>532</v>
      </c>
      <c r="F9472">
        <v>15960</v>
      </c>
      <c r="G9472">
        <v>30</v>
      </c>
    </row>
    <row r="9473" spans="1:7" ht="12.75" customHeight="1">
      <c r="A9473" t="s">
        <v>6646</v>
      </c>
      <c r="B9473" t="s">
        <v>2223</v>
      </c>
      <c r="C9473" t="s">
        <v>6647</v>
      </c>
      <c r="D9473">
        <v>532</v>
      </c>
      <c r="E9473">
        <v>532</v>
      </c>
      <c r="F9473">
        <v>15960</v>
      </c>
      <c r="G9473">
        <v>30</v>
      </c>
    </row>
    <row r="9474" spans="1:7" ht="12.75" customHeight="1">
      <c r="A9474" t="s">
        <v>1580</v>
      </c>
      <c r="B9474" t="s">
        <v>2223</v>
      </c>
      <c r="C9474" t="s">
        <v>10676</v>
      </c>
      <c r="D9474">
        <v>532</v>
      </c>
      <c r="E9474">
        <v>10640</v>
      </c>
      <c r="F9474">
        <v>42560</v>
      </c>
      <c r="G9474">
        <v>80</v>
      </c>
    </row>
    <row r="9475" spans="1:7" ht="12.75" customHeight="1">
      <c r="A9475" t="s">
        <v>4844</v>
      </c>
      <c r="B9475" t="s">
        <v>2223</v>
      </c>
      <c r="C9475" t="s">
        <v>4845</v>
      </c>
      <c r="D9475">
        <v>532</v>
      </c>
      <c r="E9475">
        <v>532</v>
      </c>
      <c r="F9475">
        <v>15960</v>
      </c>
      <c r="G9475">
        <v>30</v>
      </c>
    </row>
    <row r="9476" spans="1:7" ht="12.75" customHeight="1">
      <c r="A9476" t="s">
        <v>19386</v>
      </c>
      <c r="B9476" t="s">
        <v>2223</v>
      </c>
      <c r="C9476" t="s">
        <v>19387</v>
      </c>
      <c r="D9476">
        <v>532</v>
      </c>
      <c r="E9476">
        <v>532</v>
      </c>
      <c r="F9476">
        <v>15960</v>
      </c>
      <c r="G9476">
        <v>30</v>
      </c>
    </row>
    <row r="9477" spans="1:7" ht="12.75" customHeight="1">
      <c r="A9477" t="s">
        <v>9198</v>
      </c>
      <c r="B9477" t="s">
        <v>2223</v>
      </c>
      <c r="C9477" t="s">
        <v>9199</v>
      </c>
      <c r="D9477">
        <v>532</v>
      </c>
      <c r="E9477">
        <v>532</v>
      </c>
      <c r="F9477">
        <v>15960</v>
      </c>
      <c r="G9477">
        <v>30</v>
      </c>
    </row>
    <row r="9478" spans="1:7" ht="12.75" customHeight="1">
      <c r="A9478" t="s">
        <v>19385</v>
      </c>
      <c r="B9478" t="s">
        <v>2223</v>
      </c>
      <c r="C9478" t="s">
        <v>9199</v>
      </c>
      <c r="D9478">
        <v>532</v>
      </c>
      <c r="E9478">
        <v>532</v>
      </c>
      <c r="F9478">
        <v>15960</v>
      </c>
      <c r="G9478">
        <v>30</v>
      </c>
    </row>
    <row r="9479" spans="1:7" ht="12.75" customHeight="1">
      <c r="A9479" t="s">
        <v>19388</v>
      </c>
      <c r="B9479" t="s">
        <v>2223</v>
      </c>
      <c r="C9479" t="s">
        <v>19389</v>
      </c>
      <c r="D9479">
        <v>532</v>
      </c>
      <c r="E9479">
        <v>532</v>
      </c>
      <c r="F9479">
        <v>15960</v>
      </c>
      <c r="G9479">
        <v>30</v>
      </c>
    </row>
    <row r="9480" spans="1:7" ht="12.75" customHeight="1">
      <c r="A9480" t="s">
        <v>4866</v>
      </c>
      <c r="B9480" t="s">
        <v>2223</v>
      </c>
      <c r="C9480" t="s">
        <v>4867</v>
      </c>
      <c r="D9480">
        <v>532</v>
      </c>
      <c r="E9480">
        <v>532</v>
      </c>
      <c r="F9480">
        <v>15960</v>
      </c>
      <c r="G9480">
        <v>30</v>
      </c>
    </row>
    <row r="9481" spans="1:7" ht="12.75" customHeight="1">
      <c r="A9481" t="s">
        <v>19390</v>
      </c>
      <c r="B9481" t="s">
        <v>2223</v>
      </c>
      <c r="C9481" t="s">
        <v>19391</v>
      </c>
      <c r="D9481">
        <v>532</v>
      </c>
      <c r="E9481">
        <v>532</v>
      </c>
      <c r="F9481">
        <v>15960</v>
      </c>
      <c r="G9481">
        <v>30</v>
      </c>
    </row>
    <row r="9482" spans="1:7" ht="12.75" customHeight="1">
      <c r="A9482" t="s">
        <v>5376</v>
      </c>
      <c r="B9482" t="s">
        <v>2223</v>
      </c>
      <c r="C9482" t="s">
        <v>5377</v>
      </c>
      <c r="D9482">
        <v>532</v>
      </c>
      <c r="E9482">
        <v>532</v>
      </c>
      <c r="F9482">
        <v>25536</v>
      </c>
      <c r="G9482">
        <v>48</v>
      </c>
    </row>
    <row r="9483" spans="1:7" ht="12.75" customHeight="1">
      <c r="A9483" t="s">
        <v>10137</v>
      </c>
      <c r="B9483" t="s">
        <v>2223</v>
      </c>
      <c r="C9483" t="s">
        <v>10138</v>
      </c>
      <c r="D9483">
        <v>490</v>
      </c>
      <c r="E9483">
        <v>4900</v>
      </c>
      <c r="F9483">
        <v>9800</v>
      </c>
      <c r="G9483">
        <v>20</v>
      </c>
    </row>
    <row r="9484" spans="1:7" ht="12.75" customHeight="1">
      <c r="A9484" t="s">
        <v>18305</v>
      </c>
      <c r="B9484" t="s">
        <v>2223</v>
      </c>
      <c r="C9484" t="s">
        <v>18306</v>
      </c>
      <c r="D9484">
        <v>449</v>
      </c>
      <c r="E9484">
        <v>449</v>
      </c>
      <c r="F9484">
        <v>13470</v>
      </c>
      <c r="G9484">
        <v>30</v>
      </c>
    </row>
    <row r="9485" spans="1:7" ht="12.75" customHeight="1">
      <c r="A9485" t="s">
        <v>18428</v>
      </c>
      <c r="B9485" t="s">
        <v>2223</v>
      </c>
      <c r="C9485" t="s">
        <v>18306</v>
      </c>
      <c r="D9485">
        <v>458</v>
      </c>
      <c r="E9485">
        <v>458</v>
      </c>
      <c r="F9485">
        <v>13740</v>
      </c>
      <c r="G9485">
        <v>30</v>
      </c>
    </row>
    <row r="9486" spans="1:7" ht="12.75" customHeight="1">
      <c r="A9486" t="s">
        <v>18153</v>
      </c>
      <c r="B9486" t="s">
        <v>2223</v>
      </c>
      <c r="C9486" t="s">
        <v>18154</v>
      </c>
      <c r="D9486">
        <v>483</v>
      </c>
      <c r="E9486">
        <v>483</v>
      </c>
      <c r="F9486">
        <v>9660</v>
      </c>
      <c r="G9486">
        <v>20</v>
      </c>
    </row>
    <row r="9487" spans="1:7" ht="12.75" customHeight="1">
      <c r="A9487" t="s">
        <v>18430</v>
      </c>
      <c r="B9487" t="s">
        <v>2223</v>
      </c>
      <c r="C9487" t="s">
        <v>18431</v>
      </c>
      <c r="D9487">
        <v>458</v>
      </c>
      <c r="E9487">
        <v>458</v>
      </c>
      <c r="F9487">
        <v>10992</v>
      </c>
      <c r="G9487">
        <v>24</v>
      </c>
    </row>
    <row r="9488" spans="1:7" ht="12.75" customHeight="1">
      <c r="A9488" t="s">
        <v>18485</v>
      </c>
      <c r="B9488" t="s">
        <v>2223</v>
      </c>
      <c r="C9488" t="s">
        <v>18486</v>
      </c>
      <c r="D9488">
        <v>449</v>
      </c>
      <c r="E9488">
        <v>449</v>
      </c>
      <c r="F9488">
        <v>10776</v>
      </c>
      <c r="G9488">
        <v>24</v>
      </c>
    </row>
    <row r="9489" spans="1:7" ht="12.75" customHeight="1">
      <c r="A9489" t="s">
        <v>18424</v>
      </c>
      <c r="B9489" t="s">
        <v>2223</v>
      </c>
      <c r="C9489" t="s">
        <v>18425</v>
      </c>
      <c r="D9489">
        <v>458</v>
      </c>
      <c r="E9489">
        <v>458</v>
      </c>
      <c r="F9489">
        <v>10992</v>
      </c>
      <c r="G9489">
        <v>24</v>
      </c>
    </row>
    <row r="9490" spans="1:7" ht="12.75" customHeight="1">
      <c r="A9490" t="s">
        <v>18497</v>
      </c>
      <c r="B9490" t="s">
        <v>2223</v>
      </c>
      <c r="C9490" t="s">
        <v>18498</v>
      </c>
      <c r="D9490">
        <v>449</v>
      </c>
      <c r="E9490">
        <v>449</v>
      </c>
      <c r="F9490">
        <v>10776</v>
      </c>
      <c r="G9490">
        <v>24</v>
      </c>
    </row>
    <row r="9491" spans="1:7" ht="12.75" customHeight="1">
      <c r="A9491" t="s">
        <v>18426</v>
      </c>
      <c r="B9491" t="s">
        <v>2223</v>
      </c>
      <c r="C9491" t="s">
        <v>18427</v>
      </c>
      <c r="D9491">
        <v>458</v>
      </c>
      <c r="E9491">
        <v>458</v>
      </c>
      <c r="F9491">
        <v>13740</v>
      </c>
      <c r="G9491">
        <v>30</v>
      </c>
    </row>
    <row r="9492" spans="1:7" ht="12.75" customHeight="1">
      <c r="A9492" t="s">
        <v>18418</v>
      </c>
      <c r="B9492" t="s">
        <v>2223</v>
      </c>
      <c r="C9492" t="s">
        <v>18419</v>
      </c>
      <c r="D9492">
        <v>477</v>
      </c>
      <c r="E9492">
        <v>477</v>
      </c>
      <c r="F9492">
        <v>19080</v>
      </c>
      <c r="G9492">
        <v>40</v>
      </c>
    </row>
    <row r="9493" spans="1:7" ht="12.75" customHeight="1">
      <c r="A9493" t="s">
        <v>18177</v>
      </c>
      <c r="B9493" t="s">
        <v>2223</v>
      </c>
      <c r="C9493" t="s">
        <v>18178</v>
      </c>
      <c r="D9493">
        <v>477</v>
      </c>
      <c r="E9493">
        <v>477</v>
      </c>
      <c r="F9493">
        <v>14310</v>
      </c>
      <c r="G9493">
        <v>30</v>
      </c>
    </row>
    <row r="9494" spans="1:7" ht="12.75" customHeight="1">
      <c r="A9494" t="s">
        <v>18231</v>
      </c>
      <c r="B9494" t="s">
        <v>2223</v>
      </c>
      <c r="C9494" t="s">
        <v>18178</v>
      </c>
      <c r="D9494">
        <v>449</v>
      </c>
      <c r="E9494">
        <v>449</v>
      </c>
      <c r="F9494">
        <v>12572</v>
      </c>
      <c r="G9494">
        <v>28</v>
      </c>
    </row>
    <row r="9495" spans="1:7" ht="12.75" customHeight="1">
      <c r="A9495" t="s">
        <v>18473</v>
      </c>
      <c r="B9495" t="s">
        <v>2223</v>
      </c>
      <c r="C9495" t="s">
        <v>18474</v>
      </c>
      <c r="D9495">
        <v>458</v>
      </c>
      <c r="E9495">
        <v>458</v>
      </c>
      <c r="F9495">
        <v>18320</v>
      </c>
      <c r="G9495">
        <v>40</v>
      </c>
    </row>
    <row r="9496" spans="1:7" ht="12.75" customHeight="1">
      <c r="A9496" t="s">
        <v>18511</v>
      </c>
      <c r="B9496" t="s">
        <v>2223</v>
      </c>
      <c r="C9496" t="s">
        <v>18512</v>
      </c>
      <c r="D9496">
        <v>449</v>
      </c>
      <c r="E9496">
        <v>5388</v>
      </c>
      <c r="F9496">
        <v>21552</v>
      </c>
      <c r="G9496">
        <v>48</v>
      </c>
    </row>
    <row r="9497" spans="1:7" ht="12.75" customHeight="1">
      <c r="A9497" t="s">
        <v>18205</v>
      </c>
      <c r="B9497" t="s">
        <v>2223</v>
      </c>
      <c r="C9497" t="s">
        <v>18206</v>
      </c>
      <c r="D9497">
        <v>449</v>
      </c>
      <c r="E9497">
        <v>449</v>
      </c>
      <c r="F9497">
        <v>13470</v>
      </c>
      <c r="G9497">
        <v>30</v>
      </c>
    </row>
    <row r="9498" spans="1:7" ht="12.75" customHeight="1">
      <c r="A9498" t="s">
        <v>18239</v>
      </c>
      <c r="B9498" t="s">
        <v>2223</v>
      </c>
      <c r="C9498" t="s">
        <v>18240</v>
      </c>
      <c r="D9498">
        <v>449</v>
      </c>
      <c r="E9498">
        <v>10776</v>
      </c>
      <c r="F9498">
        <v>10776</v>
      </c>
      <c r="G9498">
        <v>24</v>
      </c>
    </row>
    <row r="9499" spans="1:7" ht="12.75" customHeight="1">
      <c r="A9499" t="s">
        <v>18195</v>
      </c>
      <c r="B9499" t="s">
        <v>2223</v>
      </c>
      <c r="C9499" t="s">
        <v>18196</v>
      </c>
      <c r="D9499">
        <v>449</v>
      </c>
      <c r="E9499">
        <v>449</v>
      </c>
      <c r="F9499">
        <v>10776</v>
      </c>
      <c r="G9499">
        <v>24</v>
      </c>
    </row>
    <row r="9500" spans="1:7" ht="12.75" customHeight="1">
      <c r="A9500" t="s">
        <v>18455</v>
      </c>
      <c r="B9500" t="s">
        <v>2223</v>
      </c>
      <c r="C9500" t="s">
        <v>18456</v>
      </c>
      <c r="D9500">
        <v>458</v>
      </c>
      <c r="E9500">
        <v>458</v>
      </c>
      <c r="F9500">
        <v>13740</v>
      </c>
      <c r="G9500">
        <v>30</v>
      </c>
    </row>
    <row r="9501" spans="1:7" ht="12.75" customHeight="1">
      <c r="A9501" t="s">
        <v>4274</v>
      </c>
      <c r="B9501" t="s">
        <v>2223</v>
      </c>
      <c r="C9501" t="s">
        <v>4275</v>
      </c>
      <c r="D9501">
        <v>532</v>
      </c>
      <c r="E9501">
        <v>6384</v>
      </c>
      <c r="F9501">
        <v>51072</v>
      </c>
      <c r="G9501">
        <v>96</v>
      </c>
    </row>
    <row r="9502" spans="1:7" ht="12.75" customHeight="1">
      <c r="A9502" t="s">
        <v>1226</v>
      </c>
      <c r="B9502" t="s">
        <v>2223</v>
      </c>
      <c r="C9502" t="s">
        <v>4275</v>
      </c>
      <c r="D9502">
        <v>532</v>
      </c>
      <c r="E9502">
        <v>6384</v>
      </c>
      <c r="F9502">
        <v>51072</v>
      </c>
      <c r="G9502">
        <v>96</v>
      </c>
    </row>
    <row r="9503" spans="1:7" ht="12.75" customHeight="1">
      <c r="A9503" t="s">
        <v>1240</v>
      </c>
      <c r="B9503" t="s">
        <v>2223</v>
      </c>
      <c r="C9503" t="s">
        <v>4275</v>
      </c>
      <c r="D9503">
        <v>532</v>
      </c>
      <c r="E9503">
        <v>6384</v>
      </c>
      <c r="F9503">
        <v>38304</v>
      </c>
      <c r="G9503">
        <v>72</v>
      </c>
    </row>
    <row r="9504" spans="1:7" ht="12.75" customHeight="1">
      <c r="A9504" t="s">
        <v>4296</v>
      </c>
      <c r="B9504" t="s">
        <v>2223</v>
      </c>
      <c r="C9504" t="s">
        <v>4297</v>
      </c>
      <c r="D9504">
        <v>532</v>
      </c>
      <c r="E9504">
        <v>6384</v>
      </c>
      <c r="F9504">
        <v>51072</v>
      </c>
      <c r="G9504">
        <v>96</v>
      </c>
    </row>
    <row r="9505" spans="1:7" ht="12.75" customHeight="1">
      <c r="A9505" t="s">
        <v>9870</v>
      </c>
      <c r="B9505" t="s">
        <v>2223</v>
      </c>
      <c r="C9505" t="s">
        <v>9871</v>
      </c>
      <c r="D9505">
        <v>532</v>
      </c>
      <c r="E9505">
        <v>7980</v>
      </c>
      <c r="F9505">
        <v>63840</v>
      </c>
      <c r="G9505">
        <v>120</v>
      </c>
    </row>
    <row r="9506" spans="1:7" ht="12.75" customHeight="1">
      <c r="A9506" t="s">
        <v>16505</v>
      </c>
      <c r="B9506" t="s">
        <v>2223</v>
      </c>
      <c r="C9506" t="s">
        <v>9871</v>
      </c>
      <c r="D9506">
        <v>532</v>
      </c>
      <c r="E9506">
        <v>7980</v>
      </c>
      <c r="F9506">
        <v>63840</v>
      </c>
      <c r="G9506">
        <v>120</v>
      </c>
    </row>
    <row r="9507" spans="1:7" ht="12.75" customHeight="1">
      <c r="A9507" t="s">
        <v>1539</v>
      </c>
      <c r="B9507" t="s">
        <v>2223</v>
      </c>
      <c r="C9507" t="s">
        <v>9903</v>
      </c>
      <c r="D9507">
        <v>532</v>
      </c>
      <c r="E9507">
        <v>10640</v>
      </c>
      <c r="F9507">
        <v>42560</v>
      </c>
      <c r="G9507">
        <v>80</v>
      </c>
    </row>
    <row r="9508" spans="1:7" ht="12.75" customHeight="1">
      <c r="A9508" t="s">
        <v>4944</v>
      </c>
      <c r="B9508" t="s">
        <v>2223</v>
      </c>
      <c r="C9508" t="s">
        <v>4945</v>
      </c>
      <c r="D9508">
        <v>532</v>
      </c>
      <c r="E9508">
        <v>15960</v>
      </c>
      <c r="F9508">
        <v>15960</v>
      </c>
      <c r="G9508">
        <v>30</v>
      </c>
    </row>
    <row r="9509" spans="1:7" ht="12.75" customHeight="1">
      <c r="A9509" t="s">
        <v>4281</v>
      </c>
      <c r="B9509" t="s">
        <v>2223</v>
      </c>
      <c r="C9509" t="s">
        <v>4282</v>
      </c>
      <c r="D9509">
        <v>532</v>
      </c>
      <c r="E9509">
        <v>6384</v>
      </c>
      <c r="F9509">
        <v>51072</v>
      </c>
      <c r="G9509">
        <v>96</v>
      </c>
    </row>
    <row r="9510" spans="1:7" ht="12.75" customHeight="1">
      <c r="A9510" t="s">
        <v>1227</v>
      </c>
      <c r="B9510" t="s">
        <v>2223</v>
      </c>
      <c r="C9510" t="s">
        <v>4338</v>
      </c>
      <c r="D9510">
        <v>532</v>
      </c>
      <c r="E9510">
        <v>6384</v>
      </c>
      <c r="F9510">
        <v>51072</v>
      </c>
      <c r="G9510">
        <v>96</v>
      </c>
    </row>
    <row r="9511" spans="1:7" ht="12.75" customHeight="1">
      <c r="A9511" t="s">
        <v>14422</v>
      </c>
      <c r="B9511" t="s">
        <v>2223</v>
      </c>
      <c r="C9511" t="s">
        <v>14423</v>
      </c>
      <c r="D9511">
        <v>532</v>
      </c>
      <c r="E9511">
        <v>532</v>
      </c>
      <c r="F9511">
        <v>21280</v>
      </c>
      <c r="G9511">
        <v>40</v>
      </c>
    </row>
    <row r="9512" spans="1:7" ht="12.75" customHeight="1">
      <c r="A9512" t="s">
        <v>10466</v>
      </c>
      <c r="B9512" t="s">
        <v>2223</v>
      </c>
      <c r="C9512" t="s">
        <v>10467</v>
      </c>
      <c r="D9512">
        <v>532</v>
      </c>
      <c r="E9512">
        <v>7980</v>
      </c>
      <c r="F9512">
        <v>47880</v>
      </c>
      <c r="G9512">
        <v>90</v>
      </c>
    </row>
    <row r="9513" spans="1:7" ht="12.75" customHeight="1">
      <c r="A9513" t="s">
        <v>4832</v>
      </c>
      <c r="B9513" t="s">
        <v>2223</v>
      </c>
      <c r="C9513" t="s">
        <v>4833</v>
      </c>
      <c r="D9513">
        <v>532</v>
      </c>
      <c r="E9513">
        <v>532</v>
      </c>
      <c r="F9513">
        <v>12768</v>
      </c>
      <c r="G9513">
        <v>24</v>
      </c>
    </row>
    <row r="9514" spans="1:7" ht="12.75" customHeight="1">
      <c r="A9514" t="s">
        <v>4834</v>
      </c>
      <c r="B9514" t="s">
        <v>2223</v>
      </c>
      <c r="C9514" t="s">
        <v>4835</v>
      </c>
      <c r="D9514">
        <v>532</v>
      </c>
      <c r="E9514">
        <v>532</v>
      </c>
      <c r="F9514">
        <v>12768</v>
      </c>
      <c r="G9514">
        <v>24</v>
      </c>
    </row>
    <row r="9515" spans="1:7" ht="12.75" customHeight="1">
      <c r="A9515" t="s">
        <v>8518</v>
      </c>
      <c r="B9515" t="s">
        <v>2223</v>
      </c>
      <c r="C9515" t="s">
        <v>8519</v>
      </c>
      <c r="D9515">
        <v>532</v>
      </c>
      <c r="E9515">
        <v>4256</v>
      </c>
      <c r="F9515">
        <v>25536</v>
      </c>
      <c r="G9515">
        <v>48</v>
      </c>
    </row>
    <row r="9516" spans="1:7" ht="12.75" customHeight="1">
      <c r="A9516" t="s">
        <v>8480</v>
      </c>
      <c r="B9516" t="s">
        <v>2223</v>
      </c>
      <c r="C9516" t="s">
        <v>8481</v>
      </c>
      <c r="D9516">
        <v>532</v>
      </c>
      <c r="E9516">
        <v>532</v>
      </c>
      <c r="F9516">
        <v>15960</v>
      </c>
      <c r="G9516">
        <v>30</v>
      </c>
    </row>
    <row r="9517" spans="1:7" ht="12.75" customHeight="1">
      <c r="A9517" t="s">
        <v>10401</v>
      </c>
      <c r="B9517" t="s">
        <v>2223</v>
      </c>
      <c r="C9517" t="s">
        <v>10402</v>
      </c>
      <c r="D9517">
        <v>532</v>
      </c>
      <c r="E9517">
        <v>9576</v>
      </c>
      <c r="F9517">
        <v>38304</v>
      </c>
      <c r="G9517">
        <v>72</v>
      </c>
    </row>
    <row r="9518" spans="1:7" ht="12.75" customHeight="1">
      <c r="A9518" t="s">
        <v>17296</v>
      </c>
      <c r="B9518" t="s">
        <v>2223</v>
      </c>
      <c r="C9518" t="s">
        <v>17297</v>
      </c>
      <c r="D9518">
        <v>532</v>
      </c>
      <c r="E9518">
        <v>10640</v>
      </c>
      <c r="F9518">
        <v>42560</v>
      </c>
      <c r="G9518">
        <v>80</v>
      </c>
    </row>
    <row r="9519" spans="1:7" ht="12.75" customHeight="1">
      <c r="A9519" t="s">
        <v>16434</v>
      </c>
      <c r="B9519" t="s">
        <v>2223</v>
      </c>
      <c r="C9519" t="s">
        <v>16435</v>
      </c>
      <c r="D9519">
        <v>494</v>
      </c>
      <c r="E9519">
        <v>11856</v>
      </c>
      <c r="F9519">
        <v>71136</v>
      </c>
      <c r="G9519">
        <v>144</v>
      </c>
    </row>
    <row r="9520" spans="1:7" ht="12.75" customHeight="1">
      <c r="A9520" t="s">
        <v>16436</v>
      </c>
      <c r="B9520" t="s">
        <v>2223</v>
      </c>
      <c r="C9520" t="s">
        <v>16437</v>
      </c>
      <c r="D9520">
        <v>494</v>
      </c>
      <c r="E9520">
        <v>11856</v>
      </c>
      <c r="F9520">
        <v>142272</v>
      </c>
      <c r="G9520">
        <v>288</v>
      </c>
    </row>
    <row r="9521" spans="1:7" ht="12.75" customHeight="1">
      <c r="A9521" t="s">
        <v>18695</v>
      </c>
      <c r="B9521" t="s">
        <v>2223</v>
      </c>
      <c r="C9521" t="s">
        <v>18696</v>
      </c>
      <c r="D9521">
        <v>470.90000000000003</v>
      </c>
      <c r="E9521">
        <v>470.90000000000003</v>
      </c>
      <c r="F9521">
        <v>11301.6</v>
      </c>
      <c r="G9521">
        <v>24</v>
      </c>
    </row>
    <row r="9522" spans="1:7" ht="12.75" customHeight="1">
      <c r="A9522" t="s">
        <v>18675</v>
      </c>
      <c r="B9522" t="s">
        <v>2223</v>
      </c>
      <c r="C9522" t="s">
        <v>18676</v>
      </c>
      <c r="D9522">
        <v>490</v>
      </c>
      <c r="E9522">
        <v>490</v>
      </c>
      <c r="F9522">
        <v>9800</v>
      </c>
      <c r="G9522">
        <v>20</v>
      </c>
    </row>
    <row r="9523" spans="1:7" ht="12.75" customHeight="1">
      <c r="A9523" t="s">
        <v>18981</v>
      </c>
      <c r="B9523" t="s">
        <v>2223</v>
      </c>
      <c r="C9523" t="s">
        <v>18982</v>
      </c>
      <c r="D9523">
        <v>458.18</v>
      </c>
      <c r="E9523">
        <v>458.18</v>
      </c>
      <c r="F9523">
        <v>13745.4</v>
      </c>
      <c r="G9523">
        <v>30</v>
      </c>
    </row>
    <row r="9524" spans="1:7" ht="12.75" customHeight="1">
      <c r="A9524" t="s">
        <v>1595</v>
      </c>
      <c r="B9524" t="s">
        <v>2223</v>
      </c>
      <c r="C9524" t="s">
        <v>18786</v>
      </c>
      <c r="D9524">
        <v>368.1</v>
      </c>
      <c r="E9524">
        <v>368.1</v>
      </c>
      <c r="F9524">
        <v>14724</v>
      </c>
      <c r="G9524">
        <v>40</v>
      </c>
    </row>
    <row r="9525" spans="1:7" ht="12.75" customHeight="1">
      <c r="A9525" t="s">
        <v>19021</v>
      </c>
      <c r="B9525" t="s">
        <v>2223</v>
      </c>
      <c r="C9525" t="s">
        <v>19022</v>
      </c>
      <c r="D9525">
        <v>449.09000000000003</v>
      </c>
      <c r="E9525">
        <v>449.09000000000003</v>
      </c>
      <c r="F9525">
        <v>10778.16</v>
      </c>
      <c r="G9525">
        <v>24</v>
      </c>
    </row>
    <row r="9526" spans="1:7" ht="12.75" customHeight="1">
      <c r="A9526" t="s">
        <v>18977</v>
      </c>
      <c r="B9526" t="s">
        <v>2223</v>
      </c>
      <c r="C9526" t="s">
        <v>18978</v>
      </c>
      <c r="D9526">
        <v>458.18</v>
      </c>
      <c r="E9526">
        <v>458.18</v>
      </c>
      <c r="F9526">
        <v>10996.32</v>
      </c>
      <c r="G9526">
        <v>24</v>
      </c>
    </row>
    <row r="9527" spans="1:7" ht="12.75" customHeight="1">
      <c r="A9527" t="s">
        <v>18710</v>
      </c>
      <c r="B9527" t="s">
        <v>2223</v>
      </c>
      <c r="C9527" t="s">
        <v>18711</v>
      </c>
      <c r="D9527">
        <v>458.18</v>
      </c>
      <c r="E9527">
        <v>458.18</v>
      </c>
      <c r="F9527">
        <v>10996.32</v>
      </c>
      <c r="G9527">
        <v>24</v>
      </c>
    </row>
    <row r="9528" spans="1:7" ht="12.75" customHeight="1">
      <c r="A9528" t="s">
        <v>18986</v>
      </c>
      <c r="B9528" t="s">
        <v>2223</v>
      </c>
      <c r="C9528" t="s">
        <v>18711</v>
      </c>
      <c r="D9528">
        <v>464.54</v>
      </c>
      <c r="E9528">
        <v>464.54</v>
      </c>
      <c r="F9528">
        <v>18581.600000000002</v>
      </c>
      <c r="G9528">
        <v>40</v>
      </c>
    </row>
    <row r="9529" spans="1:7" ht="12.75" customHeight="1">
      <c r="A9529" t="s">
        <v>18998</v>
      </c>
      <c r="B9529" t="s">
        <v>2223</v>
      </c>
      <c r="C9529" t="s">
        <v>18711</v>
      </c>
      <c r="D9529">
        <v>458.18</v>
      </c>
      <c r="E9529">
        <v>458.18</v>
      </c>
      <c r="F9529">
        <v>10996.32</v>
      </c>
      <c r="G9529">
        <v>24</v>
      </c>
    </row>
    <row r="9530" spans="1:7" ht="12.75" customHeight="1">
      <c r="A9530" t="s">
        <v>18648</v>
      </c>
      <c r="B9530" t="s">
        <v>2223</v>
      </c>
      <c r="C9530" t="s">
        <v>18649</v>
      </c>
      <c r="D9530">
        <v>294.54000000000002</v>
      </c>
      <c r="E9530">
        <v>3534.48</v>
      </c>
      <c r="F9530">
        <v>42413.760000000002</v>
      </c>
      <c r="G9530">
        <v>144</v>
      </c>
    </row>
    <row r="9531" spans="1:7" ht="12.75" customHeight="1">
      <c r="A9531" t="s">
        <v>18689</v>
      </c>
      <c r="B9531" t="s">
        <v>2223</v>
      </c>
      <c r="C9531" t="s">
        <v>18690</v>
      </c>
      <c r="D9531">
        <v>464.54</v>
      </c>
      <c r="E9531">
        <v>464.54</v>
      </c>
      <c r="F9531">
        <v>13936.2</v>
      </c>
      <c r="G9531">
        <v>30</v>
      </c>
    </row>
    <row r="9532" spans="1:7" ht="12.75" customHeight="1">
      <c r="A9532" t="s">
        <v>18731</v>
      </c>
      <c r="B9532" t="s">
        <v>2223</v>
      </c>
      <c r="C9532" t="s">
        <v>18690</v>
      </c>
      <c r="D9532">
        <v>449.09000000000003</v>
      </c>
      <c r="E9532">
        <v>449.09000000000003</v>
      </c>
      <c r="F9532">
        <v>12574.52</v>
      </c>
      <c r="G9532">
        <v>28</v>
      </c>
    </row>
    <row r="9533" spans="1:7" ht="12.75" customHeight="1">
      <c r="A9533" t="s">
        <v>1594</v>
      </c>
      <c r="B9533" t="s">
        <v>2223</v>
      </c>
      <c r="C9533" t="s">
        <v>18785</v>
      </c>
      <c r="D9533">
        <v>368.1</v>
      </c>
      <c r="E9533">
        <v>368.1</v>
      </c>
      <c r="F9533">
        <v>14724</v>
      </c>
      <c r="G9533">
        <v>40</v>
      </c>
    </row>
    <row r="9534" spans="1:7" ht="12.75" customHeight="1">
      <c r="A9534" t="s">
        <v>19081</v>
      </c>
      <c r="B9534" t="s">
        <v>2223</v>
      </c>
      <c r="C9534" t="s">
        <v>19082</v>
      </c>
      <c r="D9534">
        <v>445.45</v>
      </c>
      <c r="E9534">
        <v>5345.4000000000005</v>
      </c>
      <c r="F9534">
        <v>21381.600000000002</v>
      </c>
      <c r="G9534">
        <v>48</v>
      </c>
    </row>
    <row r="9535" spans="1:7" ht="12.75" customHeight="1">
      <c r="A9535" t="s">
        <v>5418</v>
      </c>
      <c r="B9535" t="s">
        <v>2223</v>
      </c>
      <c r="C9535" t="s">
        <v>5419</v>
      </c>
      <c r="D9535">
        <v>454.54</v>
      </c>
      <c r="E9535">
        <v>454.54</v>
      </c>
      <c r="F9535">
        <v>13636.2</v>
      </c>
      <c r="G9535">
        <v>30</v>
      </c>
    </row>
    <row r="9536" spans="1:7" ht="12.75" customHeight="1">
      <c r="A9536" t="s">
        <v>18722</v>
      </c>
      <c r="B9536" t="s">
        <v>2223</v>
      </c>
      <c r="C9536" t="s">
        <v>5419</v>
      </c>
      <c r="D9536">
        <v>458.18</v>
      </c>
      <c r="E9536">
        <v>458.18</v>
      </c>
      <c r="F9536">
        <v>13745.4</v>
      </c>
      <c r="G9536">
        <v>30</v>
      </c>
    </row>
    <row r="9537" spans="1:7" ht="12.75" customHeight="1">
      <c r="A9537" t="s">
        <v>18641</v>
      </c>
      <c r="B9537" t="s">
        <v>2223</v>
      </c>
      <c r="C9537" t="s">
        <v>18642</v>
      </c>
      <c r="D9537">
        <v>386.36</v>
      </c>
      <c r="E9537">
        <v>4636.32</v>
      </c>
      <c r="F9537">
        <v>37090.559999999998</v>
      </c>
      <c r="G9537">
        <v>96</v>
      </c>
    </row>
    <row r="9538" spans="1:7" ht="12.75" customHeight="1">
      <c r="A9538" t="s">
        <v>12422</v>
      </c>
      <c r="B9538" t="s">
        <v>2223</v>
      </c>
      <c r="C9538" t="s">
        <v>12423</v>
      </c>
      <c r="D9538">
        <v>532</v>
      </c>
      <c r="E9538">
        <v>532</v>
      </c>
      <c r="F9538">
        <v>15960</v>
      </c>
      <c r="G9538">
        <v>30</v>
      </c>
    </row>
    <row r="9539" spans="1:7" ht="12.75" customHeight="1">
      <c r="A9539" t="s">
        <v>12305</v>
      </c>
      <c r="B9539" t="s">
        <v>4342</v>
      </c>
      <c r="C9539" t="s">
        <v>12306</v>
      </c>
      <c r="D9539">
        <v>5320</v>
      </c>
      <c r="E9539">
        <v>5320</v>
      </c>
      <c r="F9539">
        <v>42560</v>
      </c>
      <c r="G9539">
        <v>8</v>
      </c>
    </row>
    <row r="9540" spans="1:7" ht="12.75" customHeight="1">
      <c r="A9540" t="s">
        <v>5701</v>
      </c>
      <c r="B9540" t="s">
        <v>4342</v>
      </c>
      <c r="C9540" t="s">
        <v>5702</v>
      </c>
      <c r="D9540">
        <v>5320</v>
      </c>
      <c r="E9540">
        <v>5320</v>
      </c>
      <c r="F9540">
        <v>15960</v>
      </c>
      <c r="G9540">
        <v>3</v>
      </c>
    </row>
    <row r="9541" spans="1:7" ht="12.75" customHeight="1">
      <c r="A9541" t="s">
        <v>7339</v>
      </c>
      <c r="B9541" t="s">
        <v>7340</v>
      </c>
      <c r="C9541" t="s">
        <v>7341</v>
      </c>
      <c r="D9541">
        <v>5320</v>
      </c>
      <c r="E9541">
        <v>5320</v>
      </c>
      <c r="F9541">
        <v>5320</v>
      </c>
      <c r="G9541">
        <v>1</v>
      </c>
    </row>
    <row r="9542" spans="1:7" ht="12.75" customHeight="1">
      <c r="A9542" t="s">
        <v>10827</v>
      </c>
      <c r="B9542" t="s">
        <v>4342</v>
      </c>
      <c r="C9542" t="s">
        <v>10828</v>
      </c>
      <c r="D9542">
        <v>4800</v>
      </c>
      <c r="E9542">
        <v>4800</v>
      </c>
      <c r="F9542">
        <v>4800</v>
      </c>
      <c r="G9542">
        <v>1</v>
      </c>
    </row>
    <row r="9543" spans="1:7" ht="12.75" customHeight="1">
      <c r="A9543" t="s">
        <v>11200</v>
      </c>
      <c r="B9543" t="s">
        <v>4342</v>
      </c>
      <c r="C9543" t="s">
        <v>11201</v>
      </c>
      <c r="D9543">
        <v>3636.5</v>
      </c>
      <c r="E9543">
        <v>3636.5</v>
      </c>
      <c r="F9543">
        <v>7273</v>
      </c>
      <c r="G9543">
        <v>2</v>
      </c>
    </row>
    <row r="9544" spans="1:7" ht="12.75" customHeight="1">
      <c r="A9544" t="s">
        <v>1273</v>
      </c>
      <c r="B9544" t="s">
        <v>4342</v>
      </c>
      <c r="C9544" t="s">
        <v>4412</v>
      </c>
      <c r="D9544">
        <v>5320</v>
      </c>
      <c r="E9544">
        <v>5320</v>
      </c>
      <c r="F9544">
        <v>63840</v>
      </c>
      <c r="G9544">
        <v>12</v>
      </c>
    </row>
    <row r="9545" spans="1:7" ht="12.75" customHeight="1">
      <c r="A9545" t="s">
        <v>8662</v>
      </c>
      <c r="B9545" t="s">
        <v>4342</v>
      </c>
      <c r="C9545" t="s">
        <v>8663</v>
      </c>
      <c r="D9545">
        <v>5320</v>
      </c>
      <c r="E9545">
        <v>5320</v>
      </c>
      <c r="F9545">
        <v>127680</v>
      </c>
      <c r="G9545">
        <v>24</v>
      </c>
    </row>
    <row r="9546" spans="1:7" ht="12.75" customHeight="1">
      <c r="A9546" t="s">
        <v>8678</v>
      </c>
      <c r="B9546" t="s">
        <v>4342</v>
      </c>
      <c r="C9546" t="s">
        <v>8679</v>
      </c>
      <c r="D9546">
        <v>5320</v>
      </c>
      <c r="E9546">
        <v>5320</v>
      </c>
      <c r="F9546">
        <v>42560</v>
      </c>
      <c r="G9546">
        <v>8</v>
      </c>
    </row>
    <row r="9547" spans="1:7" ht="12.75" customHeight="1">
      <c r="A9547" t="s">
        <v>17787</v>
      </c>
      <c r="B9547" t="s">
        <v>4342</v>
      </c>
      <c r="C9547" t="s">
        <v>17788</v>
      </c>
      <c r="D9547">
        <v>5320</v>
      </c>
      <c r="E9547">
        <v>5320</v>
      </c>
      <c r="F9547">
        <v>85120</v>
      </c>
      <c r="G9547">
        <v>16</v>
      </c>
    </row>
    <row r="9548" spans="1:7" ht="12.75" customHeight="1">
      <c r="A9548" t="s">
        <v>17789</v>
      </c>
      <c r="B9548" t="s">
        <v>4342</v>
      </c>
      <c r="C9548" t="s">
        <v>17790</v>
      </c>
      <c r="D9548">
        <v>5320</v>
      </c>
      <c r="E9548">
        <v>5320</v>
      </c>
      <c r="F9548">
        <v>31920</v>
      </c>
      <c r="G9548">
        <v>6</v>
      </c>
    </row>
    <row r="9549" spans="1:7" ht="12.75" customHeight="1">
      <c r="A9549" t="s">
        <v>4341</v>
      </c>
      <c r="B9549" t="s">
        <v>4342</v>
      </c>
      <c r="C9549" t="s">
        <v>4343</v>
      </c>
      <c r="D9549">
        <v>5320</v>
      </c>
      <c r="E9549">
        <v>5320</v>
      </c>
      <c r="F9549">
        <v>63840</v>
      </c>
      <c r="G9549">
        <v>12</v>
      </c>
    </row>
    <row r="9550" spans="1:7" ht="12.75" customHeight="1">
      <c r="A9550" t="s">
        <v>14485</v>
      </c>
      <c r="B9550" t="s">
        <v>4342</v>
      </c>
      <c r="C9550" t="s">
        <v>14486</v>
      </c>
      <c r="D9550">
        <v>5320</v>
      </c>
      <c r="E9550">
        <v>5320</v>
      </c>
      <c r="F9550">
        <v>53200</v>
      </c>
      <c r="G9550">
        <v>10</v>
      </c>
    </row>
    <row r="9551" spans="1:7" ht="12.75" customHeight="1">
      <c r="A9551" t="s">
        <v>14548</v>
      </c>
      <c r="B9551" t="s">
        <v>4342</v>
      </c>
      <c r="C9551" t="s">
        <v>14549</v>
      </c>
      <c r="D9551">
        <v>5320</v>
      </c>
      <c r="E9551">
        <v>5320</v>
      </c>
      <c r="F9551">
        <v>31920</v>
      </c>
      <c r="G9551">
        <v>6</v>
      </c>
    </row>
    <row r="9552" spans="1:7" ht="12.75" customHeight="1">
      <c r="A9552" t="s">
        <v>14536</v>
      </c>
      <c r="B9552" t="s">
        <v>4342</v>
      </c>
      <c r="C9552" t="s">
        <v>14537</v>
      </c>
      <c r="D9552">
        <v>5320</v>
      </c>
      <c r="E9552">
        <v>5320</v>
      </c>
      <c r="F9552">
        <v>31920</v>
      </c>
      <c r="G9552">
        <v>6</v>
      </c>
    </row>
    <row r="9553" spans="1:7" ht="12.75" customHeight="1">
      <c r="A9553" t="s">
        <v>7503</v>
      </c>
      <c r="B9553" t="s">
        <v>4342</v>
      </c>
      <c r="C9553" t="s">
        <v>7504</v>
      </c>
      <c r="D9553">
        <v>4410</v>
      </c>
      <c r="E9553">
        <v>4410</v>
      </c>
      <c r="F9553">
        <v>105840</v>
      </c>
      <c r="G9553">
        <v>24</v>
      </c>
    </row>
    <row r="9554" spans="1:7" ht="12.75" customHeight="1">
      <c r="A9554" t="s">
        <v>10833</v>
      </c>
      <c r="B9554" t="s">
        <v>4342</v>
      </c>
      <c r="C9554" t="s">
        <v>10834</v>
      </c>
      <c r="D9554">
        <v>4800</v>
      </c>
      <c r="E9554">
        <v>4800</v>
      </c>
      <c r="F9554">
        <v>4800</v>
      </c>
      <c r="G9554">
        <v>1</v>
      </c>
    </row>
    <row r="9555" spans="1:7" ht="12.75" customHeight="1">
      <c r="A9555" t="s">
        <v>14510</v>
      </c>
      <c r="B9555" t="s">
        <v>4342</v>
      </c>
      <c r="C9555" t="s">
        <v>14511</v>
      </c>
      <c r="D9555">
        <v>5320</v>
      </c>
      <c r="E9555">
        <v>5320</v>
      </c>
      <c r="F9555">
        <v>21280</v>
      </c>
      <c r="G9555">
        <v>4</v>
      </c>
    </row>
    <row r="9556" spans="1:7" ht="12.75" customHeight="1">
      <c r="A9556" t="s">
        <v>9962</v>
      </c>
      <c r="B9556" t="s">
        <v>4342</v>
      </c>
      <c r="C9556" t="s">
        <v>9963</v>
      </c>
      <c r="D9556">
        <v>5320</v>
      </c>
      <c r="E9556">
        <v>31920</v>
      </c>
      <c r="F9556">
        <v>31920</v>
      </c>
      <c r="G9556">
        <v>6</v>
      </c>
    </row>
    <row r="9557" spans="1:7" ht="12.75" customHeight="1">
      <c r="A9557" t="s">
        <v>9958</v>
      </c>
      <c r="B9557" t="s">
        <v>4342</v>
      </c>
      <c r="C9557" t="s">
        <v>9959</v>
      </c>
      <c r="D9557">
        <v>5320</v>
      </c>
      <c r="E9557">
        <v>31920</v>
      </c>
      <c r="F9557">
        <v>31920</v>
      </c>
      <c r="G9557">
        <v>6</v>
      </c>
    </row>
    <row r="9558" spans="1:7" ht="12.75" customHeight="1">
      <c r="A9558" t="s">
        <v>9960</v>
      </c>
      <c r="B9558" t="s">
        <v>4342</v>
      </c>
      <c r="C9558" t="s">
        <v>9961</v>
      </c>
      <c r="D9558">
        <v>5320</v>
      </c>
      <c r="E9558">
        <v>31920</v>
      </c>
      <c r="F9558">
        <v>31920</v>
      </c>
      <c r="G9558">
        <v>6</v>
      </c>
    </row>
    <row r="9559" spans="1:7" ht="12.75" customHeight="1">
      <c r="A9559" t="s">
        <v>12765</v>
      </c>
      <c r="B9559" t="s">
        <v>4342</v>
      </c>
      <c r="C9559" t="s">
        <v>12766</v>
      </c>
      <c r="D9559">
        <v>5320</v>
      </c>
      <c r="E9559">
        <v>5320</v>
      </c>
      <c r="F9559">
        <v>53200</v>
      </c>
      <c r="G9559">
        <v>10</v>
      </c>
    </row>
    <row r="9560" spans="1:7" ht="12.75" customHeight="1">
      <c r="A9560" t="s">
        <v>6041</v>
      </c>
      <c r="B9560" t="s">
        <v>6042</v>
      </c>
      <c r="C9560" t="s">
        <v>6043</v>
      </c>
      <c r="D9560">
        <v>716</v>
      </c>
      <c r="E9560">
        <v>716</v>
      </c>
      <c r="F9560">
        <v>716</v>
      </c>
      <c r="G9560">
        <v>1</v>
      </c>
    </row>
    <row r="9561" spans="1:7" ht="12.75" customHeight="1">
      <c r="A9561" t="s">
        <v>5893</v>
      </c>
      <c r="B9561" t="s">
        <v>5894</v>
      </c>
      <c r="C9561" t="s">
        <v>5895</v>
      </c>
      <c r="D9561">
        <v>7188</v>
      </c>
      <c r="E9561">
        <v>7188</v>
      </c>
      <c r="F9561">
        <v>7188</v>
      </c>
      <c r="G9561">
        <v>1</v>
      </c>
    </row>
    <row r="9562" spans="1:7" ht="12.75" customHeight="1">
      <c r="A9562" t="s">
        <v>14235</v>
      </c>
      <c r="B9562" t="s">
        <v>5182</v>
      </c>
      <c r="C9562" t="s">
        <v>14236</v>
      </c>
      <c r="D9562">
        <v>5472</v>
      </c>
      <c r="E9562">
        <v>5472</v>
      </c>
      <c r="F9562">
        <v>43776</v>
      </c>
      <c r="G9562">
        <v>8</v>
      </c>
    </row>
    <row r="9563" spans="1:7" ht="12.75" customHeight="1">
      <c r="A9563" t="s">
        <v>15977</v>
      </c>
      <c r="B9563" t="s">
        <v>5182</v>
      </c>
      <c r="C9563" t="s">
        <v>15978</v>
      </c>
      <c r="D9563">
        <v>5472</v>
      </c>
      <c r="E9563">
        <v>5472</v>
      </c>
      <c r="F9563">
        <v>32832</v>
      </c>
      <c r="G9563">
        <v>6</v>
      </c>
    </row>
    <row r="9564" spans="1:7" ht="12.75" customHeight="1">
      <c r="A9564" t="s">
        <v>15733</v>
      </c>
      <c r="B9564" t="s">
        <v>5182</v>
      </c>
      <c r="C9564" t="s">
        <v>15734</v>
      </c>
      <c r="D9564">
        <v>5472</v>
      </c>
      <c r="E9564">
        <v>5472</v>
      </c>
      <c r="F9564">
        <v>21888</v>
      </c>
      <c r="G9564">
        <v>4</v>
      </c>
    </row>
    <row r="9565" spans="1:7" ht="12.75" customHeight="1">
      <c r="A9565" t="s">
        <v>16103</v>
      </c>
      <c r="B9565" t="s">
        <v>5182</v>
      </c>
      <c r="C9565" t="s">
        <v>16104</v>
      </c>
      <c r="D9565">
        <v>5472</v>
      </c>
      <c r="E9565">
        <v>5472</v>
      </c>
      <c r="F9565">
        <v>43776</v>
      </c>
      <c r="G9565">
        <v>8</v>
      </c>
    </row>
    <row r="9566" spans="1:7" ht="12.75" customHeight="1">
      <c r="A9566" t="s">
        <v>15731</v>
      </c>
      <c r="B9566" t="s">
        <v>5182</v>
      </c>
      <c r="C9566" t="s">
        <v>15732</v>
      </c>
      <c r="D9566">
        <v>5472</v>
      </c>
      <c r="E9566">
        <v>5472</v>
      </c>
      <c r="F9566">
        <v>21888</v>
      </c>
      <c r="G9566">
        <v>4</v>
      </c>
    </row>
    <row r="9567" spans="1:7" ht="12.75" customHeight="1">
      <c r="A9567" t="s">
        <v>14281</v>
      </c>
      <c r="B9567" t="s">
        <v>5182</v>
      </c>
      <c r="C9567" t="s">
        <v>14282</v>
      </c>
      <c r="D9567">
        <v>5472</v>
      </c>
      <c r="E9567">
        <v>5472</v>
      </c>
      <c r="F9567">
        <v>5472</v>
      </c>
      <c r="G9567">
        <v>1</v>
      </c>
    </row>
    <row r="9568" spans="1:7" ht="12.75" customHeight="1">
      <c r="A9568" t="s">
        <v>5239</v>
      </c>
      <c r="B9568" t="s">
        <v>5182</v>
      </c>
      <c r="C9568" t="s">
        <v>5240</v>
      </c>
      <c r="D9568">
        <v>5472</v>
      </c>
      <c r="E9568">
        <v>5472</v>
      </c>
      <c r="F9568">
        <v>43776</v>
      </c>
      <c r="G9568">
        <v>8</v>
      </c>
    </row>
    <row r="9569" spans="1:7" ht="12.75" customHeight="1">
      <c r="A9569" t="s">
        <v>5251</v>
      </c>
      <c r="B9569" t="s">
        <v>5182</v>
      </c>
      <c r="C9569" t="s">
        <v>5252</v>
      </c>
      <c r="D9569">
        <v>5472</v>
      </c>
      <c r="E9569">
        <v>5472</v>
      </c>
      <c r="F9569">
        <v>27360</v>
      </c>
      <c r="G9569">
        <v>5</v>
      </c>
    </row>
    <row r="9570" spans="1:7" ht="12.75" customHeight="1">
      <c r="A9570" t="s">
        <v>5181</v>
      </c>
      <c r="B9570" t="s">
        <v>5182</v>
      </c>
      <c r="C9570" t="s">
        <v>5183</v>
      </c>
      <c r="D9570">
        <v>5472</v>
      </c>
      <c r="E9570">
        <v>5472</v>
      </c>
      <c r="F9570">
        <v>27360</v>
      </c>
      <c r="G9570">
        <v>5</v>
      </c>
    </row>
    <row r="9571" spans="1:7" ht="12.75" customHeight="1">
      <c r="A9571" t="s">
        <v>6126</v>
      </c>
      <c r="B9571" t="s">
        <v>6127</v>
      </c>
      <c r="C9571" t="s">
        <v>6128</v>
      </c>
      <c r="D9571">
        <v>7216</v>
      </c>
      <c r="E9571">
        <v>7216</v>
      </c>
      <c r="F9571">
        <v>7216</v>
      </c>
      <c r="G9571">
        <v>1</v>
      </c>
    </row>
    <row r="9572" spans="1:7" ht="12.75" customHeight="1">
      <c r="A9572" t="s">
        <v>5852</v>
      </c>
      <c r="B9572" t="s">
        <v>5853</v>
      </c>
      <c r="C9572" t="s">
        <v>5854</v>
      </c>
      <c r="D9572">
        <v>722</v>
      </c>
      <c r="E9572">
        <v>722</v>
      </c>
      <c r="F9572">
        <v>722</v>
      </c>
      <c r="G9572">
        <v>1</v>
      </c>
    </row>
    <row r="9573" spans="1:7" ht="12.75" customHeight="1">
      <c r="A9573" t="s">
        <v>11127</v>
      </c>
      <c r="B9573" t="s">
        <v>11128</v>
      </c>
      <c r="C9573" t="s">
        <v>11129</v>
      </c>
      <c r="D9573">
        <v>480</v>
      </c>
      <c r="E9573">
        <v>480</v>
      </c>
      <c r="F9573">
        <v>5760</v>
      </c>
      <c r="G9573">
        <v>12</v>
      </c>
    </row>
    <row r="9574" spans="1:7" ht="12.75" customHeight="1">
      <c r="A9574" t="s">
        <v>11136</v>
      </c>
      <c r="B9574" t="s">
        <v>11128</v>
      </c>
      <c r="C9574" t="s">
        <v>11137</v>
      </c>
      <c r="D9574">
        <v>480</v>
      </c>
      <c r="E9574">
        <v>480</v>
      </c>
      <c r="F9574">
        <v>5760</v>
      </c>
      <c r="G9574">
        <v>12</v>
      </c>
    </row>
    <row r="9575" spans="1:7" ht="12.75" customHeight="1">
      <c r="A9575" t="s">
        <v>13012</v>
      </c>
      <c r="B9575" t="s">
        <v>13013</v>
      </c>
      <c r="C9575" t="s">
        <v>13014</v>
      </c>
      <c r="D9575">
        <v>5548</v>
      </c>
      <c r="E9575">
        <v>5548</v>
      </c>
      <c r="F9575">
        <v>33288</v>
      </c>
      <c r="G9575">
        <v>6</v>
      </c>
    </row>
    <row r="9576" spans="1:7" ht="12.75" customHeight="1">
      <c r="A9576" t="s">
        <v>6081</v>
      </c>
      <c r="B9576" t="s">
        <v>6082</v>
      </c>
      <c r="C9576" t="s">
        <v>6083</v>
      </c>
      <c r="D9576">
        <v>7975</v>
      </c>
      <c r="E9576">
        <v>7975</v>
      </c>
      <c r="F9576">
        <v>7975</v>
      </c>
      <c r="G9576">
        <v>1</v>
      </c>
    </row>
    <row r="9577" spans="1:7" ht="12.75" customHeight="1">
      <c r="A9577" t="s">
        <v>1442</v>
      </c>
      <c r="B9577" t="s">
        <v>6945</v>
      </c>
      <c r="C9577" t="s">
        <v>6946</v>
      </c>
      <c r="D9577">
        <v>5624</v>
      </c>
      <c r="E9577">
        <v>5624</v>
      </c>
      <c r="F9577">
        <v>22496</v>
      </c>
      <c r="G9577">
        <v>4</v>
      </c>
    </row>
    <row r="9578" spans="1:7" ht="12.75" customHeight="1">
      <c r="A9578" t="s">
        <v>7190</v>
      </c>
      <c r="B9578" t="s">
        <v>3413</v>
      </c>
      <c r="C9578" t="s">
        <v>7191</v>
      </c>
      <c r="D9578">
        <v>57</v>
      </c>
      <c r="E9578">
        <v>57</v>
      </c>
      <c r="F9578">
        <v>57</v>
      </c>
      <c r="G9578">
        <v>1</v>
      </c>
    </row>
    <row r="9579" spans="1:7" ht="12.75" customHeight="1">
      <c r="A9579" t="s">
        <v>11414</v>
      </c>
      <c r="B9579" t="s">
        <v>3413</v>
      </c>
      <c r="C9579" t="s">
        <v>11415</v>
      </c>
      <c r="D9579">
        <v>57</v>
      </c>
      <c r="E9579">
        <v>2280</v>
      </c>
      <c r="F9579">
        <v>27360</v>
      </c>
      <c r="G9579">
        <v>480</v>
      </c>
    </row>
    <row r="9580" spans="1:7" ht="12.75" customHeight="1">
      <c r="A9580" t="s">
        <v>11410</v>
      </c>
      <c r="B9580" t="s">
        <v>3413</v>
      </c>
      <c r="C9580" t="s">
        <v>11411</v>
      </c>
      <c r="D9580">
        <v>57</v>
      </c>
      <c r="E9580">
        <v>1140</v>
      </c>
      <c r="F9580">
        <v>13680</v>
      </c>
      <c r="G9580">
        <v>240</v>
      </c>
    </row>
    <row r="9581" spans="1:7" ht="12.75" customHeight="1">
      <c r="A9581" t="s">
        <v>3412</v>
      </c>
      <c r="B9581" t="s">
        <v>3413</v>
      </c>
      <c r="C9581" t="s">
        <v>3414</v>
      </c>
      <c r="D9581">
        <v>75</v>
      </c>
      <c r="E9581">
        <v>75</v>
      </c>
      <c r="F9581">
        <v>18000</v>
      </c>
      <c r="G9581">
        <v>240</v>
      </c>
    </row>
    <row r="9582" spans="1:7" ht="12.75" customHeight="1">
      <c r="A9582" t="s">
        <v>14120</v>
      </c>
      <c r="B9582" t="s">
        <v>7006</v>
      </c>
      <c r="C9582" t="s">
        <v>14121</v>
      </c>
      <c r="D9582">
        <v>570</v>
      </c>
      <c r="E9582">
        <v>570</v>
      </c>
      <c r="F9582">
        <v>17100</v>
      </c>
      <c r="G9582">
        <v>30</v>
      </c>
    </row>
    <row r="9583" spans="1:7" ht="12.75" customHeight="1">
      <c r="A9583" t="s">
        <v>13827</v>
      </c>
      <c r="B9583" t="s">
        <v>7006</v>
      </c>
      <c r="C9583" t="s">
        <v>13828</v>
      </c>
      <c r="D9583">
        <v>570</v>
      </c>
      <c r="E9583">
        <v>570</v>
      </c>
      <c r="F9583">
        <v>17100</v>
      </c>
      <c r="G9583">
        <v>30</v>
      </c>
    </row>
    <row r="9584" spans="1:7" ht="12.75" customHeight="1">
      <c r="A9584" t="s">
        <v>15365</v>
      </c>
      <c r="B9584" t="s">
        <v>7006</v>
      </c>
      <c r="C9584" t="s">
        <v>15366</v>
      </c>
      <c r="D9584">
        <v>570</v>
      </c>
      <c r="E9584">
        <v>570</v>
      </c>
      <c r="F9584">
        <v>9120</v>
      </c>
      <c r="G9584">
        <v>16</v>
      </c>
    </row>
    <row r="9585" spans="1:7" ht="12.75" customHeight="1">
      <c r="A9585" t="s">
        <v>15514</v>
      </c>
      <c r="B9585" t="s">
        <v>7006</v>
      </c>
      <c r="C9585" t="s">
        <v>15366</v>
      </c>
      <c r="D9585">
        <v>570</v>
      </c>
      <c r="E9585">
        <v>570</v>
      </c>
      <c r="F9585">
        <v>11400</v>
      </c>
      <c r="G9585">
        <v>20</v>
      </c>
    </row>
    <row r="9586" spans="1:7" ht="12.75" customHeight="1">
      <c r="A9586" t="s">
        <v>11130</v>
      </c>
      <c r="B9586" t="s">
        <v>7006</v>
      </c>
      <c r="C9586" t="s">
        <v>11131</v>
      </c>
      <c r="D9586">
        <v>490</v>
      </c>
      <c r="E9586">
        <v>490</v>
      </c>
      <c r="F9586">
        <v>9800</v>
      </c>
      <c r="G9586">
        <v>20</v>
      </c>
    </row>
    <row r="9587" spans="1:7" ht="12.75" customHeight="1">
      <c r="A9587" t="s">
        <v>15369</v>
      </c>
      <c r="B9587" t="s">
        <v>7006</v>
      </c>
      <c r="C9587" t="s">
        <v>15370</v>
      </c>
      <c r="D9587">
        <v>570</v>
      </c>
      <c r="E9587">
        <v>570</v>
      </c>
      <c r="F9587">
        <v>9120</v>
      </c>
      <c r="G9587">
        <v>16</v>
      </c>
    </row>
    <row r="9588" spans="1:7" ht="12.75" customHeight="1">
      <c r="A9588" t="s">
        <v>17065</v>
      </c>
      <c r="B9588" t="s">
        <v>7006</v>
      </c>
      <c r="C9588" t="s">
        <v>17066</v>
      </c>
      <c r="D9588">
        <v>570</v>
      </c>
      <c r="E9588">
        <v>570</v>
      </c>
      <c r="F9588">
        <v>18240</v>
      </c>
      <c r="G9588">
        <v>32</v>
      </c>
    </row>
    <row r="9589" spans="1:7" ht="12.75" customHeight="1">
      <c r="A9589" t="s">
        <v>15367</v>
      </c>
      <c r="B9589" t="s">
        <v>7006</v>
      </c>
      <c r="C9589" t="s">
        <v>15368</v>
      </c>
      <c r="D9589">
        <v>570</v>
      </c>
      <c r="E9589">
        <v>570</v>
      </c>
      <c r="F9589">
        <v>9120</v>
      </c>
      <c r="G9589">
        <v>16</v>
      </c>
    </row>
    <row r="9590" spans="1:7" ht="12.75" customHeight="1">
      <c r="A9590" t="s">
        <v>15933</v>
      </c>
      <c r="B9590" t="s">
        <v>7006</v>
      </c>
      <c r="C9590" t="s">
        <v>15368</v>
      </c>
      <c r="D9590">
        <v>570</v>
      </c>
      <c r="E9590">
        <v>570</v>
      </c>
      <c r="F9590">
        <v>11400</v>
      </c>
      <c r="G9590">
        <v>20</v>
      </c>
    </row>
    <row r="9591" spans="1:7" ht="12.75" customHeight="1">
      <c r="A9591" t="s">
        <v>7005</v>
      </c>
      <c r="B9591" t="s">
        <v>7006</v>
      </c>
      <c r="C9591" t="s">
        <v>7007</v>
      </c>
      <c r="D9591">
        <v>750</v>
      </c>
      <c r="E9591">
        <v>750</v>
      </c>
      <c r="F9591">
        <v>22500</v>
      </c>
      <c r="G9591">
        <v>30</v>
      </c>
    </row>
    <row r="9592" spans="1:7" ht="12.75" customHeight="1">
      <c r="A9592" t="s">
        <v>15729</v>
      </c>
      <c r="B9592" t="s">
        <v>7006</v>
      </c>
      <c r="C9592" t="s">
        <v>15730</v>
      </c>
      <c r="D9592">
        <v>570</v>
      </c>
      <c r="E9592">
        <v>570</v>
      </c>
      <c r="F9592">
        <v>13680</v>
      </c>
      <c r="G9592">
        <v>24</v>
      </c>
    </row>
    <row r="9593" spans="1:7" ht="12.75" customHeight="1">
      <c r="A9593" t="s">
        <v>11234</v>
      </c>
      <c r="B9593" t="s">
        <v>11235</v>
      </c>
      <c r="C9593" t="s">
        <v>11236</v>
      </c>
      <c r="D9593">
        <v>5700</v>
      </c>
      <c r="E9593">
        <v>5700</v>
      </c>
      <c r="F9593">
        <v>34200</v>
      </c>
      <c r="G9593">
        <v>6</v>
      </c>
    </row>
    <row r="9594" spans="1:7" ht="12.75" customHeight="1">
      <c r="A9594" t="s">
        <v>13402</v>
      </c>
      <c r="B9594" t="s">
        <v>11235</v>
      </c>
      <c r="C9594" t="s">
        <v>13403</v>
      </c>
      <c r="D9594">
        <v>5700</v>
      </c>
      <c r="E9594">
        <v>5700</v>
      </c>
      <c r="F9594">
        <v>136800</v>
      </c>
      <c r="G9594">
        <v>24</v>
      </c>
    </row>
    <row r="9595" spans="1:7" ht="12.75" customHeight="1">
      <c r="A9595" t="s">
        <v>11679</v>
      </c>
      <c r="B9595" t="s">
        <v>11235</v>
      </c>
      <c r="C9595" t="s">
        <v>11680</v>
      </c>
      <c r="D9595">
        <v>5700</v>
      </c>
      <c r="E9595">
        <v>5700</v>
      </c>
      <c r="F9595">
        <v>11400</v>
      </c>
      <c r="G9595">
        <v>2</v>
      </c>
    </row>
    <row r="9596" spans="1:7" ht="12.75" customHeight="1">
      <c r="A9596" t="s">
        <v>4930</v>
      </c>
      <c r="B9596" t="s">
        <v>4360</v>
      </c>
      <c r="C9596" t="s">
        <v>4931</v>
      </c>
      <c r="D9596">
        <v>414.03000000000003</v>
      </c>
      <c r="E9596">
        <v>414.03000000000003</v>
      </c>
      <c r="F9596">
        <v>9936.7199999999993</v>
      </c>
      <c r="G9596">
        <v>24</v>
      </c>
    </row>
    <row r="9597" spans="1:7" ht="12.75" customHeight="1">
      <c r="A9597" t="s">
        <v>19486</v>
      </c>
      <c r="B9597" t="s">
        <v>4360</v>
      </c>
      <c r="C9597" t="s">
        <v>19487</v>
      </c>
      <c r="D9597">
        <v>414.03000000000003</v>
      </c>
      <c r="E9597">
        <v>414.03000000000003</v>
      </c>
      <c r="F9597">
        <v>9936.7199999999993</v>
      </c>
      <c r="G9597">
        <v>24</v>
      </c>
    </row>
    <row r="9598" spans="1:7" ht="12.75" customHeight="1">
      <c r="A9598" t="s">
        <v>19754</v>
      </c>
      <c r="B9598" t="s">
        <v>4360</v>
      </c>
      <c r="C9598" t="s">
        <v>19755</v>
      </c>
      <c r="D9598">
        <v>608</v>
      </c>
      <c r="E9598">
        <v>4864</v>
      </c>
      <c r="F9598">
        <v>29184</v>
      </c>
      <c r="G9598">
        <v>48</v>
      </c>
    </row>
    <row r="9599" spans="1:7" ht="12.75" customHeight="1">
      <c r="A9599" t="s">
        <v>8860</v>
      </c>
      <c r="B9599" t="s">
        <v>4360</v>
      </c>
      <c r="C9599" t="s">
        <v>8861</v>
      </c>
      <c r="D9599">
        <v>608</v>
      </c>
      <c r="E9599">
        <v>608</v>
      </c>
      <c r="F9599">
        <v>18240</v>
      </c>
      <c r="G9599">
        <v>30</v>
      </c>
    </row>
    <row r="9600" spans="1:7" ht="12.75" customHeight="1">
      <c r="A9600" t="s">
        <v>683</v>
      </c>
      <c r="B9600" t="s">
        <v>4360</v>
      </c>
      <c r="C9600" t="s">
        <v>684</v>
      </c>
      <c r="D9600">
        <v>608</v>
      </c>
      <c r="E9600">
        <v>608</v>
      </c>
      <c r="F9600">
        <v>18240</v>
      </c>
      <c r="G9600">
        <v>30</v>
      </c>
    </row>
    <row r="9601" spans="1:7" ht="12.75" customHeight="1">
      <c r="A9601" t="s">
        <v>1351</v>
      </c>
      <c r="B9601" t="s">
        <v>4360</v>
      </c>
      <c r="C9601" t="s">
        <v>5341</v>
      </c>
      <c r="D9601">
        <v>608</v>
      </c>
      <c r="E9601">
        <v>608</v>
      </c>
      <c r="F9601">
        <v>18240</v>
      </c>
      <c r="G9601">
        <v>30</v>
      </c>
    </row>
    <row r="9602" spans="1:7" ht="12.75" customHeight="1">
      <c r="A9602" t="s">
        <v>11488</v>
      </c>
      <c r="B9602" t="s">
        <v>4360</v>
      </c>
      <c r="C9602" t="s">
        <v>11489</v>
      </c>
      <c r="D9602">
        <v>608</v>
      </c>
      <c r="E9602">
        <v>608</v>
      </c>
      <c r="F9602">
        <v>608</v>
      </c>
      <c r="G9602">
        <v>1</v>
      </c>
    </row>
    <row r="9603" spans="1:7" ht="12.75" customHeight="1">
      <c r="A9603" t="s">
        <v>17506</v>
      </c>
      <c r="B9603" t="s">
        <v>4360</v>
      </c>
      <c r="C9603" t="s">
        <v>17507</v>
      </c>
      <c r="D9603">
        <v>608</v>
      </c>
      <c r="E9603">
        <v>608</v>
      </c>
      <c r="F9603">
        <v>14592</v>
      </c>
      <c r="G9603">
        <v>24</v>
      </c>
    </row>
    <row r="9604" spans="1:7" ht="12.75" customHeight="1">
      <c r="A9604" t="s">
        <v>17508</v>
      </c>
      <c r="B9604" t="s">
        <v>4360</v>
      </c>
      <c r="C9604" t="s">
        <v>17509</v>
      </c>
      <c r="D9604">
        <v>608</v>
      </c>
      <c r="E9604">
        <v>608</v>
      </c>
      <c r="F9604">
        <v>14592</v>
      </c>
      <c r="G9604">
        <v>24</v>
      </c>
    </row>
    <row r="9605" spans="1:7" ht="12.75" customHeight="1">
      <c r="A9605" t="s">
        <v>7197</v>
      </c>
      <c r="B9605" t="s">
        <v>4360</v>
      </c>
      <c r="C9605" t="s">
        <v>7198</v>
      </c>
      <c r="D9605">
        <v>608</v>
      </c>
      <c r="E9605">
        <v>608</v>
      </c>
      <c r="F9605">
        <v>608</v>
      </c>
      <c r="G9605">
        <v>1</v>
      </c>
    </row>
    <row r="9606" spans="1:7" ht="12.75" customHeight="1">
      <c r="A9606" t="s">
        <v>14253</v>
      </c>
      <c r="B9606" t="s">
        <v>4360</v>
      </c>
      <c r="C9606" t="s">
        <v>14254</v>
      </c>
      <c r="D9606">
        <v>564</v>
      </c>
      <c r="E9606">
        <v>6768</v>
      </c>
      <c r="F9606">
        <v>81216</v>
      </c>
      <c r="G9606">
        <v>144</v>
      </c>
    </row>
    <row r="9607" spans="1:7" ht="12.75" customHeight="1">
      <c r="A9607" t="s">
        <v>14255</v>
      </c>
      <c r="B9607" t="s">
        <v>4360</v>
      </c>
      <c r="C9607" t="s">
        <v>14256</v>
      </c>
      <c r="D9607">
        <v>564</v>
      </c>
      <c r="E9607">
        <v>6768</v>
      </c>
      <c r="F9607">
        <v>81216</v>
      </c>
      <c r="G9607">
        <v>144</v>
      </c>
    </row>
    <row r="9608" spans="1:7" ht="12.75" customHeight="1">
      <c r="A9608" t="s">
        <v>13697</v>
      </c>
      <c r="B9608" t="s">
        <v>4360</v>
      </c>
      <c r="C9608" t="s">
        <v>13698</v>
      </c>
      <c r="D9608">
        <v>564</v>
      </c>
      <c r="E9608">
        <v>6768</v>
      </c>
      <c r="F9608">
        <v>81216</v>
      </c>
      <c r="G9608">
        <v>144</v>
      </c>
    </row>
    <row r="9609" spans="1:7" ht="12.75" customHeight="1">
      <c r="A9609" t="s">
        <v>13522</v>
      </c>
      <c r="B9609" t="s">
        <v>4360</v>
      </c>
      <c r="C9609" t="s">
        <v>13523</v>
      </c>
      <c r="D9609">
        <v>608</v>
      </c>
      <c r="E9609">
        <v>608</v>
      </c>
      <c r="F9609">
        <v>12160</v>
      </c>
      <c r="G9609">
        <v>20</v>
      </c>
    </row>
    <row r="9610" spans="1:7" ht="12.75" customHeight="1">
      <c r="A9610" t="s">
        <v>17126</v>
      </c>
      <c r="B9610" t="s">
        <v>4360</v>
      </c>
      <c r="C9610" t="s">
        <v>17127</v>
      </c>
      <c r="D9610">
        <v>608</v>
      </c>
      <c r="E9610">
        <v>608</v>
      </c>
      <c r="F9610">
        <v>12160</v>
      </c>
      <c r="G9610">
        <v>20</v>
      </c>
    </row>
    <row r="9611" spans="1:7" ht="12.75" customHeight="1">
      <c r="A9611" t="s">
        <v>711</v>
      </c>
      <c r="B9611" t="s">
        <v>4360</v>
      </c>
      <c r="C9611" t="s">
        <v>712</v>
      </c>
      <c r="D9611">
        <v>608</v>
      </c>
      <c r="E9611">
        <v>608</v>
      </c>
      <c r="F9611">
        <v>24320</v>
      </c>
      <c r="G9611">
        <v>40</v>
      </c>
    </row>
    <row r="9612" spans="1:7" ht="12.75" customHeight="1">
      <c r="A9612" t="s">
        <v>1486</v>
      </c>
      <c r="B9612" t="s">
        <v>4360</v>
      </c>
      <c r="C9612" t="s">
        <v>712</v>
      </c>
      <c r="D9612">
        <v>608</v>
      </c>
      <c r="E9612">
        <v>608</v>
      </c>
      <c r="F9612">
        <v>24320</v>
      </c>
      <c r="G9612">
        <v>40</v>
      </c>
    </row>
    <row r="9613" spans="1:7" ht="12.75" customHeight="1">
      <c r="A9613" t="s">
        <v>14233</v>
      </c>
      <c r="B9613" t="s">
        <v>4360</v>
      </c>
      <c r="C9613" t="s">
        <v>14234</v>
      </c>
      <c r="D9613">
        <v>608</v>
      </c>
      <c r="E9613">
        <v>608</v>
      </c>
      <c r="F9613">
        <v>12160</v>
      </c>
      <c r="G9613">
        <v>20</v>
      </c>
    </row>
    <row r="9614" spans="1:7" ht="12.75" customHeight="1">
      <c r="A9614" t="s">
        <v>12691</v>
      </c>
      <c r="B9614" t="s">
        <v>4360</v>
      </c>
      <c r="C9614" t="s">
        <v>12692</v>
      </c>
      <c r="D9614">
        <v>608</v>
      </c>
      <c r="E9614">
        <v>608</v>
      </c>
      <c r="F9614">
        <v>7296</v>
      </c>
      <c r="G9614">
        <v>12</v>
      </c>
    </row>
    <row r="9615" spans="1:7" ht="12.75" customHeight="1">
      <c r="A9615" t="s">
        <v>6418</v>
      </c>
      <c r="B9615" t="s">
        <v>4360</v>
      </c>
      <c r="C9615" t="s">
        <v>6419</v>
      </c>
      <c r="D9615">
        <v>608</v>
      </c>
      <c r="E9615">
        <v>608</v>
      </c>
      <c r="F9615">
        <v>18240</v>
      </c>
      <c r="G9615">
        <v>30</v>
      </c>
    </row>
    <row r="9616" spans="1:7" ht="12.75" customHeight="1">
      <c r="A9616" t="s">
        <v>630</v>
      </c>
      <c r="B9616" t="s">
        <v>4360</v>
      </c>
      <c r="C9616" t="s">
        <v>6919</v>
      </c>
      <c r="D9616">
        <v>608</v>
      </c>
      <c r="E9616">
        <v>608</v>
      </c>
      <c r="F9616">
        <v>18240</v>
      </c>
      <c r="G9616">
        <v>30</v>
      </c>
    </row>
    <row r="9617" spans="1:7" ht="12.75" customHeight="1">
      <c r="A9617" t="s">
        <v>8898</v>
      </c>
      <c r="B9617" t="s">
        <v>1858</v>
      </c>
      <c r="C9617" t="s">
        <v>8899</v>
      </c>
      <c r="D9617">
        <v>6080</v>
      </c>
      <c r="E9617">
        <v>6080</v>
      </c>
      <c r="F9617">
        <v>48640</v>
      </c>
      <c r="G9617">
        <v>8</v>
      </c>
    </row>
    <row r="9618" spans="1:7" ht="12.75" customHeight="1">
      <c r="A9618" t="s">
        <v>6753</v>
      </c>
      <c r="B9618" t="s">
        <v>1858</v>
      </c>
      <c r="C9618" t="s">
        <v>6754</v>
      </c>
      <c r="D9618">
        <v>6080</v>
      </c>
      <c r="E9618">
        <v>6080</v>
      </c>
      <c r="F9618">
        <v>24320</v>
      </c>
      <c r="G9618">
        <v>4</v>
      </c>
    </row>
    <row r="9619" spans="1:7" ht="12.75" customHeight="1">
      <c r="A9619" t="s">
        <v>7126</v>
      </c>
      <c r="B9619" t="s">
        <v>1858</v>
      </c>
      <c r="C9619" t="s">
        <v>7127</v>
      </c>
      <c r="D9619">
        <v>6080</v>
      </c>
      <c r="E9619">
        <v>6080</v>
      </c>
      <c r="F9619">
        <v>6080</v>
      </c>
      <c r="G9619">
        <v>1</v>
      </c>
    </row>
    <row r="9620" spans="1:7" ht="12.75" customHeight="1">
      <c r="A9620" t="s">
        <v>7241</v>
      </c>
      <c r="B9620" t="s">
        <v>1858</v>
      </c>
      <c r="C9620" t="s">
        <v>7127</v>
      </c>
      <c r="D9620">
        <v>6080</v>
      </c>
      <c r="E9620">
        <v>6080</v>
      </c>
      <c r="F9620">
        <v>6080</v>
      </c>
      <c r="G9620">
        <v>1</v>
      </c>
    </row>
    <row r="9621" spans="1:7" ht="12.75" customHeight="1">
      <c r="A9621" t="s">
        <v>11143</v>
      </c>
      <c r="B9621" t="s">
        <v>1858</v>
      </c>
      <c r="C9621" t="s">
        <v>11144</v>
      </c>
      <c r="D9621">
        <v>5500</v>
      </c>
      <c r="E9621">
        <v>5500</v>
      </c>
      <c r="F9621">
        <v>5500</v>
      </c>
      <c r="G9621">
        <v>1</v>
      </c>
    </row>
    <row r="9622" spans="1:7" ht="12.75" customHeight="1">
      <c r="A9622" t="s">
        <v>8692</v>
      </c>
      <c r="B9622" t="s">
        <v>1858</v>
      </c>
      <c r="C9622" t="s">
        <v>8693</v>
      </c>
      <c r="D9622">
        <v>6080</v>
      </c>
      <c r="E9622">
        <v>6080</v>
      </c>
      <c r="F9622">
        <v>48640</v>
      </c>
      <c r="G9622">
        <v>8</v>
      </c>
    </row>
    <row r="9623" spans="1:7" ht="12.75" customHeight="1">
      <c r="A9623" t="s">
        <v>1235</v>
      </c>
      <c r="B9623" t="s">
        <v>1858</v>
      </c>
      <c r="C9623" t="s">
        <v>4347</v>
      </c>
      <c r="D9623">
        <v>6080</v>
      </c>
      <c r="E9623">
        <v>6080</v>
      </c>
      <c r="F9623">
        <v>72960</v>
      </c>
      <c r="G9623">
        <v>12</v>
      </c>
    </row>
    <row r="9624" spans="1:7" ht="12.75" customHeight="1">
      <c r="A9624" t="s">
        <v>1857</v>
      </c>
      <c r="B9624" t="s">
        <v>1858</v>
      </c>
      <c r="C9624" t="s">
        <v>1859</v>
      </c>
      <c r="D9624">
        <v>6080</v>
      </c>
      <c r="E9624">
        <v>6080</v>
      </c>
      <c r="F9624">
        <v>18240</v>
      </c>
      <c r="G9624">
        <v>3</v>
      </c>
    </row>
    <row r="9625" spans="1:7" ht="12.75" customHeight="1">
      <c r="A9625" t="s">
        <v>14470</v>
      </c>
      <c r="B9625" t="s">
        <v>1858</v>
      </c>
      <c r="C9625" t="s">
        <v>14471</v>
      </c>
      <c r="D9625">
        <v>5936</v>
      </c>
      <c r="E9625">
        <v>5936</v>
      </c>
      <c r="F9625">
        <v>47488</v>
      </c>
      <c r="G9625">
        <v>8</v>
      </c>
    </row>
    <row r="9626" spans="1:7" ht="12.75" customHeight="1">
      <c r="A9626" t="s">
        <v>1499</v>
      </c>
      <c r="B9626" t="s">
        <v>1858</v>
      </c>
      <c r="C9626" t="s">
        <v>8975</v>
      </c>
      <c r="D9626">
        <v>6080</v>
      </c>
      <c r="E9626">
        <v>6080</v>
      </c>
      <c r="F9626">
        <v>145920</v>
      </c>
      <c r="G9626">
        <v>24</v>
      </c>
    </row>
    <row r="9627" spans="1:7" ht="12.75" customHeight="1">
      <c r="A9627" t="s">
        <v>10403</v>
      </c>
      <c r="B9627" t="s">
        <v>1858</v>
      </c>
      <c r="C9627" t="s">
        <v>10404</v>
      </c>
      <c r="D9627">
        <v>6080</v>
      </c>
      <c r="E9627">
        <v>6080</v>
      </c>
      <c r="F9627">
        <v>36480</v>
      </c>
      <c r="G9627">
        <v>6</v>
      </c>
    </row>
    <row r="9628" spans="1:7" ht="12.75" customHeight="1">
      <c r="A9628" t="s">
        <v>12510</v>
      </c>
      <c r="B9628" t="s">
        <v>1858</v>
      </c>
      <c r="C9628" t="s">
        <v>12511</v>
      </c>
      <c r="D9628">
        <v>6080</v>
      </c>
      <c r="E9628">
        <v>6080</v>
      </c>
      <c r="F9628">
        <v>36480</v>
      </c>
      <c r="G9628">
        <v>6</v>
      </c>
    </row>
    <row r="9629" spans="1:7" ht="12.75" customHeight="1">
      <c r="A9629" t="s">
        <v>5167</v>
      </c>
      <c r="B9629" t="s">
        <v>1858</v>
      </c>
      <c r="C9629" t="s">
        <v>5168</v>
      </c>
      <c r="D9629">
        <v>6080</v>
      </c>
      <c r="E9629">
        <v>6080</v>
      </c>
      <c r="F9629">
        <v>36480</v>
      </c>
      <c r="G9629">
        <v>6</v>
      </c>
    </row>
    <row r="9630" spans="1:7" ht="12.75" customHeight="1">
      <c r="A9630" t="s">
        <v>16079</v>
      </c>
      <c r="B9630" t="s">
        <v>1858</v>
      </c>
      <c r="C9630" t="s">
        <v>16080</v>
      </c>
      <c r="D9630">
        <v>6080</v>
      </c>
      <c r="E9630">
        <v>6080</v>
      </c>
      <c r="F9630">
        <v>36480</v>
      </c>
      <c r="G9630">
        <v>6</v>
      </c>
    </row>
    <row r="9631" spans="1:7" ht="12.75" customHeight="1">
      <c r="A9631" t="s">
        <v>660</v>
      </c>
      <c r="B9631" t="s">
        <v>1858</v>
      </c>
      <c r="C9631" t="s">
        <v>661</v>
      </c>
      <c r="D9631">
        <v>6080</v>
      </c>
      <c r="E9631">
        <v>36480</v>
      </c>
      <c r="F9631">
        <v>72960</v>
      </c>
      <c r="G9631">
        <v>12</v>
      </c>
    </row>
    <row r="9632" spans="1:7" ht="12.75" customHeight="1">
      <c r="A9632" t="s">
        <v>2181</v>
      </c>
      <c r="B9632" t="s">
        <v>1858</v>
      </c>
      <c r="C9632" t="s">
        <v>2182</v>
      </c>
      <c r="D9632">
        <v>120</v>
      </c>
      <c r="E9632">
        <v>4800</v>
      </c>
      <c r="F9632">
        <v>28800</v>
      </c>
      <c r="G9632">
        <v>240</v>
      </c>
    </row>
    <row r="9633" spans="1:7" ht="12.75" customHeight="1">
      <c r="A9633" t="s">
        <v>1502</v>
      </c>
      <c r="B9633" t="s">
        <v>1858</v>
      </c>
      <c r="C9633" t="s">
        <v>8982</v>
      </c>
      <c r="D9633">
        <v>6080</v>
      </c>
      <c r="E9633">
        <v>6080</v>
      </c>
      <c r="F9633">
        <v>48640</v>
      </c>
      <c r="G9633">
        <v>8</v>
      </c>
    </row>
    <row r="9634" spans="1:7" ht="12.75" customHeight="1">
      <c r="A9634" t="s">
        <v>16446</v>
      </c>
      <c r="B9634" t="s">
        <v>1858</v>
      </c>
      <c r="C9634" t="s">
        <v>16447</v>
      </c>
      <c r="D9634">
        <v>6080</v>
      </c>
      <c r="E9634">
        <v>6080</v>
      </c>
      <c r="F9634">
        <v>36480</v>
      </c>
      <c r="G9634">
        <v>6</v>
      </c>
    </row>
    <row r="9635" spans="1:7" ht="12.75" customHeight="1">
      <c r="A9635" t="s">
        <v>5347</v>
      </c>
      <c r="B9635" t="s">
        <v>1858</v>
      </c>
      <c r="C9635" t="s">
        <v>5348</v>
      </c>
      <c r="D9635">
        <v>6080</v>
      </c>
      <c r="E9635">
        <v>6080</v>
      </c>
      <c r="F9635">
        <v>6080</v>
      </c>
      <c r="G9635">
        <v>1</v>
      </c>
    </row>
    <row r="9636" spans="1:7" ht="12.75" customHeight="1">
      <c r="A9636" t="s">
        <v>5241</v>
      </c>
      <c r="B9636" t="s">
        <v>1858</v>
      </c>
      <c r="C9636" t="s">
        <v>5242</v>
      </c>
      <c r="D9636">
        <v>6080</v>
      </c>
      <c r="E9636">
        <v>6080</v>
      </c>
      <c r="F9636">
        <v>48640</v>
      </c>
      <c r="G9636">
        <v>8</v>
      </c>
    </row>
    <row r="9637" spans="1:7" ht="12.75" customHeight="1">
      <c r="A9637" t="s">
        <v>16496</v>
      </c>
      <c r="B9637" t="s">
        <v>1858</v>
      </c>
      <c r="C9637" t="s">
        <v>16497</v>
      </c>
      <c r="D9637">
        <v>5935</v>
      </c>
      <c r="E9637">
        <v>5935</v>
      </c>
      <c r="F9637">
        <v>94960</v>
      </c>
      <c r="G9637">
        <v>16</v>
      </c>
    </row>
    <row r="9638" spans="1:7" ht="12.75" customHeight="1">
      <c r="A9638" t="s">
        <v>12183</v>
      </c>
      <c r="B9638" t="s">
        <v>12184</v>
      </c>
      <c r="C9638" t="s">
        <v>12185</v>
      </c>
      <c r="D9638">
        <v>618.64</v>
      </c>
      <c r="E9638">
        <v>618.64</v>
      </c>
      <c r="F9638">
        <v>14847.36</v>
      </c>
      <c r="G9638">
        <v>24</v>
      </c>
    </row>
    <row r="9639" spans="1:7" ht="12.75" customHeight="1">
      <c r="A9639" t="s">
        <v>12939</v>
      </c>
      <c r="B9639" t="s">
        <v>12940</v>
      </c>
      <c r="C9639" t="s">
        <v>12941</v>
      </c>
      <c r="D9639">
        <v>62.32</v>
      </c>
      <c r="E9639">
        <v>62.32</v>
      </c>
      <c r="F9639">
        <v>14956.800000000001</v>
      </c>
      <c r="G9639">
        <v>240</v>
      </c>
    </row>
    <row r="9640" spans="1:7" ht="12.75" customHeight="1">
      <c r="A9640" t="s">
        <v>5679</v>
      </c>
      <c r="B9640" t="s">
        <v>5680</v>
      </c>
      <c r="C9640" t="s">
        <v>5681</v>
      </c>
      <c r="D9640">
        <v>8208</v>
      </c>
      <c r="E9640">
        <v>8208</v>
      </c>
      <c r="F9640">
        <v>8208</v>
      </c>
      <c r="G9640">
        <v>1</v>
      </c>
    </row>
    <row r="9641" spans="1:7" ht="12.75" customHeight="1">
      <c r="A9641" t="s">
        <v>5908</v>
      </c>
      <c r="B9641" t="s">
        <v>5909</v>
      </c>
      <c r="C9641" t="s">
        <v>5910</v>
      </c>
      <c r="D9641">
        <v>828</v>
      </c>
      <c r="E9641">
        <v>828</v>
      </c>
      <c r="F9641">
        <v>828</v>
      </c>
      <c r="G9641">
        <v>1</v>
      </c>
    </row>
    <row r="9642" spans="1:7" ht="12.75" customHeight="1">
      <c r="A9642" t="s">
        <v>13748</v>
      </c>
      <c r="B9642" t="s">
        <v>13749</v>
      </c>
      <c r="C9642" t="s">
        <v>13750</v>
      </c>
      <c r="D9642">
        <v>630.80000000000007</v>
      </c>
      <c r="E9642">
        <v>630.80000000000007</v>
      </c>
      <c r="F9642">
        <v>7569.6</v>
      </c>
      <c r="G9642">
        <v>12</v>
      </c>
    </row>
    <row r="9643" spans="1:7" ht="12.75" customHeight="1">
      <c r="A9643" t="s">
        <v>14305</v>
      </c>
      <c r="B9643" t="s">
        <v>13749</v>
      </c>
      <c r="C9643" t="s">
        <v>14306</v>
      </c>
      <c r="D9643">
        <v>630.80000000000007</v>
      </c>
      <c r="E9643">
        <v>630.80000000000007</v>
      </c>
      <c r="F9643">
        <v>15139.2</v>
      </c>
      <c r="G9643">
        <v>24</v>
      </c>
    </row>
    <row r="9644" spans="1:7" ht="12.75" customHeight="1">
      <c r="A9644" t="s">
        <v>13751</v>
      </c>
      <c r="B9644" t="s">
        <v>13749</v>
      </c>
      <c r="C9644" t="s">
        <v>13752</v>
      </c>
      <c r="D9644">
        <v>630.80000000000007</v>
      </c>
      <c r="E9644">
        <v>630.80000000000007</v>
      </c>
      <c r="F9644">
        <v>7569.6</v>
      </c>
      <c r="G9644">
        <v>12</v>
      </c>
    </row>
    <row r="9645" spans="1:7" ht="12.75" customHeight="1">
      <c r="A9645" t="s">
        <v>14588</v>
      </c>
      <c r="B9645" t="s">
        <v>13749</v>
      </c>
      <c r="C9645" t="s">
        <v>14589</v>
      </c>
      <c r="D9645">
        <v>630.80000000000007</v>
      </c>
      <c r="E9645">
        <v>630.80000000000007</v>
      </c>
      <c r="F9645">
        <v>15139.2</v>
      </c>
      <c r="G9645">
        <v>24</v>
      </c>
    </row>
    <row r="9646" spans="1:7" ht="12.75" customHeight="1">
      <c r="A9646" t="s">
        <v>14398</v>
      </c>
      <c r="B9646" t="s">
        <v>14399</v>
      </c>
      <c r="C9646" t="s">
        <v>14400</v>
      </c>
      <c r="D9646">
        <v>6308</v>
      </c>
      <c r="E9646">
        <v>6308</v>
      </c>
      <c r="F9646">
        <v>37848</v>
      </c>
      <c r="G9646">
        <v>6</v>
      </c>
    </row>
    <row r="9647" spans="1:7" ht="12.75" customHeight="1">
      <c r="A9647" t="s">
        <v>14552</v>
      </c>
      <c r="B9647" t="s">
        <v>4953</v>
      </c>
      <c r="C9647" t="s">
        <v>14553</v>
      </c>
      <c r="D9647">
        <v>6384</v>
      </c>
      <c r="E9647">
        <v>6384</v>
      </c>
      <c r="F9647">
        <v>51072</v>
      </c>
      <c r="G9647">
        <v>8</v>
      </c>
    </row>
    <row r="9648" spans="1:7" ht="12.75" customHeight="1">
      <c r="A9648" t="s">
        <v>7342</v>
      </c>
      <c r="B9648" t="s">
        <v>7343</v>
      </c>
      <c r="C9648" t="s">
        <v>7344</v>
      </c>
      <c r="D9648">
        <v>6384</v>
      </c>
      <c r="E9648">
        <v>6384</v>
      </c>
      <c r="F9648">
        <v>6384</v>
      </c>
      <c r="G9648">
        <v>1</v>
      </c>
    </row>
    <row r="9649" spans="1:7" ht="12.75" customHeight="1">
      <c r="A9649" t="s">
        <v>16982</v>
      </c>
      <c r="B9649" t="s">
        <v>4953</v>
      </c>
      <c r="C9649" t="s">
        <v>16983</v>
      </c>
      <c r="D9649">
        <v>6384</v>
      </c>
      <c r="E9649">
        <v>6384</v>
      </c>
      <c r="F9649">
        <v>25536</v>
      </c>
      <c r="G9649">
        <v>4</v>
      </c>
    </row>
    <row r="9650" spans="1:7" ht="12.75" customHeight="1">
      <c r="A9650" t="s">
        <v>17383</v>
      </c>
      <c r="B9650" t="s">
        <v>4953</v>
      </c>
      <c r="C9650" t="s">
        <v>17384</v>
      </c>
      <c r="D9650">
        <v>6384</v>
      </c>
      <c r="E9650">
        <v>6384</v>
      </c>
      <c r="F9650">
        <v>38304</v>
      </c>
      <c r="G9650">
        <v>6</v>
      </c>
    </row>
    <row r="9651" spans="1:7" ht="12.75" customHeight="1">
      <c r="A9651" t="s">
        <v>17680</v>
      </c>
      <c r="B9651" t="s">
        <v>4953</v>
      </c>
      <c r="C9651" t="s">
        <v>17681</v>
      </c>
      <c r="D9651">
        <v>6384</v>
      </c>
      <c r="E9651">
        <v>6384</v>
      </c>
      <c r="F9651">
        <v>25536</v>
      </c>
      <c r="G9651">
        <v>4</v>
      </c>
    </row>
    <row r="9652" spans="1:7" ht="12.75" customHeight="1">
      <c r="A9652" t="s">
        <v>5396</v>
      </c>
      <c r="B9652" t="s">
        <v>4953</v>
      </c>
      <c r="C9652" t="s">
        <v>5397</v>
      </c>
      <c r="D9652">
        <v>6384</v>
      </c>
      <c r="E9652">
        <v>6384</v>
      </c>
      <c r="F9652">
        <v>38304</v>
      </c>
      <c r="G9652">
        <v>6</v>
      </c>
    </row>
    <row r="9653" spans="1:7" ht="12.75" customHeight="1">
      <c r="A9653" t="s">
        <v>4952</v>
      </c>
      <c r="B9653" t="s">
        <v>4953</v>
      </c>
      <c r="C9653" t="s">
        <v>4954</v>
      </c>
      <c r="D9653">
        <v>6384</v>
      </c>
      <c r="E9653">
        <v>25536</v>
      </c>
      <c r="F9653">
        <v>25536</v>
      </c>
      <c r="G9653">
        <v>4</v>
      </c>
    </row>
    <row r="9654" spans="1:7" ht="12.75" customHeight="1">
      <c r="A9654" t="s">
        <v>10821</v>
      </c>
      <c r="B9654" t="s">
        <v>7200</v>
      </c>
      <c r="C9654" t="s">
        <v>10822</v>
      </c>
      <c r="D9654">
        <v>560</v>
      </c>
      <c r="E9654">
        <v>560</v>
      </c>
      <c r="F9654">
        <v>6720</v>
      </c>
      <c r="G9654">
        <v>12</v>
      </c>
    </row>
    <row r="9655" spans="1:7" ht="12.75" customHeight="1">
      <c r="A9655" t="s">
        <v>7199</v>
      </c>
      <c r="B9655" t="s">
        <v>7200</v>
      </c>
      <c r="C9655" t="s">
        <v>7201</v>
      </c>
      <c r="D9655">
        <v>646</v>
      </c>
      <c r="E9655">
        <v>646</v>
      </c>
      <c r="F9655">
        <v>646</v>
      </c>
      <c r="G9655">
        <v>1</v>
      </c>
    </row>
    <row r="9656" spans="1:7" ht="12.75" customHeight="1">
      <c r="A9656" t="s">
        <v>8548</v>
      </c>
      <c r="B9656" t="s">
        <v>7200</v>
      </c>
      <c r="C9656" t="s">
        <v>8549</v>
      </c>
      <c r="D9656">
        <v>850</v>
      </c>
      <c r="E9656">
        <v>850</v>
      </c>
      <c r="F9656">
        <v>15300</v>
      </c>
      <c r="G9656">
        <v>18</v>
      </c>
    </row>
    <row r="9657" spans="1:7" ht="12.75" customHeight="1">
      <c r="A9657" t="s">
        <v>10814</v>
      </c>
      <c r="B9657" t="s">
        <v>7200</v>
      </c>
      <c r="C9657" t="s">
        <v>10815</v>
      </c>
      <c r="D9657">
        <v>560</v>
      </c>
      <c r="E9657">
        <v>560</v>
      </c>
      <c r="F9657">
        <v>6720</v>
      </c>
      <c r="G9657">
        <v>12</v>
      </c>
    </row>
    <row r="9658" spans="1:7" ht="12.75" customHeight="1">
      <c r="A9658" t="s">
        <v>7422</v>
      </c>
      <c r="B9658" t="s">
        <v>7200</v>
      </c>
      <c r="C9658" t="s">
        <v>7423</v>
      </c>
      <c r="D9658">
        <v>595</v>
      </c>
      <c r="E9658">
        <v>595</v>
      </c>
      <c r="F9658">
        <v>5950</v>
      </c>
      <c r="G9658">
        <v>10</v>
      </c>
    </row>
    <row r="9659" spans="1:7" ht="12.75" customHeight="1">
      <c r="A9659" t="s">
        <v>8550</v>
      </c>
      <c r="B9659" t="s">
        <v>7200</v>
      </c>
      <c r="C9659" t="s">
        <v>8551</v>
      </c>
      <c r="D9659">
        <v>850</v>
      </c>
      <c r="E9659">
        <v>850</v>
      </c>
      <c r="F9659">
        <v>15300</v>
      </c>
      <c r="G9659">
        <v>18</v>
      </c>
    </row>
    <row r="9660" spans="1:7" ht="12.75" customHeight="1">
      <c r="A9660" t="s">
        <v>7275</v>
      </c>
      <c r="B9660" t="s">
        <v>7276</v>
      </c>
      <c r="C9660" t="s">
        <v>7277</v>
      </c>
      <c r="D9660">
        <v>6460</v>
      </c>
      <c r="E9660">
        <v>6460</v>
      </c>
      <c r="F9660">
        <v>6460</v>
      </c>
      <c r="G9660">
        <v>1</v>
      </c>
    </row>
    <row r="9661" spans="1:7" ht="12.75" customHeight="1">
      <c r="A9661" t="s">
        <v>13689</v>
      </c>
      <c r="B9661" t="s">
        <v>7276</v>
      </c>
      <c r="C9661" t="s">
        <v>13690</v>
      </c>
      <c r="D9661">
        <v>6307</v>
      </c>
      <c r="E9661">
        <v>6307</v>
      </c>
      <c r="F9661">
        <v>75684</v>
      </c>
      <c r="G9661">
        <v>12</v>
      </c>
    </row>
    <row r="9662" spans="1:7" ht="12.75" customHeight="1">
      <c r="A9662" t="s">
        <v>17522</v>
      </c>
      <c r="B9662" t="s">
        <v>17523</v>
      </c>
      <c r="C9662" t="s">
        <v>17524</v>
      </c>
      <c r="D9662">
        <v>6536</v>
      </c>
      <c r="E9662">
        <v>6536</v>
      </c>
      <c r="F9662">
        <v>26144</v>
      </c>
      <c r="G9662">
        <v>4</v>
      </c>
    </row>
    <row r="9663" spans="1:7" ht="12.75" customHeight="1">
      <c r="A9663" t="s">
        <v>5881</v>
      </c>
      <c r="B9663" t="s">
        <v>5882</v>
      </c>
      <c r="C9663" t="s">
        <v>5883</v>
      </c>
      <c r="D9663">
        <v>8662</v>
      </c>
      <c r="E9663">
        <v>8662</v>
      </c>
      <c r="F9663">
        <v>8662</v>
      </c>
      <c r="G9663">
        <v>1</v>
      </c>
    </row>
    <row r="9664" spans="1:7" ht="12.75" customHeight="1">
      <c r="A9664" t="s">
        <v>16500</v>
      </c>
      <c r="B9664" t="s">
        <v>16501</v>
      </c>
      <c r="C9664" t="s">
        <v>16502</v>
      </c>
      <c r="D9664">
        <v>6455</v>
      </c>
      <c r="E9664">
        <v>6455</v>
      </c>
      <c r="F9664">
        <v>154920</v>
      </c>
      <c r="G9664">
        <v>24</v>
      </c>
    </row>
    <row r="9665" spans="1:7" ht="12.75" customHeight="1">
      <c r="A9665" t="s">
        <v>16145</v>
      </c>
      <c r="B9665" t="s">
        <v>15719</v>
      </c>
      <c r="C9665" t="s">
        <v>16146</v>
      </c>
      <c r="D9665">
        <v>668.80000000000007</v>
      </c>
      <c r="E9665">
        <v>668.80000000000007</v>
      </c>
      <c r="F9665">
        <v>8025.6</v>
      </c>
      <c r="G9665">
        <v>12</v>
      </c>
    </row>
    <row r="9666" spans="1:7" ht="12.75" customHeight="1">
      <c r="A9666" t="s">
        <v>16143</v>
      </c>
      <c r="B9666" t="s">
        <v>15719</v>
      </c>
      <c r="C9666" t="s">
        <v>16144</v>
      </c>
      <c r="D9666">
        <v>668.80000000000007</v>
      </c>
      <c r="E9666">
        <v>668.80000000000007</v>
      </c>
      <c r="F9666">
        <v>8025.6</v>
      </c>
      <c r="G9666">
        <v>12</v>
      </c>
    </row>
    <row r="9667" spans="1:7" ht="12.75" customHeight="1">
      <c r="A9667" t="s">
        <v>15721</v>
      </c>
      <c r="B9667" t="s">
        <v>15719</v>
      </c>
      <c r="C9667" t="s">
        <v>15722</v>
      </c>
      <c r="D9667">
        <v>668.80000000000007</v>
      </c>
      <c r="E9667">
        <v>668.80000000000007</v>
      </c>
      <c r="F9667">
        <v>8025.6</v>
      </c>
      <c r="G9667">
        <v>12</v>
      </c>
    </row>
    <row r="9668" spans="1:7" ht="12.75" customHeight="1">
      <c r="A9668" t="s">
        <v>16149</v>
      </c>
      <c r="B9668" t="s">
        <v>15719</v>
      </c>
      <c r="C9668" t="s">
        <v>16150</v>
      </c>
      <c r="D9668">
        <v>668.80000000000007</v>
      </c>
      <c r="E9668">
        <v>668.80000000000007</v>
      </c>
      <c r="F9668">
        <v>8025.6</v>
      </c>
      <c r="G9668">
        <v>12</v>
      </c>
    </row>
    <row r="9669" spans="1:7" ht="12.75" customHeight="1">
      <c r="A9669" t="s">
        <v>16147</v>
      </c>
      <c r="B9669" t="s">
        <v>15719</v>
      </c>
      <c r="C9669" t="s">
        <v>16148</v>
      </c>
      <c r="D9669">
        <v>668.80000000000007</v>
      </c>
      <c r="E9669">
        <v>668.80000000000007</v>
      </c>
      <c r="F9669">
        <v>8025.6</v>
      </c>
      <c r="G9669">
        <v>12</v>
      </c>
    </row>
    <row r="9670" spans="1:7" ht="12.75" customHeight="1">
      <c r="A9670" t="s">
        <v>15718</v>
      </c>
      <c r="B9670" t="s">
        <v>15719</v>
      </c>
      <c r="C9670" t="s">
        <v>15720</v>
      </c>
      <c r="D9670">
        <v>668.80000000000007</v>
      </c>
      <c r="E9670">
        <v>668.80000000000007</v>
      </c>
      <c r="F9670">
        <v>8025.6</v>
      </c>
      <c r="G9670">
        <v>12</v>
      </c>
    </row>
    <row r="9671" spans="1:7" ht="12.75" customHeight="1">
      <c r="A9671" t="s">
        <v>5536</v>
      </c>
      <c r="B9671" t="s">
        <v>5537</v>
      </c>
      <c r="C9671" t="s">
        <v>5538</v>
      </c>
      <c r="D9671">
        <v>882</v>
      </c>
      <c r="E9671">
        <v>882</v>
      </c>
      <c r="F9671">
        <v>882</v>
      </c>
      <c r="G9671">
        <v>1</v>
      </c>
    </row>
    <row r="9672" spans="1:7" ht="12.75" customHeight="1">
      <c r="A9672" t="s">
        <v>11051</v>
      </c>
      <c r="B9672" t="s">
        <v>11052</v>
      </c>
      <c r="C9672" t="s">
        <v>11053</v>
      </c>
      <c r="D9672">
        <v>324</v>
      </c>
      <c r="E9672">
        <v>324</v>
      </c>
      <c r="F9672">
        <v>9072</v>
      </c>
      <c r="G9672">
        <v>28</v>
      </c>
    </row>
    <row r="9673" spans="1:7" ht="12.75" customHeight="1">
      <c r="A9673" t="s">
        <v>15412</v>
      </c>
      <c r="B9673" t="s">
        <v>15413</v>
      </c>
      <c r="C9673" t="s">
        <v>15414</v>
      </c>
      <c r="D9673">
        <v>6604</v>
      </c>
      <c r="E9673">
        <v>6604</v>
      </c>
      <c r="F9673">
        <v>79248</v>
      </c>
      <c r="G9673">
        <v>12</v>
      </c>
    </row>
    <row r="9674" spans="1:7" ht="12.75" customHeight="1">
      <c r="A9674" t="s">
        <v>6098</v>
      </c>
      <c r="B9674" t="s">
        <v>6099</v>
      </c>
      <c r="C9674" t="s">
        <v>6100</v>
      </c>
      <c r="D9674">
        <v>894</v>
      </c>
      <c r="E9674">
        <v>894</v>
      </c>
      <c r="F9674">
        <v>894</v>
      </c>
      <c r="G9674">
        <v>1</v>
      </c>
    </row>
    <row r="9675" spans="1:7" ht="12.75" customHeight="1">
      <c r="A9675" t="s">
        <v>3217</v>
      </c>
      <c r="B9675" t="s">
        <v>3126</v>
      </c>
      <c r="C9675" t="s">
        <v>3218</v>
      </c>
      <c r="D9675">
        <v>9</v>
      </c>
      <c r="E9675">
        <v>9</v>
      </c>
      <c r="F9675">
        <v>23436</v>
      </c>
      <c r="G9675">
        <v>2604</v>
      </c>
    </row>
    <row r="9676" spans="1:7" ht="12.75" customHeight="1">
      <c r="A9676" t="s">
        <v>3125</v>
      </c>
      <c r="B9676" t="s">
        <v>3126</v>
      </c>
      <c r="C9676" t="s">
        <v>3127</v>
      </c>
      <c r="D9676">
        <v>9</v>
      </c>
      <c r="E9676">
        <v>9</v>
      </c>
      <c r="F9676">
        <v>14256</v>
      </c>
      <c r="G9676">
        <v>1584</v>
      </c>
    </row>
    <row r="9677" spans="1:7" ht="12.75" customHeight="1">
      <c r="A9677" t="s">
        <v>5042</v>
      </c>
      <c r="B9677" t="s">
        <v>5038</v>
      </c>
      <c r="C9677" t="s">
        <v>5043</v>
      </c>
      <c r="D9677">
        <v>90</v>
      </c>
      <c r="E9677">
        <v>90</v>
      </c>
      <c r="F9677">
        <v>6300</v>
      </c>
      <c r="G9677">
        <v>70</v>
      </c>
    </row>
    <row r="9678" spans="1:7" ht="12.75" customHeight="1">
      <c r="A9678" t="s">
        <v>13894</v>
      </c>
      <c r="B9678" t="s">
        <v>5038</v>
      </c>
      <c r="C9678" t="s">
        <v>13895</v>
      </c>
      <c r="D9678">
        <v>68.400000000000006</v>
      </c>
      <c r="E9678">
        <v>68.400000000000006</v>
      </c>
      <c r="F9678">
        <v>3283.2000000000003</v>
      </c>
      <c r="G9678">
        <v>48</v>
      </c>
    </row>
    <row r="9679" spans="1:7" ht="12.75" customHeight="1">
      <c r="A9679" t="s">
        <v>5040</v>
      </c>
      <c r="B9679" t="s">
        <v>5038</v>
      </c>
      <c r="C9679" t="s">
        <v>5041</v>
      </c>
      <c r="D9679">
        <v>90</v>
      </c>
      <c r="E9679">
        <v>90</v>
      </c>
      <c r="F9679">
        <v>6300</v>
      </c>
      <c r="G9679">
        <v>70</v>
      </c>
    </row>
    <row r="9680" spans="1:7" ht="12.75" customHeight="1">
      <c r="A9680" t="s">
        <v>5037</v>
      </c>
      <c r="B9680" t="s">
        <v>5038</v>
      </c>
      <c r="C9680" t="s">
        <v>5039</v>
      </c>
      <c r="D9680">
        <v>90</v>
      </c>
      <c r="E9680">
        <v>90</v>
      </c>
      <c r="F9680">
        <v>6300</v>
      </c>
      <c r="G9680">
        <v>70</v>
      </c>
    </row>
    <row r="9681" spans="1:7" ht="12.75" customHeight="1">
      <c r="A9681" t="s">
        <v>17758</v>
      </c>
      <c r="B9681" t="s">
        <v>1874</v>
      </c>
      <c r="C9681" t="s">
        <v>17759</v>
      </c>
      <c r="D9681">
        <v>684</v>
      </c>
      <c r="E9681">
        <v>684</v>
      </c>
      <c r="F9681">
        <v>16416</v>
      </c>
      <c r="G9681">
        <v>24</v>
      </c>
    </row>
    <row r="9682" spans="1:7" ht="12.75" customHeight="1">
      <c r="A9682" t="s">
        <v>17144</v>
      </c>
      <c r="B9682" t="s">
        <v>1874</v>
      </c>
      <c r="C9682" t="s">
        <v>17145</v>
      </c>
      <c r="D9682">
        <v>684</v>
      </c>
      <c r="E9682">
        <v>684</v>
      </c>
      <c r="F9682">
        <v>16416</v>
      </c>
      <c r="G9682">
        <v>24</v>
      </c>
    </row>
    <row r="9683" spans="1:7" ht="12.75" customHeight="1">
      <c r="A9683" t="s">
        <v>17150</v>
      </c>
      <c r="B9683" t="s">
        <v>1874</v>
      </c>
      <c r="C9683" t="s">
        <v>17151</v>
      </c>
      <c r="D9683">
        <v>684</v>
      </c>
      <c r="E9683">
        <v>684</v>
      </c>
      <c r="F9683">
        <v>16416</v>
      </c>
      <c r="G9683">
        <v>24</v>
      </c>
    </row>
    <row r="9684" spans="1:7" ht="12.75" customHeight="1">
      <c r="A9684" t="s">
        <v>13612</v>
      </c>
      <c r="B9684" t="s">
        <v>1874</v>
      </c>
      <c r="C9684" t="s">
        <v>13613</v>
      </c>
      <c r="D9684">
        <v>684</v>
      </c>
      <c r="E9684">
        <v>684</v>
      </c>
      <c r="F9684">
        <v>10944</v>
      </c>
      <c r="G9684">
        <v>16</v>
      </c>
    </row>
    <row r="9685" spans="1:7" ht="12.75" customHeight="1">
      <c r="A9685" t="s">
        <v>7202</v>
      </c>
      <c r="B9685" t="s">
        <v>1874</v>
      </c>
      <c r="C9685" t="s">
        <v>7203</v>
      </c>
      <c r="D9685">
        <v>684</v>
      </c>
      <c r="E9685">
        <v>684</v>
      </c>
      <c r="F9685">
        <v>684</v>
      </c>
      <c r="G9685">
        <v>1</v>
      </c>
    </row>
    <row r="9686" spans="1:7" ht="12.75" customHeight="1">
      <c r="A9686" t="s">
        <v>12164</v>
      </c>
      <c r="B9686" t="s">
        <v>1874</v>
      </c>
      <c r="C9686" t="s">
        <v>12165</v>
      </c>
      <c r="D9686">
        <v>478.8</v>
      </c>
      <c r="E9686">
        <v>478.8</v>
      </c>
      <c r="F9686">
        <v>23940</v>
      </c>
      <c r="G9686">
        <v>50</v>
      </c>
    </row>
    <row r="9687" spans="1:7" ht="12.75" customHeight="1">
      <c r="A9687" t="s">
        <v>1996</v>
      </c>
      <c r="B9687" t="s">
        <v>1874</v>
      </c>
      <c r="C9687" t="s">
        <v>1997</v>
      </c>
      <c r="D9687">
        <v>684</v>
      </c>
      <c r="E9687">
        <v>684</v>
      </c>
      <c r="F9687">
        <v>8208</v>
      </c>
      <c r="G9687">
        <v>12</v>
      </c>
    </row>
    <row r="9688" spans="1:7" ht="12.75" customHeight="1">
      <c r="A9688" t="s">
        <v>20135</v>
      </c>
      <c r="B9688" t="s">
        <v>1874</v>
      </c>
      <c r="C9688" t="s">
        <v>20136</v>
      </c>
      <c r="D9688">
        <v>684</v>
      </c>
      <c r="E9688">
        <v>684</v>
      </c>
      <c r="F9688">
        <v>27360</v>
      </c>
      <c r="G9688">
        <v>40</v>
      </c>
    </row>
    <row r="9689" spans="1:7" ht="12.75" customHeight="1">
      <c r="A9689" t="s">
        <v>6973</v>
      </c>
      <c r="B9689" t="s">
        <v>1874</v>
      </c>
      <c r="C9689" t="s">
        <v>6974</v>
      </c>
      <c r="D9689">
        <v>684</v>
      </c>
      <c r="E9689">
        <v>684</v>
      </c>
      <c r="F9689">
        <v>13680</v>
      </c>
      <c r="G9689">
        <v>20</v>
      </c>
    </row>
    <row r="9690" spans="1:7" ht="12.75" customHeight="1">
      <c r="A9690" t="s">
        <v>15404</v>
      </c>
      <c r="B9690" t="s">
        <v>1874</v>
      </c>
      <c r="C9690" t="s">
        <v>15405</v>
      </c>
      <c r="D9690">
        <v>635</v>
      </c>
      <c r="E9690">
        <v>15240</v>
      </c>
      <c r="F9690">
        <v>182880</v>
      </c>
      <c r="G9690">
        <v>288</v>
      </c>
    </row>
    <row r="9691" spans="1:7" ht="12.75" customHeight="1">
      <c r="A9691" t="s">
        <v>14821</v>
      </c>
      <c r="B9691" t="s">
        <v>1874</v>
      </c>
      <c r="C9691" t="s">
        <v>14822</v>
      </c>
      <c r="D9691">
        <v>634.5</v>
      </c>
      <c r="E9691">
        <v>15228</v>
      </c>
      <c r="F9691">
        <v>182736</v>
      </c>
      <c r="G9691">
        <v>288</v>
      </c>
    </row>
    <row r="9692" spans="1:7" ht="12.75" customHeight="1">
      <c r="A9692" t="s">
        <v>12172</v>
      </c>
      <c r="B9692" t="s">
        <v>1874</v>
      </c>
      <c r="C9692" t="s">
        <v>12173</v>
      </c>
      <c r="D9692">
        <v>478.8</v>
      </c>
      <c r="E9692">
        <v>478.8</v>
      </c>
      <c r="F9692">
        <v>23940</v>
      </c>
      <c r="G9692">
        <v>50</v>
      </c>
    </row>
    <row r="9693" spans="1:7" ht="12.75" customHeight="1">
      <c r="A9693" t="s">
        <v>1495</v>
      </c>
      <c r="B9693" t="s">
        <v>1874</v>
      </c>
      <c r="C9693" t="s">
        <v>8970</v>
      </c>
      <c r="D9693">
        <v>684</v>
      </c>
      <c r="E9693">
        <v>684</v>
      </c>
      <c r="F9693">
        <v>21888</v>
      </c>
      <c r="G9693">
        <v>32</v>
      </c>
    </row>
    <row r="9694" spans="1:7" ht="12.75" customHeight="1">
      <c r="A9694" t="s">
        <v>1494</v>
      </c>
      <c r="B9694" t="s">
        <v>1874</v>
      </c>
      <c r="C9694" t="s">
        <v>8969</v>
      </c>
      <c r="D9694">
        <v>684</v>
      </c>
      <c r="E9694">
        <v>684</v>
      </c>
      <c r="F9694">
        <v>21888</v>
      </c>
      <c r="G9694">
        <v>32</v>
      </c>
    </row>
    <row r="9695" spans="1:7" ht="12.75" customHeight="1">
      <c r="A9695" t="s">
        <v>717</v>
      </c>
      <c r="B9695" t="s">
        <v>1874</v>
      </c>
      <c r="C9695" t="s">
        <v>718</v>
      </c>
      <c r="D9695">
        <v>684</v>
      </c>
      <c r="E9695">
        <v>684</v>
      </c>
      <c r="F9695">
        <v>16416</v>
      </c>
      <c r="G9695">
        <v>24</v>
      </c>
    </row>
    <row r="9696" spans="1:7" ht="12.75" customHeight="1">
      <c r="A9696" t="s">
        <v>2569</v>
      </c>
      <c r="B9696" t="s">
        <v>1874</v>
      </c>
      <c r="C9696" t="s">
        <v>2570</v>
      </c>
      <c r="D9696">
        <v>684</v>
      </c>
      <c r="E9696">
        <v>684</v>
      </c>
      <c r="F9696">
        <v>6840</v>
      </c>
      <c r="G9696">
        <v>10</v>
      </c>
    </row>
    <row r="9697" spans="1:7" ht="12.75" customHeight="1">
      <c r="A9697" t="s">
        <v>5092</v>
      </c>
      <c r="B9697" t="s">
        <v>1874</v>
      </c>
      <c r="C9697" t="s">
        <v>5093</v>
      </c>
      <c r="D9697">
        <v>468</v>
      </c>
      <c r="E9697">
        <v>468</v>
      </c>
      <c r="F9697">
        <v>18720</v>
      </c>
      <c r="G9697">
        <v>40</v>
      </c>
    </row>
    <row r="9698" spans="1:7" ht="12.75" customHeight="1">
      <c r="A9698" t="s">
        <v>15402</v>
      </c>
      <c r="B9698" t="s">
        <v>1874</v>
      </c>
      <c r="C9698" t="s">
        <v>15403</v>
      </c>
      <c r="D9698">
        <v>684</v>
      </c>
      <c r="E9698">
        <v>684</v>
      </c>
      <c r="F9698">
        <v>16416</v>
      </c>
      <c r="G9698">
        <v>24</v>
      </c>
    </row>
    <row r="9699" spans="1:7" ht="12.75" customHeight="1">
      <c r="A9699" t="s">
        <v>15632</v>
      </c>
      <c r="B9699" t="s">
        <v>1874</v>
      </c>
      <c r="C9699" t="s">
        <v>15633</v>
      </c>
      <c r="D9699">
        <v>684</v>
      </c>
      <c r="E9699">
        <v>684</v>
      </c>
      <c r="F9699">
        <v>16416</v>
      </c>
      <c r="G9699">
        <v>24</v>
      </c>
    </row>
    <row r="9700" spans="1:7" ht="12.75" customHeight="1">
      <c r="A9700" t="s">
        <v>20127</v>
      </c>
      <c r="B9700" t="s">
        <v>1874</v>
      </c>
      <c r="C9700" t="s">
        <v>20128</v>
      </c>
      <c r="D9700">
        <v>228</v>
      </c>
      <c r="E9700">
        <v>684</v>
      </c>
      <c r="F9700">
        <v>12312</v>
      </c>
      <c r="G9700">
        <v>54</v>
      </c>
    </row>
    <row r="9701" spans="1:7" ht="12.75" customHeight="1">
      <c r="A9701" t="s">
        <v>8554</v>
      </c>
      <c r="B9701" t="s">
        <v>1874</v>
      </c>
      <c r="C9701" t="s">
        <v>8555</v>
      </c>
      <c r="D9701">
        <v>900</v>
      </c>
      <c r="E9701">
        <v>900</v>
      </c>
      <c r="F9701">
        <v>10800</v>
      </c>
      <c r="G9701">
        <v>12</v>
      </c>
    </row>
    <row r="9702" spans="1:7" ht="12.75" customHeight="1">
      <c r="A9702" t="s">
        <v>19739</v>
      </c>
      <c r="B9702" t="s">
        <v>1874</v>
      </c>
      <c r="C9702" t="s">
        <v>19740</v>
      </c>
      <c r="D9702">
        <v>900</v>
      </c>
      <c r="E9702">
        <v>900</v>
      </c>
      <c r="F9702">
        <v>10800</v>
      </c>
      <c r="G9702">
        <v>12</v>
      </c>
    </row>
    <row r="9703" spans="1:7" ht="12.75" customHeight="1">
      <c r="A9703" t="s">
        <v>17391</v>
      </c>
      <c r="B9703" t="s">
        <v>1874</v>
      </c>
      <c r="C9703" t="s">
        <v>17392</v>
      </c>
      <c r="D9703">
        <v>684</v>
      </c>
      <c r="E9703">
        <v>684</v>
      </c>
      <c r="F9703">
        <v>16416</v>
      </c>
      <c r="G9703">
        <v>24</v>
      </c>
    </row>
    <row r="9704" spans="1:7" ht="12.75" customHeight="1">
      <c r="A9704" t="s">
        <v>16097</v>
      </c>
      <c r="B9704" t="s">
        <v>1874</v>
      </c>
      <c r="C9704" t="s">
        <v>16098</v>
      </c>
      <c r="D9704">
        <v>684</v>
      </c>
      <c r="E9704">
        <v>684</v>
      </c>
      <c r="F9704">
        <v>8208</v>
      </c>
      <c r="G9704">
        <v>12</v>
      </c>
    </row>
    <row r="9705" spans="1:7" ht="12.75" customHeight="1">
      <c r="A9705" t="s">
        <v>16663</v>
      </c>
      <c r="B9705" t="s">
        <v>1874</v>
      </c>
      <c r="C9705" t="s">
        <v>16664</v>
      </c>
      <c r="D9705">
        <v>684</v>
      </c>
      <c r="E9705">
        <v>684</v>
      </c>
      <c r="F9705">
        <v>12312</v>
      </c>
      <c r="G9705">
        <v>18</v>
      </c>
    </row>
    <row r="9706" spans="1:7" ht="12.75" customHeight="1">
      <c r="A9706" t="s">
        <v>17059</v>
      </c>
      <c r="B9706" t="s">
        <v>1874</v>
      </c>
      <c r="C9706" t="s">
        <v>17060</v>
      </c>
      <c r="D9706">
        <v>684</v>
      </c>
      <c r="E9706">
        <v>684</v>
      </c>
      <c r="F9706">
        <v>12312</v>
      </c>
      <c r="G9706">
        <v>18</v>
      </c>
    </row>
    <row r="9707" spans="1:7" ht="12.75" customHeight="1">
      <c r="A9707" t="s">
        <v>12168</v>
      </c>
      <c r="B9707" t="s">
        <v>1874</v>
      </c>
      <c r="C9707" t="s">
        <v>12169</v>
      </c>
      <c r="D9707">
        <v>478.8</v>
      </c>
      <c r="E9707">
        <v>478.8</v>
      </c>
      <c r="F9707">
        <v>23940</v>
      </c>
      <c r="G9707">
        <v>50</v>
      </c>
    </row>
    <row r="9708" spans="1:7" ht="12.75" customHeight="1">
      <c r="A9708" t="s">
        <v>17199</v>
      </c>
      <c r="B9708" t="s">
        <v>1874</v>
      </c>
      <c r="C9708" t="s">
        <v>17200</v>
      </c>
      <c r="D9708">
        <v>684</v>
      </c>
      <c r="E9708">
        <v>684</v>
      </c>
      <c r="F9708">
        <v>16416</v>
      </c>
      <c r="G9708">
        <v>24</v>
      </c>
    </row>
    <row r="9709" spans="1:7" ht="12.75" customHeight="1">
      <c r="A9709" t="s">
        <v>11795</v>
      </c>
      <c r="B9709" t="s">
        <v>1874</v>
      </c>
      <c r="C9709" t="s">
        <v>11796</v>
      </c>
      <c r="D9709">
        <v>684</v>
      </c>
      <c r="E9709">
        <v>684</v>
      </c>
      <c r="F9709">
        <v>10944</v>
      </c>
      <c r="G9709">
        <v>16</v>
      </c>
    </row>
    <row r="9710" spans="1:7" ht="12.75" customHeight="1">
      <c r="A9710" t="s">
        <v>12074</v>
      </c>
      <c r="B9710" t="s">
        <v>1874</v>
      </c>
      <c r="C9710" t="s">
        <v>12075</v>
      </c>
      <c r="D9710">
        <v>684</v>
      </c>
      <c r="E9710">
        <v>684</v>
      </c>
      <c r="F9710">
        <v>10944</v>
      </c>
      <c r="G9710">
        <v>16</v>
      </c>
    </row>
    <row r="9711" spans="1:7" ht="12.75" customHeight="1">
      <c r="A9711" t="s">
        <v>13608</v>
      </c>
      <c r="B9711" t="s">
        <v>1874</v>
      </c>
      <c r="C9711" t="s">
        <v>13609</v>
      </c>
      <c r="D9711">
        <v>684</v>
      </c>
      <c r="E9711">
        <v>684</v>
      </c>
      <c r="F9711">
        <v>10944</v>
      </c>
      <c r="G9711">
        <v>16</v>
      </c>
    </row>
    <row r="9712" spans="1:7" ht="12.75" customHeight="1">
      <c r="A9712" t="s">
        <v>17069</v>
      </c>
      <c r="B9712" t="s">
        <v>1874</v>
      </c>
      <c r="C9712" t="s">
        <v>17070</v>
      </c>
      <c r="D9712">
        <v>684</v>
      </c>
      <c r="E9712">
        <v>684</v>
      </c>
      <c r="F9712">
        <v>12312</v>
      </c>
      <c r="G9712">
        <v>18</v>
      </c>
    </row>
    <row r="9713" spans="1:7" ht="12.75" customHeight="1">
      <c r="A9713" t="s">
        <v>16661</v>
      </c>
      <c r="B9713" t="s">
        <v>1874</v>
      </c>
      <c r="C9713" t="s">
        <v>16662</v>
      </c>
      <c r="D9713">
        <v>684</v>
      </c>
      <c r="E9713">
        <v>684</v>
      </c>
      <c r="F9713">
        <v>12312</v>
      </c>
      <c r="G9713">
        <v>18</v>
      </c>
    </row>
    <row r="9714" spans="1:7" ht="12.75" customHeight="1">
      <c r="A9714" t="s">
        <v>891</v>
      </c>
      <c r="B9714" t="s">
        <v>1874</v>
      </c>
      <c r="C9714" t="s">
        <v>892</v>
      </c>
      <c r="D9714">
        <v>684</v>
      </c>
      <c r="E9714">
        <v>684</v>
      </c>
      <c r="F9714">
        <v>20520</v>
      </c>
      <c r="G9714">
        <v>30</v>
      </c>
    </row>
    <row r="9715" spans="1:7" ht="12.75" customHeight="1">
      <c r="A9715" t="s">
        <v>1873</v>
      </c>
      <c r="B9715" t="s">
        <v>1874</v>
      </c>
      <c r="C9715" t="s">
        <v>1875</v>
      </c>
      <c r="D9715">
        <v>684</v>
      </c>
      <c r="E9715">
        <v>684</v>
      </c>
      <c r="F9715">
        <v>8208</v>
      </c>
      <c r="G9715">
        <v>12</v>
      </c>
    </row>
    <row r="9716" spans="1:7" ht="12.75" customHeight="1">
      <c r="A9716" t="s">
        <v>13610</v>
      </c>
      <c r="B9716" t="s">
        <v>1874</v>
      </c>
      <c r="C9716" t="s">
        <v>13611</v>
      </c>
      <c r="D9716">
        <v>684</v>
      </c>
      <c r="E9716">
        <v>684</v>
      </c>
      <c r="F9716">
        <v>10944</v>
      </c>
      <c r="G9716">
        <v>16</v>
      </c>
    </row>
    <row r="9717" spans="1:7" ht="12.75" customHeight="1">
      <c r="A9717" t="s">
        <v>1339</v>
      </c>
      <c r="B9717" t="s">
        <v>1874</v>
      </c>
      <c r="C9717" t="s">
        <v>5323</v>
      </c>
      <c r="D9717">
        <v>684</v>
      </c>
      <c r="E9717">
        <v>684</v>
      </c>
      <c r="F9717">
        <v>16416</v>
      </c>
      <c r="G9717">
        <v>24</v>
      </c>
    </row>
    <row r="9718" spans="1:7" ht="12.75" customHeight="1">
      <c r="A9718" t="s">
        <v>1340</v>
      </c>
      <c r="B9718" t="s">
        <v>1874</v>
      </c>
      <c r="C9718" t="s">
        <v>5324</v>
      </c>
      <c r="D9718">
        <v>684</v>
      </c>
      <c r="E9718">
        <v>684</v>
      </c>
      <c r="F9718">
        <v>16416</v>
      </c>
      <c r="G9718">
        <v>24</v>
      </c>
    </row>
  </sheetData>
  <phoneticPr fontId="106" type="noConversion"/>
  <printOptions gridLines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44"/>
  <sheetViews>
    <sheetView topLeftCell="D1" zoomScale="85" zoomScaleNormal="85" workbookViewId="0">
      <selection activeCell="D18" sqref="D18"/>
    </sheetView>
  </sheetViews>
  <sheetFormatPr defaultRowHeight="13.5"/>
  <cols>
    <col min="1" max="1" width="5.109375" style="24" bestFit="1" customWidth="1"/>
    <col min="2" max="2" width="9.5546875" style="23" customWidth="1"/>
    <col min="3" max="3" width="10.109375" style="23" customWidth="1"/>
    <col min="4" max="4" width="31.88671875" style="23" customWidth="1"/>
    <col min="5" max="5" width="15.21875" style="23" customWidth="1"/>
    <col min="6" max="6" width="10.33203125" style="24" customWidth="1"/>
    <col min="7" max="7" width="16.33203125" style="23" customWidth="1"/>
    <col min="8" max="8" width="9.33203125" style="24" customWidth="1"/>
    <col min="9" max="9" width="16.33203125" style="23" customWidth="1"/>
    <col min="10" max="10" width="8" style="24" customWidth="1"/>
    <col min="11" max="11" width="8.88671875" style="24" customWidth="1"/>
    <col min="12" max="13" width="8.88671875" style="23" customWidth="1"/>
    <col min="14" max="14" width="48" style="23" customWidth="1"/>
    <col min="15" max="15" width="8.88671875" style="23" customWidth="1"/>
    <col min="16" max="16" width="8.88671875" style="23"/>
    <col min="17" max="18" width="8.88671875" style="23" customWidth="1"/>
    <col min="19" max="16384" width="8.88671875" style="23"/>
  </cols>
  <sheetData>
    <row r="1" spans="1:14" ht="20.25" customHeight="1">
      <c r="A1" s="22" t="s">
        <v>20514</v>
      </c>
    </row>
    <row r="2" spans="1:14" ht="9" customHeight="1"/>
    <row r="3" spans="1:14" ht="16.5" customHeight="1">
      <c r="A3" s="350" t="s">
        <v>20507</v>
      </c>
      <c r="B3" s="350" t="s">
        <v>20515</v>
      </c>
      <c r="C3" s="350" t="s">
        <v>20516</v>
      </c>
      <c r="D3" s="350" t="s">
        <v>20508</v>
      </c>
      <c r="E3" s="350" t="s">
        <v>20509</v>
      </c>
      <c r="F3" s="350" t="s">
        <v>20517</v>
      </c>
      <c r="G3" s="350" t="s">
        <v>20510</v>
      </c>
      <c r="H3" s="350" t="s">
        <v>20511</v>
      </c>
      <c r="I3" s="350" t="s">
        <v>20510</v>
      </c>
      <c r="J3" s="350" t="s">
        <v>20512</v>
      </c>
      <c r="K3" s="350" t="s">
        <v>20518</v>
      </c>
      <c r="L3" s="350" t="s">
        <v>20519</v>
      </c>
      <c r="M3" s="350"/>
      <c r="N3" s="350" t="s">
        <v>20513</v>
      </c>
    </row>
    <row r="4" spans="1:14" ht="16.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25" t="s">
        <v>20494</v>
      </c>
      <c r="M4" s="25" t="s">
        <v>20495</v>
      </c>
      <c r="N4" s="350"/>
    </row>
    <row r="5" spans="1:14" ht="21.75" customHeight="1">
      <c r="A5" s="26">
        <v>1</v>
      </c>
      <c r="B5" s="27" t="s">
        <v>20520</v>
      </c>
      <c r="C5" s="27" t="s">
        <v>0</v>
      </c>
      <c r="D5" s="27" t="s">
        <v>20521</v>
      </c>
      <c r="E5" s="27" t="s">
        <v>262</v>
      </c>
      <c r="F5" s="26" t="s">
        <v>20522</v>
      </c>
      <c r="G5" s="28">
        <v>1086305194</v>
      </c>
      <c r="H5" s="26" t="s">
        <v>20523</v>
      </c>
      <c r="I5" s="28">
        <v>1081072239</v>
      </c>
      <c r="J5" s="26" t="s">
        <v>20524</v>
      </c>
      <c r="K5" s="26" t="s">
        <v>20525</v>
      </c>
      <c r="L5" s="27" t="s">
        <v>20526</v>
      </c>
      <c r="M5" s="27" t="s">
        <v>20527</v>
      </c>
      <c r="N5" s="27" t="s">
        <v>20528</v>
      </c>
    </row>
    <row r="6" spans="1:14" ht="21.75" customHeight="1">
      <c r="A6" s="26">
        <v>2</v>
      </c>
      <c r="B6" s="27" t="s">
        <v>20520</v>
      </c>
      <c r="C6" s="27" t="s">
        <v>12</v>
      </c>
      <c r="D6" s="27" t="s">
        <v>20529</v>
      </c>
      <c r="E6" s="27" t="s">
        <v>20496</v>
      </c>
      <c r="F6" s="26" t="s">
        <v>20530</v>
      </c>
      <c r="G6" s="28">
        <v>1031997479</v>
      </c>
      <c r="H6" s="26" t="s">
        <v>20427</v>
      </c>
      <c r="I6" s="28"/>
      <c r="J6" s="26" t="s">
        <v>20524</v>
      </c>
      <c r="K6" s="26" t="s">
        <v>20531</v>
      </c>
      <c r="L6" s="27" t="s">
        <v>20532</v>
      </c>
      <c r="M6" s="27"/>
      <c r="N6" s="27" t="s">
        <v>20533</v>
      </c>
    </row>
    <row r="7" spans="1:14" ht="21.75" customHeight="1">
      <c r="A7" s="26">
        <v>3</v>
      </c>
      <c r="B7" s="27" t="s">
        <v>20520</v>
      </c>
      <c r="C7" s="27" t="s">
        <v>8</v>
      </c>
      <c r="D7" s="27" t="s">
        <v>20534</v>
      </c>
      <c r="E7" s="27" t="s">
        <v>264</v>
      </c>
      <c r="F7" s="26" t="s">
        <v>20684</v>
      </c>
      <c r="G7" s="28">
        <v>1030050263</v>
      </c>
      <c r="H7" s="26" t="s">
        <v>20427</v>
      </c>
      <c r="I7" s="28"/>
      <c r="J7" s="26" t="s">
        <v>20524</v>
      </c>
      <c r="K7" s="26" t="s">
        <v>20531</v>
      </c>
      <c r="L7" s="27" t="s">
        <v>20526</v>
      </c>
      <c r="M7" s="27"/>
      <c r="N7" s="27" t="s">
        <v>20535</v>
      </c>
    </row>
    <row r="8" spans="1:14" ht="21.75" customHeight="1">
      <c r="A8" s="26">
        <v>4</v>
      </c>
      <c r="B8" s="27" t="s">
        <v>20520</v>
      </c>
      <c r="C8" s="27" t="s">
        <v>17</v>
      </c>
      <c r="D8" s="27" t="s">
        <v>20536</v>
      </c>
      <c r="E8" s="27" t="s">
        <v>20497</v>
      </c>
      <c r="F8" s="26" t="s">
        <v>20537</v>
      </c>
      <c r="G8" s="28">
        <v>1022895952</v>
      </c>
      <c r="H8" s="26" t="s">
        <v>20314</v>
      </c>
      <c r="I8" s="28"/>
      <c r="J8" s="26" t="s">
        <v>20524</v>
      </c>
      <c r="K8" s="26" t="s">
        <v>20531</v>
      </c>
      <c r="L8" s="27" t="s">
        <v>20526</v>
      </c>
      <c r="M8" s="27"/>
      <c r="N8" s="27" t="s">
        <v>20538</v>
      </c>
    </row>
    <row r="9" spans="1:14" ht="21.75" customHeight="1">
      <c r="A9" s="26">
        <v>5</v>
      </c>
      <c r="B9" s="27" t="s">
        <v>20520</v>
      </c>
      <c r="C9" s="27" t="s">
        <v>18</v>
      </c>
      <c r="D9" s="27" t="s">
        <v>20539</v>
      </c>
      <c r="E9" s="27" t="s">
        <v>20498</v>
      </c>
      <c r="F9" s="26" t="s">
        <v>20540</v>
      </c>
      <c r="G9" s="28">
        <v>1091257006</v>
      </c>
      <c r="H9" s="26" t="s">
        <v>20314</v>
      </c>
      <c r="I9" s="28"/>
      <c r="J9" s="26" t="s">
        <v>20524</v>
      </c>
      <c r="K9" s="26" t="s">
        <v>20531</v>
      </c>
      <c r="L9" s="27" t="s">
        <v>20526</v>
      </c>
      <c r="M9" s="27"/>
      <c r="N9" s="27" t="s">
        <v>20541</v>
      </c>
    </row>
    <row r="10" spans="1:14" ht="21.75" customHeight="1">
      <c r="A10" s="26">
        <v>6</v>
      </c>
      <c r="B10" s="27" t="s">
        <v>20520</v>
      </c>
      <c r="C10" s="27" t="s">
        <v>1106</v>
      </c>
      <c r="D10" s="27" t="s">
        <v>20542</v>
      </c>
      <c r="E10" s="27" t="s">
        <v>20499</v>
      </c>
      <c r="F10" s="26" t="s">
        <v>20543</v>
      </c>
      <c r="G10" s="28">
        <v>1088921041</v>
      </c>
      <c r="H10" s="26"/>
      <c r="I10" s="28"/>
      <c r="J10" s="26"/>
      <c r="K10" s="26"/>
      <c r="L10" s="27"/>
      <c r="M10" s="27"/>
      <c r="N10" s="27" t="s">
        <v>20544</v>
      </c>
    </row>
    <row r="11" spans="1:14" ht="21.75" customHeight="1">
      <c r="A11" s="26">
        <v>7</v>
      </c>
      <c r="B11" s="27" t="s">
        <v>20520</v>
      </c>
      <c r="C11" s="27" t="s">
        <v>16</v>
      </c>
      <c r="D11" s="27" t="s">
        <v>20545</v>
      </c>
      <c r="E11" s="27" t="s">
        <v>267</v>
      </c>
      <c r="F11" s="26" t="s">
        <v>20546</v>
      </c>
      <c r="G11" s="28"/>
      <c r="H11" s="26" t="s">
        <v>20314</v>
      </c>
      <c r="I11" s="28"/>
      <c r="J11" s="26" t="s">
        <v>20524</v>
      </c>
      <c r="K11" s="26" t="s">
        <v>20531</v>
      </c>
      <c r="L11" s="27"/>
      <c r="M11" s="27"/>
      <c r="N11" s="27" t="s">
        <v>20547</v>
      </c>
    </row>
    <row r="12" spans="1:14" ht="21.75" customHeight="1">
      <c r="A12" s="26">
        <v>8</v>
      </c>
      <c r="B12" s="27" t="s">
        <v>20520</v>
      </c>
      <c r="C12" s="27" t="s">
        <v>138</v>
      </c>
      <c r="D12" s="27" t="s">
        <v>20548</v>
      </c>
      <c r="E12" s="27" t="s">
        <v>268</v>
      </c>
      <c r="F12" s="26" t="s">
        <v>20549</v>
      </c>
      <c r="G12" s="28"/>
      <c r="H12" s="26"/>
      <c r="I12" s="28"/>
      <c r="J12" s="26"/>
      <c r="K12" s="26"/>
      <c r="L12" s="27"/>
      <c r="M12" s="27"/>
      <c r="N12" s="27" t="s">
        <v>20550</v>
      </c>
    </row>
    <row r="13" spans="1:14" ht="21.75" customHeight="1">
      <c r="A13" s="26">
        <v>9</v>
      </c>
      <c r="B13" s="27" t="s">
        <v>20520</v>
      </c>
      <c r="C13" s="27" t="s">
        <v>22</v>
      </c>
      <c r="D13" s="27" t="s">
        <v>20551</v>
      </c>
      <c r="E13" s="27" t="s">
        <v>20500</v>
      </c>
      <c r="F13" s="26" t="s">
        <v>20552</v>
      </c>
      <c r="G13" s="28">
        <v>1092887270</v>
      </c>
      <c r="H13" s="26" t="s">
        <v>20427</v>
      </c>
      <c r="I13" s="28"/>
      <c r="J13" s="26" t="s">
        <v>20524</v>
      </c>
      <c r="K13" s="26" t="s">
        <v>20531</v>
      </c>
      <c r="L13" s="27"/>
      <c r="M13" s="27"/>
      <c r="N13" s="27" t="s">
        <v>20553</v>
      </c>
    </row>
    <row r="14" spans="1:14" ht="21.75" customHeight="1">
      <c r="A14" s="26">
        <v>10</v>
      </c>
      <c r="B14" s="27" t="s">
        <v>20520</v>
      </c>
      <c r="C14" s="27" t="s">
        <v>23</v>
      </c>
      <c r="D14" s="27" t="s">
        <v>20554</v>
      </c>
      <c r="E14" s="27" t="s">
        <v>263</v>
      </c>
      <c r="F14" s="26" t="s">
        <v>20555</v>
      </c>
      <c r="G14" s="28"/>
      <c r="H14" s="26" t="s">
        <v>20427</v>
      </c>
      <c r="I14" s="28"/>
      <c r="J14" s="26" t="s">
        <v>20524</v>
      </c>
      <c r="K14" s="26" t="s">
        <v>20531</v>
      </c>
      <c r="L14" s="27"/>
      <c r="M14" s="27"/>
      <c r="N14" s="27" t="s">
        <v>20556</v>
      </c>
    </row>
    <row r="15" spans="1:14" ht="21.75" customHeight="1">
      <c r="A15" s="26">
        <v>11</v>
      </c>
      <c r="B15" s="27" t="s">
        <v>20520</v>
      </c>
      <c r="C15" s="27" t="s">
        <v>24</v>
      </c>
      <c r="D15" s="27" t="s">
        <v>20557</v>
      </c>
      <c r="E15" s="27" t="s">
        <v>305</v>
      </c>
      <c r="F15" s="26" t="s">
        <v>20558</v>
      </c>
      <c r="G15" s="28">
        <v>1027536485</v>
      </c>
      <c r="H15" s="26"/>
      <c r="I15" s="28"/>
      <c r="J15" s="26"/>
      <c r="K15" s="26"/>
      <c r="L15" s="27"/>
      <c r="M15" s="27"/>
      <c r="N15" s="27" t="s">
        <v>20559</v>
      </c>
    </row>
    <row r="16" spans="1:14" ht="21.75" customHeight="1">
      <c r="A16" s="26">
        <v>12</v>
      </c>
      <c r="B16" s="27" t="s">
        <v>20520</v>
      </c>
      <c r="C16" s="27" t="s">
        <v>20560</v>
      </c>
      <c r="D16" s="27" t="s">
        <v>20561</v>
      </c>
      <c r="E16" s="27" t="s">
        <v>20501</v>
      </c>
      <c r="F16" s="26" t="s">
        <v>20562</v>
      </c>
      <c r="G16" s="28">
        <v>1025451862</v>
      </c>
      <c r="H16" s="26"/>
      <c r="I16" s="28"/>
      <c r="J16" s="26"/>
      <c r="K16" s="26"/>
      <c r="L16" s="27"/>
      <c r="M16" s="27"/>
      <c r="N16" s="27" t="s">
        <v>20563</v>
      </c>
    </row>
    <row r="17" spans="1:14" ht="21.75" customHeight="1">
      <c r="A17" s="26">
        <v>13</v>
      </c>
      <c r="B17" s="27" t="s">
        <v>20564</v>
      </c>
      <c r="C17" s="27" t="s">
        <v>20565</v>
      </c>
      <c r="D17" s="27" t="s">
        <v>20566</v>
      </c>
      <c r="E17" s="27" t="s">
        <v>266</v>
      </c>
      <c r="F17" s="26" t="s">
        <v>20567</v>
      </c>
      <c r="G17" s="28">
        <v>1199592447</v>
      </c>
      <c r="H17" s="26" t="s">
        <v>20568</v>
      </c>
      <c r="I17" s="28"/>
      <c r="J17" s="26" t="s">
        <v>20569</v>
      </c>
      <c r="K17" s="26" t="s">
        <v>20570</v>
      </c>
      <c r="L17" s="27" t="s">
        <v>20571</v>
      </c>
      <c r="M17" s="27"/>
      <c r="N17" s="27" t="s">
        <v>20572</v>
      </c>
    </row>
    <row r="18" spans="1:14" ht="21.75" customHeight="1">
      <c r="A18" s="26">
        <v>14</v>
      </c>
      <c r="B18" s="27" t="s">
        <v>20564</v>
      </c>
      <c r="C18" s="27" t="s">
        <v>20573</v>
      </c>
      <c r="D18" s="27" t="s">
        <v>20574</v>
      </c>
      <c r="E18" s="27" t="s">
        <v>306</v>
      </c>
      <c r="F18" s="26" t="s">
        <v>20575</v>
      </c>
      <c r="G18" s="28">
        <v>1046900824</v>
      </c>
      <c r="H18" s="26"/>
      <c r="I18" s="28"/>
      <c r="J18" s="26"/>
      <c r="K18" s="26"/>
      <c r="L18" s="27"/>
      <c r="M18" s="27"/>
      <c r="N18" s="27" t="s">
        <v>20576</v>
      </c>
    </row>
    <row r="19" spans="1:14" ht="21.75" customHeight="1">
      <c r="A19" s="26">
        <v>15</v>
      </c>
      <c r="B19" s="27" t="s">
        <v>20564</v>
      </c>
      <c r="C19" s="27" t="s">
        <v>20577</v>
      </c>
      <c r="D19" s="27" t="s">
        <v>20578</v>
      </c>
      <c r="E19" s="27" t="s">
        <v>265</v>
      </c>
      <c r="F19" s="26" t="s">
        <v>20579</v>
      </c>
      <c r="G19" s="28">
        <v>1088737863</v>
      </c>
      <c r="H19" s="26" t="s">
        <v>20580</v>
      </c>
      <c r="I19" s="28">
        <v>1050972013</v>
      </c>
      <c r="J19" s="26" t="s">
        <v>20569</v>
      </c>
      <c r="K19" s="26" t="s">
        <v>20581</v>
      </c>
      <c r="L19" s="27" t="s">
        <v>20571</v>
      </c>
      <c r="M19" s="27"/>
      <c r="N19" s="27" t="s">
        <v>20582</v>
      </c>
    </row>
    <row r="20" spans="1:14" ht="21.75" customHeight="1">
      <c r="A20" s="26">
        <v>16</v>
      </c>
      <c r="B20" s="27" t="s">
        <v>20564</v>
      </c>
      <c r="C20" s="27" t="s">
        <v>20583</v>
      </c>
      <c r="D20" s="27" t="s">
        <v>20584</v>
      </c>
      <c r="E20" s="27" t="s">
        <v>271</v>
      </c>
      <c r="F20" s="26" t="s">
        <v>20585</v>
      </c>
      <c r="G20" s="28">
        <v>1087390540</v>
      </c>
      <c r="H20" s="26"/>
      <c r="I20" s="28"/>
      <c r="J20" s="26"/>
      <c r="K20" s="26"/>
      <c r="L20" s="27" t="s">
        <v>20571</v>
      </c>
      <c r="M20" s="27" t="s">
        <v>20586</v>
      </c>
      <c r="N20" s="27" t="s">
        <v>20587</v>
      </c>
    </row>
    <row r="21" spans="1:14" ht="21.75" customHeight="1">
      <c r="A21" s="26">
        <v>17</v>
      </c>
      <c r="B21" s="27" t="s">
        <v>20564</v>
      </c>
      <c r="C21" s="27" t="s">
        <v>20588</v>
      </c>
      <c r="D21" s="27" t="s">
        <v>20589</v>
      </c>
      <c r="E21" s="27" t="s">
        <v>270</v>
      </c>
      <c r="F21" s="26" t="s">
        <v>20590</v>
      </c>
      <c r="G21" s="28"/>
      <c r="H21" s="26"/>
      <c r="I21" s="28"/>
      <c r="J21" s="26"/>
      <c r="K21" s="26"/>
      <c r="L21" s="27"/>
      <c r="M21" s="27"/>
      <c r="N21" s="27" t="s">
        <v>20591</v>
      </c>
    </row>
    <row r="22" spans="1:14" ht="21.75" customHeight="1">
      <c r="A22" s="26">
        <v>18</v>
      </c>
      <c r="B22" s="27" t="s">
        <v>20564</v>
      </c>
      <c r="C22" s="27" t="s">
        <v>20592</v>
      </c>
      <c r="D22" s="27" t="s">
        <v>20593</v>
      </c>
      <c r="E22" s="27" t="s">
        <v>269</v>
      </c>
      <c r="F22" s="26" t="s">
        <v>20594</v>
      </c>
      <c r="G22" s="28"/>
      <c r="H22" s="26" t="s">
        <v>20568</v>
      </c>
      <c r="I22" s="28"/>
      <c r="J22" s="26" t="s">
        <v>20569</v>
      </c>
      <c r="K22" s="26" t="s">
        <v>20570</v>
      </c>
      <c r="L22" s="27"/>
      <c r="M22" s="27"/>
      <c r="N22" s="27" t="s">
        <v>20591</v>
      </c>
    </row>
    <row r="23" spans="1:14" ht="21.75" customHeight="1">
      <c r="A23" s="26">
        <v>19</v>
      </c>
      <c r="B23" s="27" t="s">
        <v>20595</v>
      </c>
      <c r="C23" s="27" t="s">
        <v>20583</v>
      </c>
      <c r="D23" s="27" t="s">
        <v>20596</v>
      </c>
      <c r="E23" s="27" t="s">
        <v>307</v>
      </c>
      <c r="F23" s="26" t="s">
        <v>20597</v>
      </c>
      <c r="G23" s="28"/>
      <c r="H23" s="26" t="s">
        <v>20580</v>
      </c>
      <c r="I23" s="28">
        <v>1050972013</v>
      </c>
      <c r="J23" s="26" t="s">
        <v>20569</v>
      </c>
      <c r="K23" s="26" t="s">
        <v>20570</v>
      </c>
      <c r="L23" s="27"/>
      <c r="M23" s="27"/>
      <c r="N23" s="27" t="s">
        <v>20598</v>
      </c>
    </row>
    <row r="24" spans="1:14" ht="21.75" customHeight="1">
      <c r="A24" s="26">
        <v>20</v>
      </c>
      <c r="B24" s="27" t="s">
        <v>20595</v>
      </c>
      <c r="C24" s="27" t="s">
        <v>20599</v>
      </c>
      <c r="D24" s="27" t="s">
        <v>20600</v>
      </c>
      <c r="E24" s="27" t="s">
        <v>881</v>
      </c>
      <c r="F24" s="26" t="s">
        <v>20601</v>
      </c>
      <c r="G24" s="28"/>
      <c r="H24" s="26" t="s">
        <v>20568</v>
      </c>
      <c r="I24" s="28"/>
      <c r="J24" s="26" t="s">
        <v>20569</v>
      </c>
      <c r="K24" s="26" t="s">
        <v>20570</v>
      </c>
      <c r="L24" s="27"/>
      <c r="M24" s="27"/>
      <c r="N24" s="27" t="s">
        <v>20602</v>
      </c>
    </row>
    <row r="25" spans="1:14" ht="21.75" customHeight="1">
      <c r="A25" s="26">
        <v>21</v>
      </c>
      <c r="B25" s="27" t="s">
        <v>20603</v>
      </c>
      <c r="C25" s="27" t="s">
        <v>20604</v>
      </c>
      <c r="D25" s="27" t="s">
        <v>20605</v>
      </c>
      <c r="E25" s="27" t="s">
        <v>273</v>
      </c>
      <c r="F25" s="26" t="s">
        <v>20606</v>
      </c>
      <c r="G25" s="28">
        <v>1027250126</v>
      </c>
      <c r="H25" s="26"/>
      <c r="I25" s="28"/>
      <c r="J25" s="26"/>
      <c r="K25" s="26"/>
      <c r="L25" s="27"/>
      <c r="M25" s="27"/>
      <c r="N25" s="27" t="s">
        <v>20607</v>
      </c>
    </row>
    <row r="26" spans="1:14" ht="21.75" customHeight="1">
      <c r="A26" s="26">
        <v>22</v>
      </c>
      <c r="B26" s="27" t="s">
        <v>20603</v>
      </c>
      <c r="C26" s="27" t="s">
        <v>20583</v>
      </c>
      <c r="D26" s="27" t="s">
        <v>20608</v>
      </c>
      <c r="E26" s="27" t="s">
        <v>272</v>
      </c>
      <c r="F26" s="26" t="s">
        <v>20609</v>
      </c>
      <c r="G26" s="28"/>
      <c r="H26" s="26"/>
      <c r="I26" s="28"/>
      <c r="J26" s="26"/>
      <c r="K26" s="26"/>
      <c r="L26" s="27"/>
      <c r="M26" s="27"/>
      <c r="N26" s="27" t="s">
        <v>20610</v>
      </c>
    </row>
    <row r="27" spans="1:14" ht="21.75" customHeight="1">
      <c r="A27" s="26">
        <v>23</v>
      </c>
      <c r="B27" s="27" t="s">
        <v>20611</v>
      </c>
      <c r="C27" s="27" t="s">
        <v>20612</v>
      </c>
      <c r="D27" s="27" t="s">
        <v>20613</v>
      </c>
      <c r="E27" s="27" t="s">
        <v>20614</v>
      </c>
      <c r="F27" s="26" t="s">
        <v>20615</v>
      </c>
      <c r="G27" s="28">
        <v>1026972069</v>
      </c>
      <c r="H27" s="26"/>
      <c r="I27" s="28"/>
      <c r="J27" s="26"/>
      <c r="K27" s="26"/>
      <c r="L27" s="27"/>
      <c r="M27" s="27"/>
      <c r="N27" s="27"/>
    </row>
    <row r="28" spans="1:14" ht="21.75" customHeight="1">
      <c r="A28" s="26">
        <v>24</v>
      </c>
      <c r="B28" s="27" t="s">
        <v>20611</v>
      </c>
      <c r="C28" s="27" t="s">
        <v>20616</v>
      </c>
      <c r="D28" s="27" t="s">
        <v>20617</v>
      </c>
      <c r="E28" s="27" t="s">
        <v>304</v>
      </c>
      <c r="F28" s="26" t="s">
        <v>20618</v>
      </c>
      <c r="G28" s="28">
        <v>1089494833</v>
      </c>
      <c r="H28" s="26"/>
      <c r="I28" s="28"/>
      <c r="J28" s="26"/>
      <c r="K28" s="26"/>
      <c r="L28" s="27"/>
      <c r="M28" s="27"/>
      <c r="N28" s="27" t="s">
        <v>20619</v>
      </c>
    </row>
    <row r="29" spans="1:14" ht="21.75" customHeight="1">
      <c r="A29" s="26">
        <v>25</v>
      </c>
      <c r="B29" s="27" t="s">
        <v>20611</v>
      </c>
      <c r="C29" s="27" t="s">
        <v>20620</v>
      </c>
      <c r="D29" s="27" t="s">
        <v>20621</v>
      </c>
      <c r="E29" s="27" t="s">
        <v>296</v>
      </c>
      <c r="F29" s="26" t="s">
        <v>20622</v>
      </c>
      <c r="G29" s="28">
        <v>1042995637</v>
      </c>
      <c r="H29" s="26"/>
      <c r="I29" s="28"/>
      <c r="J29" s="26"/>
      <c r="K29" s="26"/>
      <c r="L29" s="27"/>
      <c r="M29" s="27"/>
      <c r="N29" s="27" t="s">
        <v>20619</v>
      </c>
    </row>
    <row r="30" spans="1:14" ht="21.75" customHeight="1">
      <c r="A30" s="26">
        <v>26</v>
      </c>
      <c r="B30" s="27" t="s">
        <v>20611</v>
      </c>
      <c r="C30" s="27" t="s">
        <v>20623</v>
      </c>
      <c r="D30" s="27" t="s">
        <v>20624</v>
      </c>
      <c r="E30" s="27" t="s">
        <v>297</v>
      </c>
      <c r="F30" s="26" t="s">
        <v>20625</v>
      </c>
      <c r="G30" s="28">
        <v>1031227963</v>
      </c>
      <c r="H30" s="26"/>
      <c r="I30" s="28"/>
      <c r="J30" s="26"/>
      <c r="K30" s="26"/>
      <c r="L30" s="27"/>
      <c r="M30" s="27"/>
      <c r="N30" s="27" t="s">
        <v>20626</v>
      </c>
    </row>
    <row r="31" spans="1:14" ht="21.75" customHeight="1">
      <c r="A31" s="26">
        <v>27</v>
      </c>
      <c r="B31" s="27" t="s">
        <v>20611</v>
      </c>
      <c r="C31" s="27" t="s">
        <v>20627</v>
      </c>
      <c r="D31" s="27" t="s">
        <v>20628</v>
      </c>
      <c r="E31" s="27" t="s">
        <v>452</v>
      </c>
      <c r="F31" s="26" t="s">
        <v>20629</v>
      </c>
      <c r="G31" s="28">
        <v>1049338402</v>
      </c>
      <c r="H31" s="26"/>
      <c r="I31" s="28"/>
      <c r="J31" s="26"/>
      <c r="K31" s="26"/>
      <c r="L31" s="27"/>
      <c r="M31" s="27"/>
      <c r="N31" s="27" t="s">
        <v>20630</v>
      </c>
    </row>
    <row r="32" spans="1:14" ht="21.75" customHeight="1">
      <c r="A32" s="26">
        <v>28</v>
      </c>
      <c r="B32" s="27" t="s">
        <v>20611</v>
      </c>
      <c r="C32" s="27" t="s">
        <v>20631</v>
      </c>
      <c r="D32" s="27" t="s">
        <v>20632</v>
      </c>
      <c r="E32" s="27" t="s">
        <v>20633</v>
      </c>
      <c r="F32" s="26" t="s">
        <v>20634</v>
      </c>
      <c r="G32" s="28">
        <v>1048446210</v>
      </c>
      <c r="H32" s="26"/>
      <c r="I32" s="28"/>
      <c r="J32" s="26"/>
      <c r="K32" s="26"/>
      <c r="L32" s="27"/>
      <c r="M32" s="27"/>
      <c r="N32" s="27" t="s">
        <v>20635</v>
      </c>
    </row>
    <row r="33" spans="1:14" ht="21.75" customHeight="1">
      <c r="A33" s="26">
        <v>29</v>
      </c>
      <c r="B33" s="27" t="s">
        <v>20611</v>
      </c>
      <c r="C33" s="27" t="s">
        <v>20636</v>
      </c>
      <c r="D33" s="27" t="s">
        <v>20637</v>
      </c>
      <c r="E33" s="27" t="s">
        <v>298</v>
      </c>
      <c r="F33" s="26" t="s">
        <v>20638</v>
      </c>
      <c r="G33" s="28">
        <v>1099318024</v>
      </c>
      <c r="H33" s="26"/>
      <c r="I33" s="28"/>
      <c r="J33" s="26"/>
      <c r="K33" s="26"/>
      <c r="L33" s="27"/>
      <c r="M33" s="27"/>
      <c r="N33" s="27" t="s">
        <v>20639</v>
      </c>
    </row>
    <row r="34" spans="1:14" ht="21.75" customHeight="1">
      <c r="A34" s="26">
        <v>30</v>
      </c>
      <c r="B34" s="27" t="s">
        <v>20611</v>
      </c>
      <c r="C34" s="27" t="s">
        <v>20640</v>
      </c>
      <c r="D34" s="27" t="s">
        <v>20641</v>
      </c>
      <c r="E34" s="27" t="s">
        <v>299</v>
      </c>
      <c r="F34" s="26" t="s">
        <v>20642</v>
      </c>
      <c r="G34" s="28">
        <v>1028605005</v>
      </c>
      <c r="H34" s="26"/>
      <c r="I34" s="28"/>
      <c r="J34" s="26"/>
      <c r="K34" s="26"/>
      <c r="L34" s="27"/>
      <c r="M34" s="27"/>
      <c r="N34" s="27" t="s">
        <v>20639</v>
      </c>
    </row>
    <row r="35" spans="1:14" ht="21.75" customHeight="1">
      <c r="A35" s="26">
        <v>31</v>
      </c>
      <c r="B35" s="27" t="s">
        <v>20611</v>
      </c>
      <c r="C35" s="27" t="s">
        <v>20583</v>
      </c>
      <c r="D35" s="27" t="s">
        <v>20643</v>
      </c>
      <c r="E35" s="27" t="s">
        <v>300</v>
      </c>
      <c r="F35" s="26" t="s">
        <v>20644</v>
      </c>
      <c r="G35" s="28">
        <v>1092776448</v>
      </c>
      <c r="H35" s="26"/>
      <c r="I35" s="28"/>
      <c r="J35" s="26"/>
      <c r="K35" s="26"/>
      <c r="L35" s="27"/>
      <c r="M35" s="27"/>
      <c r="N35" s="27" t="s">
        <v>20645</v>
      </c>
    </row>
    <row r="36" spans="1:14" ht="21.75" customHeight="1">
      <c r="A36" s="26">
        <v>32</v>
      </c>
      <c r="B36" s="27" t="s">
        <v>20611</v>
      </c>
      <c r="C36" s="27" t="s">
        <v>20646</v>
      </c>
      <c r="D36" s="27" t="s">
        <v>20647</v>
      </c>
      <c r="E36" s="27" t="s">
        <v>301</v>
      </c>
      <c r="F36" s="26" t="s">
        <v>20648</v>
      </c>
      <c r="G36" s="28">
        <v>1048309995</v>
      </c>
      <c r="H36" s="26"/>
      <c r="I36" s="28"/>
      <c r="J36" s="26"/>
      <c r="K36" s="26"/>
      <c r="L36" s="27"/>
      <c r="M36" s="27"/>
      <c r="N36" s="27" t="s">
        <v>20639</v>
      </c>
    </row>
    <row r="37" spans="1:14" ht="21.75" customHeight="1">
      <c r="A37" s="26">
        <v>33</v>
      </c>
      <c r="B37" s="27" t="s">
        <v>20611</v>
      </c>
      <c r="C37" s="27" t="s">
        <v>20573</v>
      </c>
      <c r="D37" s="27" t="s">
        <v>20649</v>
      </c>
      <c r="E37" s="27" t="s">
        <v>302</v>
      </c>
      <c r="F37" s="26" t="s">
        <v>20650</v>
      </c>
      <c r="G37" s="28">
        <v>1079133344</v>
      </c>
      <c r="H37" s="26"/>
      <c r="I37" s="28"/>
      <c r="J37" s="26"/>
      <c r="K37" s="26"/>
      <c r="L37" s="27"/>
      <c r="M37" s="27"/>
      <c r="N37" s="27" t="s">
        <v>20639</v>
      </c>
    </row>
    <row r="38" spans="1:14" ht="21.75" customHeight="1">
      <c r="A38" s="26">
        <v>34</v>
      </c>
      <c r="B38" s="27" t="s">
        <v>20611</v>
      </c>
      <c r="C38" s="27" t="s">
        <v>20651</v>
      </c>
      <c r="D38" s="27" t="s">
        <v>20652</v>
      </c>
      <c r="E38" s="27" t="s">
        <v>303</v>
      </c>
      <c r="F38" s="26" t="s">
        <v>20653</v>
      </c>
      <c r="G38" s="28">
        <v>1039129091</v>
      </c>
      <c r="H38" s="26" t="s">
        <v>20580</v>
      </c>
      <c r="I38" s="28">
        <v>1050972013</v>
      </c>
      <c r="J38" s="26" t="s">
        <v>20569</v>
      </c>
      <c r="K38" s="26" t="s">
        <v>20570</v>
      </c>
      <c r="L38" s="27"/>
      <c r="M38" s="27"/>
      <c r="N38" s="27" t="s">
        <v>20654</v>
      </c>
    </row>
    <row r="39" spans="1:14" ht="21.75" customHeight="1">
      <c r="A39" s="26">
        <v>35</v>
      </c>
      <c r="B39" s="27" t="s">
        <v>20655</v>
      </c>
      <c r="C39" s="27" t="s">
        <v>20636</v>
      </c>
      <c r="D39" s="27" t="s">
        <v>20656</v>
      </c>
      <c r="E39" s="27" t="s">
        <v>20657</v>
      </c>
      <c r="F39" s="26" t="s">
        <v>20658</v>
      </c>
      <c r="G39" s="28"/>
      <c r="H39" s="26" t="s">
        <v>20659</v>
      </c>
      <c r="I39" s="28"/>
      <c r="J39" s="26" t="s">
        <v>20569</v>
      </c>
      <c r="K39" s="26" t="s">
        <v>20570</v>
      </c>
      <c r="L39" s="27"/>
      <c r="M39" s="27" t="s">
        <v>20586</v>
      </c>
      <c r="N39" s="27" t="s">
        <v>20639</v>
      </c>
    </row>
    <row r="40" spans="1:14" ht="21.75" customHeight="1">
      <c r="A40" s="26">
        <v>36</v>
      </c>
      <c r="B40" s="27" t="s">
        <v>20655</v>
      </c>
      <c r="C40" s="27" t="s">
        <v>20660</v>
      </c>
      <c r="D40" s="27" t="s">
        <v>20661</v>
      </c>
      <c r="E40" s="27" t="s">
        <v>20662</v>
      </c>
      <c r="F40" s="26" t="s">
        <v>20663</v>
      </c>
      <c r="G40" s="28">
        <v>1053962926</v>
      </c>
      <c r="H40" s="26" t="s">
        <v>20580</v>
      </c>
      <c r="I40" s="28">
        <v>1050972013</v>
      </c>
      <c r="J40" s="26" t="s">
        <v>20569</v>
      </c>
      <c r="K40" s="26" t="s">
        <v>20581</v>
      </c>
      <c r="L40" s="27"/>
      <c r="M40" s="27"/>
      <c r="N40" s="27" t="s">
        <v>20664</v>
      </c>
    </row>
    <row r="41" spans="1:14" ht="21.75" customHeight="1">
      <c r="A41" s="26">
        <v>37</v>
      </c>
      <c r="B41" s="27" t="s">
        <v>20655</v>
      </c>
      <c r="C41" s="27" t="s">
        <v>20665</v>
      </c>
      <c r="D41" s="27" t="s">
        <v>20666</v>
      </c>
      <c r="E41" s="27" t="s">
        <v>20667</v>
      </c>
      <c r="F41" s="26" t="s">
        <v>20668</v>
      </c>
      <c r="G41" s="28">
        <v>1053741611</v>
      </c>
      <c r="H41" s="26" t="s">
        <v>20580</v>
      </c>
      <c r="I41" s="28">
        <v>1050972013</v>
      </c>
      <c r="J41" s="26" t="s">
        <v>20569</v>
      </c>
      <c r="K41" s="26" t="s">
        <v>20581</v>
      </c>
      <c r="L41" s="27"/>
      <c r="M41" s="27"/>
      <c r="N41" s="27" t="s">
        <v>20669</v>
      </c>
    </row>
    <row r="42" spans="1:14" ht="21.75" customHeight="1">
      <c r="A42" s="26">
        <v>38</v>
      </c>
      <c r="B42" s="27" t="s">
        <v>20655</v>
      </c>
      <c r="C42" s="27" t="s">
        <v>20670</v>
      </c>
      <c r="D42" s="27" t="s">
        <v>20671</v>
      </c>
      <c r="E42" s="27" t="s">
        <v>20672</v>
      </c>
      <c r="F42" s="26" t="s">
        <v>20673</v>
      </c>
      <c r="G42" s="28"/>
      <c r="H42" s="26" t="s">
        <v>20580</v>
      </c>
      <c r="I42" s="28">
        <v>1050972013</v>
      </c>
      <c r="J42" s="26" t="s">
        <v>20569</v>
      </c>
      <c r="K42" s="26" t="s">
        <v>20581</v>
      </c>
      <c r="L42" s="27"/>
      <c r="M42" s="27" t="s">
        <v>20586</v>
      </c>
      <c r="N42" s="27" t="s">
        <v>20674</v>
      </c>
    </row>
    <row r="43" spans="1:14" ht="21.75" customHeight="1" thickBot="1">
      <c r="A43" s="26">
        <v>39</v>
      </c>
      <c r="B43" s="27" t="s">
        <v>20655</v>
      </c>
      <c r="C43" s="27" t="s">
        <v>20675</v>
      </c>
      <c r="D43" s="27" t="s">
        <v>20676</v>
      </c>
      <c r="E43" s="27" t="s">
        <v>20677</v>
      </c>
      <c r="F43" s="26" t="s">
        <v>20678</v>
      </c>
      <c r="G43" s="28"/>
      <c r="H43" s="26" t="s">
        <v>20679</v>
      </c>
      <c r="I43" s="28">
        <v>1050972013</v>
      </c>
      <c r="J43" s="26" t="s">
        <v>20680</v>
      </c>
      <c r="K43" s="26" t="s">
        <v>20681</v>
      </c>
      <c r="L43" s="27"/>
      <c r="M43" s="27" t="s">
        <v>20682</v>
      </c>
      <c r="N43" s="27" t="s">
        <v>20683</v>
      </c>
    </row>
    <row r="44" spans="1:14" ht="19.5" customHeight="1"/>
  </sheetData>
  <mergeCells count="13">
    <mergeCell ref="N3:N4"/>
    <mergeCell ref="A3:A4"/>
    <mergeCell ref="B3:B4"/>
    <mergeCell ref="C3:C4"/>
    <mergeCell ref="D3:D4"/>
    <mergeCell ref="F3:F4"/>
    <mergeCell ref="G3:G4"/>
    <mergeCell ref="E3:E4"/>
    <mergeCell ref="H3:H4"/>
    <mergeCell ref="I3:I4"/>
    <mergeCell ref="J3:J4"/>
    <mergeCell ref="K3:K4"/>
    <mergeCell ref="L3:M3"/>
  </mergeCells>
  <phoneticPr fontId="106" type="noConversion"/>
  <pageMargins left="0.23622047244094491" right="0.23622047244094491" top="0.19685039370078741" bottom="0.19685039370078741" header="0.15748031496062992" footer="0.15748031496062992"/>
  <pageSetup paperSize="9" scale="3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N169"/>
  <sheetViews>
    <sheetView zoomScale="85" zoomScaleNormal="85" workbookViewId="0">
      <selection activeCell="K24" sqref="K24"/>
    </sheetView>
  </sheetViews>
  <sheetFormatPr defaultRowHeight="13.5"/>
  <cols>
    <col min="1" max="1" width="7.88671875" customWidth="1"/>
    <col min="2" max="2" width="11.21875" customWidth="1"/>
    <col min="3" max="4" width="9" bestFit="1" customWidth="1"/>
    <col min="5" max="5" width="8.21875" bestFit="1" customWidth="1"/>
    <col min="6" max="6" width="11.21875" bestFit="1" customWidth="1"/>
    <col min="7" max="7" width="9" bestFit="1" customWidth="1"/>
    <col min="8" max="8" width="11.21875" bestFit="1" customWidth="1"/>
    <col min="10" max="11" width="11.21875" bestFit="1" customWidth="1"/>
    <col min="13" max="14" width="9.88671875" bestFit="1" customWidth="1"/>
  </cols>
  <sheetData>
    <row r="1" spans="1:11" ht="38.25" customHeight="1">
      <c r="A1" s="332" t="s">
        <v>313</v>
      </c>
      <c r="B1" s="332"/>
      <c r="C1" s="332"/>
      <c r="D1" s="332"/>
      <c r="E1" s="332"/>
    </row>
    <row r="3" spans="1:11">
      <c r="C3" t="s">
        <v>308</v>
      </c>
      <c r="D3" t="s">
        <v>309</v>
      </c>
      <c r="E3" t="s">
        <v>310</v>
      </c>
      <c r="F3" t="s">
        <v>308</v>
      </c>
      <c r="G3" t="s">
        <v>311</v>
      </c>
      <c r="H3" t="s">
        <v>312</v>
      </c>
    </row>
    <row r="4" spans="1:11">
      <c r="C4">
        <f>A4*0.76</f>
        <v>0</v>
      </c>
      <c r="F4">
        <f>C4*D4*E4</f>
        <v>0</v>
      </c>
      <c r="H4">
        <f>D4*E4*G4</f>
        <v>0</v>
      </c>
    </row>
    <row r="5" spans="1:11">
      <c r="C5">
        <f>A5*0.76</f>
        <v>0</v>
      </c>
      <c r="F5">
        <f>C5*D5*E5</f>
        <v>0</v>
      </c>
      <c r="H5">
        <f>D5*E5*G5</f>
        <v>0</v>
      </c>
      <c r="K5" t="s">
        <v>406</v>
      </c>
    </row>
    <row r="6" spans="1:11">
      <c r="F6">
        <f>SUM(F4:F5)</f>
        <v>0</v>
      </c>
      <c r="H6">
        <f>SUM(H4:H5)</f>
        <v>0</v>
      </c>
      <c r="I6" t="e">
        <f>H6/F6</f>
        <v>#DIV/0!</v>
      </c>
      <c r="J6" t="e">
        <f>1-I6</f>
        <v>#DIV/0!</v>
      </c>
      <c r="K6" t="e">
        <f>J6*100</f>
        <v>#DIV/0!</v>
      </c>
    </row>
    <row r="8" spans="1:11">
      <c r="A8" t="s">
        <v>412</v>
      </c>
    </row>
    <row r="9" spans="1:11">
      <c r="C9" t="s">
        <v>308</v>
      </c>
      <c r="D9" t="s">
        <v>309</v>
      </c>
      <c r="E9" t="s">
        <v>310</v>
      </c>
      <c r="F9" t="s">
        <v>308</v>
      </c>
      <c r="G9" t="s">
        <v>311</v>
      </c>
      <c r="H9" t="s">
        <v>312</v>
      </c>
    </row>
    <row r="10" spans="1:11">
      <c r="A10">
        <v>5500</v>
      </c>
      <c r="B10" t="s">
        <v>258</v>
      </c>
      <c r="C10">
        <f>A10*0.76</f>
        <v>4180</v>
      </c>
      <c r="D10">
        <v>12</v>
      </c>
      <c r="E10">
        <v>10</v>
      </c>
      <c r="F10">
        <f>C10*D10*E10</f>
        <v>501600</v>
      </c>
      <c r="G10">
        <v>3330</v>
      </c>
      <c r="H10">
        <f>D10*E10*G10</f>
        <v>399600</v>
      </c>
    </row>
    <row r="11" spans="1:11">
      <c r="A11">
        <v>6600</v>
      </c>
      <c r="B11" t="s">
        <v>411</v>
      </c>
      <c r="C11">
        <f>A11*0.76</f>
        <v>5016</v>
      </c>
      <c r="D11">
        <v>4</v>
      </c>
      <c r="E11">
        <v>7</v>
      </c>
      <c r="F11">
        <f>C11*D11*E11</f>
        <v>140448</v>
      </c>
      <c r="H11">
        <f>D11*E11*G11</f>
        <v>0</v>
      </c>
      <c r="K11" t="s">
        <v>406</v>
      </c>
    </row>
    <row r="12" spans="1:11" ht="14.25" customHeight="1">
      <c r="F12">
        <f>SUM(F10:F11)</f>
        <v>642048</v>
      </c>
      <c r="H12">
        <f>SUM(H10:H11)</f>
        <v>399600</v>
      </c>
      <c r="I12">
        <f>H12/F12</f>
        <v>0.62238337320574166</v>
      </c>
      <c r="J12">
        <f>1-I12</f>
        <v>0.37761662679425834</v>
      </c>
      <c r="K12">
        <f>J12*100</f>
        <v>37.761662679425832</v>
      </c>
    </row>
    <row r="14" spans="1:11">
      <c r="A14" t="s">
        <v>413</v>
      </c>
    </row>
    <row r="15" spans="1:11">
      <c r="C15" t="s">
        <v>308</v>
      </c>
      <c r="D15" t="s">
        <v>309</v>
      </c>
      <c r="E15" t="s">
        <v>310</v>
      </c>
      <c r="F15" t="s">
        <v>308</v>
      </c>
      <c r="G15" t="s">
        <v>311</v>
      </c>
      <c r="H15" t="s">
        <v>312</v>
      </c>
    </row>
    <row r="16" spans="1:11">
      <c r="A16">
        <v>600</v>
      </c>
      <c r="B16" t="s">
        <v>275</v>
      </c>
      <c r="C16">
        <f>A16*0.76</f>
        <v>456</v>
      </c>
      <c r="D16">
        <v>120</v>
      </c>
      <c r="E16">
        <v>10</v>
      </c>
      <c r="F16">
        <f>C16*D16*E16</f>
        <v>547200</v>
      </c>
      <c r="G16">
        <v>369</v>
      </c>
      <c r="H16">
        <f>D16*E16*G16</f>
        <v>442800</v>
      </c>
    </row>
    <row r="17" spans="1:11">
      <c r="A17">
        <v>6600</v>
      </c>
      <c r="B17" t="s">
        <v>411</v>
      </c>
      <c r="C17">
        <f>A17*0.76</f>
        <v>5016</v>
      </c>
      <c r="D17">
        <v>4</v>
      </c>
      <c r="E17">
        <v>8</v>
      </c>
      <c r="F17">
        <f>C17*D17*E17</f>
        <v>160512</v>
      </c>
      <c r="H17">
        <f>D17*E17*G17</f>
        <v>0</v>
      </c>
      <c r="K17" t="s">
        <v>406</v>
      </c>
    </row>
    <row r="18" spans="1:11">
      <c r="F18">
        <f>SUM(F16:F17)</f>
        <v>707712</v>
      </c>
      <c r="H18">
        <f>SUM(H16:H17)</f>
        <v>442800</v>
      </c>
      <c r="I18">
        <f>H18/F18</f>
        <v>0.62567824199674449</v>
      </c>
      <c r="J18">
        <f>1-I18</f>
        <v>0.37432175800325551</v>
      </c>
      <c r="K18">
        <f>J18*100</f>
        <v>37.432175800325552</v>
      </c>
    </row>
    <row r="21" spans="1:11">
      <c r="C21" t="s">
        <v>308</v>
      </c>
      <c r="D21" t="s">
        <v>309</v>
      </c>
      <c r="E21" t="s">
        <v>310</v>
      </c>
      <c r="F21" t="s">
        <v>308</v>
      </c>
      <c r="G21" t="s">
        <v>311</v>
      </c>
      <c r="H21" t="s">
        <v>312</v>
      </c>
      <c r="I21" t="s">
        <v>1056</v>
      </c>
      <c r="J21" t="s">
        <v>1055</v>
      </c>
    </row>
    <row r="22" spans="1:11" ht="14.25" customHeight="1">
      <c r="A22">
        <v>1400</v>
      </c>
      <c r="C22">
        <f t="shared" ref="C22:C34" si="0">A22*0.76</f>
        <v>1064</v>
      </c>
      <c r="D22">
        <v>1</v>
      </c>
      <c r="E22">
        <v>90</v>
      </c>
      <c r="F22">
        <f t="shared" ref="F22:F34" si="1">C22*D22*E22</f>
        <v>95760</v>
      </c>
      <c r="G22">
        <v>757</v>
      </c>
      <c r="H22">
        <f t="shared" ref="H22:H34" si="2">D22*E22*G22</f>
        <v>68130</v>
      </c>
      <c r="J22">
        <f>D22*E22*I22</f>
        <v>0</v>
      </c>
    </row>
    <row r="23" spans="1:11" ht="14.25" customHeight="1">
      <c r="A23">
        <v>3200</v>
      </c>
      <c r="C23">
        <f>A23*0.76</f>
        <v>2432</v>
      </c>
      <c r="D23">
        <v>1</v>
      </c>
      <c r="E23">
        <v>16</v>
      </c>
      <c r="F23">
        <f>C23*D23*E23</f>
        <v>38912</v>
      </c>
      <c r="G23">
        <v>1921</v>
      </c>
      <c r="H23">
        <f>D23*E23*G23</f>
        <v>30736</v>
      </c>
      <c r="J23">
        <f>D23*E23*I23</f>
        <v>0</v>
      </c>
    </row>
    <row r="24" spans="1:11" ht="14.25" customHeight="1">
      <c r="A24">
        <v>700</v>
      </c>
      <c r="C24">
        <f>A24*0.76</f>
        <v>532</v>
      </c>
      <c r="D24">
        <v>1</v>
      </c>
      <c r="E24">
        <v>55</v>
      </c>
      <c r="F24">
        <f>C24*D24*E24</f>
        <v>29260</v>
      </c>
      <c r="G24">
        <v>425</v>
      </c>
      <c r="H24">
        <f>D24*E24*G24</f>
        <v>23375</v>
      </c>
      <c r="J24">
        <f>D24*E24*I24</f>
        <v>0</v>
      </c>
    </row>
    <row r="25" spans="1:11" ht="14.25" customHeight="1">
      <c r="A25">
        <v>1600</v>
      </c>
      <c r="C25">
        <f>A25*0.76</f>
        <v>1216</v>
      </c>
      <c r="D25">
        <v>1</v>
      </c>
      <c r="E25">
        <v>50</v>
      </c>
      <c r="F25">
        <f>C25*D25*E25</f>
        <v>60800</v>
      </c>
      <c r="G25">
        <v>757</v>
      </c>
      <c r="H25">
        <f>D25*E25*G25</f>
        <v>37850</v>
      </c>
      <c r="J25">
        <f>D25*E25*I25</f>
        <v>0</v>
      </c>
    </row>
    <row r="26" spans="1:11" ht="14.25" customHeight="1">
      <c r="C26">
        <f>A26*0.76</f>
        <v>0</v>
      </c>
      <c r="F26">
        <f>C26*D26*E26</f>
        <v>0</v>
      </c>
      <c r="H26">
        <f>D26*E26*G26</f>
        <v>0</v>
      </c>
      <c r="J26">
        <f>D26*E26*I26</f>
        <v>0</v>
      </c>
    </row>
    <row r="27" spans="1:11" ht="14.25" customHeight="1">
      <c r="C27">
        <f t="shared" si="0"/>
        <v>0</v>
      </c>
      <c r="F27">
        <f t="shared" si="1"/>
        <v>0</v>
      </c>
      <c r="H27">
        <f t="shared" si="2"/>
        <v>0</v>
      </c>
      <c r="J27">
        <f t="shared" ref="J27:J34" si="3">D27*E27*I27</f>
        <v>0</v>
      </c>
    </row>
    <row r="28" spans="1:11" ht="14.25" customHeight="1">
      <c r="C28">
        <f t="shared" si="0"/>
        <v>0</v>
      </c>
      <c r="F28">
        <f t="shared" si="1"/>
        <v>0</v>
      </c>
      <c r="H28">
        <f t="shared" si="2"/>
        <v>0</v>
      </c>
      <c r="J28">
        <f t="shared" si="3"/>
        <v>0</v>
      </c>
    </row>
    <row r="29" spans="1:11" ht="14.25" customHeight="1">
      <c r="C29">
        <f t="shared" si="0"/>
        <v>0</v>
      </c>
      <c r="F29">
        <f t="shared" si="1"/>
        <v>0</v>
      </c>
      <c r="H29">
        <f t="shared" si="2"/>
        <v>0</v>
      </c>
      <c r="J29">
        <f t="shared" si="3"/>
        <v>0</v>
      </c>
    </row>
    <row r="30" spans="1:11" ht="14.25" customHeight="1">
      <c r="C30">
        <f t="shared" si="0"/>
        <v>0</v>
      </c>
      <c r="F30">
        <f t="shared" si="1"/>
        <v>0</v>
      </c>
      <c r="H30">
        <f t="shared" si="2"/>
        <v>0</v>
      </c>
      <c r="J30">
        <f t="shared" si="3"/>
        <v>0</v>
      </c>
    </row>
    <row r="31" spans="1:11" ht="14.25" customHeight="1">
      <c r="C31">
        <f t="shared" si="0"/>
        <v>0</v>
      </c>
      <c r="F31">
        <f t="shared" si="1"/>
        <v>0</v>
      </c>
      <c r="H31">
        <f t="shared" si="2"/>
        <v>0</v>
      </c>
      <c r="J31">
        <f t="shared" si="3"/>
        <v>0</v>
      </c>
    </row>
    <row r="32" spans="1:11">
      <c r="C32">
        <f t="shared" si="0"/>
        <v>0</v>
      </c>
      <c r="F32">
        <f t="shared" si="1"/>
        <v>0</v>
      </c>
      <c r="H32">
        <f t="shared" si="2"/>
        <v>0</v>
      </c>
      <c r="J32">
        <f t="shared" si="3"/>
        <v>0</v>
      </c>
    </row>
    <row r="33" spans="1:12">
      <c r="C33">
        <f t="shared" si="0"/>
        <v>0</v>
      </c>
      <c r="F33">
        <f t="shared" si="1"/>
        <v>0</v>
      </c>
      <c r="H33">
        <f t="shared" si="2"/>
        <v>0</v>
      </c>
      <c r="J33">
        <f t="shared" si="3"/>
        <v>0</v>
      </c>
      <c r="K33">
        <f>SUM(J22:J34)</f>
        <v>0</v>
      </c>
    </row>
    <row r="34" spans="1:12">
      <c r="C34">
        <f t="shared" si="0"/>
        <v>0</v>
      </c>
      <c r="F34">
        <f t="shared" si="1"/>
        <v>0</v>
      </c>
      <c r="H34">
        <f t="shared" si="2"/>
        <v>0</v>
      </c>
      <c r="J34">
        <f t="shared" si="3"/>
        <v>0</v>
      </c>
      <c r="K34" t="s">
        <v>406</v>
      </c>
    </row>
    <row r="35" spans="1:12">
      <c r="F35">
        <f>SUM(F22:F34)</f>
        <v>224732</v>
      </c>
      <c r="H35">
        <f>SUM(H22:H34)</f>
        <v>160091</v>
      </c>
      <c r="I35">
        <f>H35/F35</f>
        <v>0.71236406030293864</v>
      </c>
      <c r="J35">
        <f>1-I35</f>
        <v>0.28763593969706136</v>
      </c>
      <c r="K35">
        <f>J35*100</f>
        <v>28.763593969706136</v>
      </c>
    </row>
    <row r="37" spans="1:12">
      <c r="C37" t="s">
        <v>308</v>
      </c>
      <c r="D37" t="s">
        <v>309</v>
      </c>
      <c r="E37" t="s">
        <v>310</v>
      </c>
      <c r="F37" t="s">
        <v>308</v>
      </c>
      <c r="G37" t="s">
        <v>311</v>
      </c>
      <c r="H37" t="s">
        <v>312</v>
      </c>
      <c r="I37" t="s">
        <v>1056</v>
      </c>
      <c r="J37" t="s">
        <v>1055</v>
      </c>
    </row>
    <row r="38" spans="1:12" ht="14.25" customHeight="1">
      <c r="A38">
        <v>1500</v>
      </c>
      <c r="B38" s="332" t="s">
        <v>20316</v>
      </c>
      <c r="C38">
        <f t="shared" ref="C38:C49" si="4">A38*0.76</f>
        <v>1140</v>
      </c>
      <c r="D38">
        <v>16</v>
      </c>
      <c r="E38">
        <v>11</v>
      </c>
      <c r="F38">
        <f t="shared" ref="F38:F49" si="5">C38*D38*E38</f>
        <v>200640</v>
      </c>
      <c r="G38">
        <v>782</v>
      </c>
      <c r="H38">
        <f t="shared" ref="H38:H49" si="6">D38*E38*G38</f>
        <v>137632</v>
      </c>
      <c r="J38">
        <f t="shared" ref="J38:J49" si="7">D38*E38*I38</f>
        <v>0</v>
      </c>
    </row>
    <row r="39" spans="1:12" ht="14.25" customHeight="1">
      <c r="A39">
        <v>1500</v>
      </c>
      <c r="B39" s="332"/>
      <c r="C39">
        <f t="shared" si="4"/>
        <v>1140</v>
      </c>
      <c r="D39">
        <v>16</v>
      </c>
      <c r="E39">
        <v>0</v>
      </c>
      <c r="F39">
        <f t="shared" si="5"/>
        <v>0</v>
      </c>
      <c r="H39">
        <f t="shared" si="6"/>
        <v>0</v>
      </c>
      <c r="J39">
        <f t="shared" si="7"/>
        <v>0</v>
      </c>
      <c r="K39">
        <f>H38-H39</f>
        <v>137632</v>
      </c>
    </row>
    <row r="40" spans="1:12" ht="14.25" customHeight="1">
      <c r="A40">
        <v>1500</v>
      </c>
      <c r="B40" s="332"/>
      <c r="C40">
        <f t="shared" si="4"/>
        <v>1140</v>
      </c>
      <c r="D40">
        <v>16</v>
      </c>
      <c r="E40">
        <v>11</v>
      </c>
      <c r="F40">
        <f t="shared" si="5"/>
        <v>200640</v>
      </c>
      <c r="G40">
        <v>800</v>
      </c>
      <c r="H40">
        <f t="shared" si="6"/>
        <v>140800</v>
      </c>
      <c r="J40">
        <f t="shared" si="7"/>
        <v>0</v>
      </c>
      <c r="K40">
        <f>H40-K39</f>
        <v>3168</v>
      </c>
    </row>
    <row r="41" spans="1:12" ht="14.25" customHeight="1">
      <c r="A41">
        <v>2500</v>
      </c>
      <c r="B41" s="332" t="s">
        <v>20366</v>
      </c>
      <c r="C41">
        <f t="shared" si="4"/>
        <v>1900</v>
      </c>
      <c r="D41">
        <v>15</v>
      </c>
      <c r="E41">
        <v>14</v>
      </c>
      <c r="F41">
        <f t="shared" si="5"/>
        <v>399000</v>
      </c>
      <c r="G41">
        <v>1185</v>
      </c>
      <c r="H41">
        <f t="shared" si="6"/>
        <v>248850</v>
      </c>
      <c r="J41">
        <f t="shared" si="7"/>
        <v>0</v>
      </c>
    </row>
    <row r="42" spans="1:12" ht="14.25" customHeight="1">
      <c r="A42">
        <v>2500</v>
      </c>
      <c r="B42" s="332"/>
      <c r="C42">
        <f t="shared" si="4"/>
        <v>1900</v>
      </c>
      <c r="D42">
        <v>15</v>
      </c>
      <c r="E42">
        <v>7</v>
      </c>
      <c r="F42">
        <f t="shared" si="5"/>
        <v>199500</v>
      </c>
      <c r="G42">
        <v>1634</v>
      </c>
      <c r="H42">
        <f t="shared" si="6"/>
        <v>171570</v>
      </c>
      <c r="J42">
        <f t="shared" si="7"/>
        <v>0</v>
      </c>
      <c r="K42">
        <f>H41-H42</f>
        <v>77280</v>
      </c>
    </row>
    <row r="43" spans="1:12" ht="14.25" customHeight="1">
      <c r="A43">
        <v>2500</v>
      </c>
      <c r="B43" s="332"/>
      <c r="C43">
        <f t="shared" si="4"/>
        <v>1900</v>
      </c>
      <c r="D43">
        <v>15</v>
      </c>
      <c r="E43">
        <f>E41-E42</f>
        <v>7</v>
      </c>
      <c r="F43">
        <f t="shared" si="5"/>
        <v>199500</v>
      </c>
      <c r="G43">
        <v>1200</v>
      </c>
      <c r="H43">
        <f t="shared" si="6"/>
        <v>126000</v>
      </c>
      <c r="J43">
        <f t="shared" si="7"/>
        <v>0</v>
      </c>
      <c r="K43">
        <f>H43-K42</f>
        <v>48720</v>
      </c>
    </row>
    <row r="44" spans="1:12" ht="14.25" customHeight="1">
      <c r="A44">
        <v>2200</v>
      </c>
      <c r="B44" s="332" t="s">
        <v>20361</v>
      </c>
      <c r="C44">
        <f t="shared" si="4"/>
        <v>1672</v>
      </c>
      <c r="D44">
        <v>12</v>
      </c>
      <c r="E44">
        <v>6</v>
      </c>
      <c r="F44">
        <f t="shared" si="5"/>
        <v>120384</v>
      </c>
      <c r="G44">
        <v>1180</v>
      </c>
      <c r="H44">
        <f t="shared" si="6"/>
        <v>84960</v>
      </c>
      <c r="J44">
        <f t="shared" si="7"/>
        <v>0</v>
      </c>
    </row>
    <row r="45" spans="1:12" ht="14.25" customHeight="1">
      <c r="A45">
        <v>2200</v>
      </c>
      <c r="B45" s="332"/>
      <c r="C45">
        <f t="shared" si="4"/>
        <v>1672</v>
      </c>
      <c r="D45">
        <v>12</v>
      </c>
      <c r="E45">
        <v>2</v>
      </c>
      <c r="F45">
        <f t="shared" si="5"/>
        <v>40128</v>
      </c>
      <c r="G45">
        <v>1438</v>
      </c>
      <c r="H45">
        <f t="shared" si="6"/>
        <v>34512</v>
      </c>
      <c r="J45">
        <f t="shared" si="7"/>
        <v>0</v>
      </c>
      <c r="K45">
        <f>H44-H45</f>
        <v>50448</v>
      </c>
      <c r="L45">
        <v>23008</v>
      </c>
    </row>
    <row r="46" spans="1:12" ht="14.25" customHeight="1">
      <c r="A46">
        <v>2200</v>
      </c>
      <c r="B46" s="332"/>
      <c r="C46">
        <f t="shared" si="4"/>
        <v>1672</v>
      </c>
      <c r="D46">
        <v>12</v>
      </c>
      <c r="E46">
        <f>E44-E45</f>
        <v>4</v>
      </c>
      <c r="F46">
        <f t="shared" si="5"/>
        <v>80256</v>
      </c>
      <c r="G46">
        <v>1200</v>
      </c>
      <c r="H46">
        <f t="shared" si="6"/>
        <v>57600</v>
      </c>
      <c r="J46">
        <f t="shared" si="7"/>
        <v>0</v>
      </c>
      <c r="K46">
        <f>H46-K45</f>
        <v>7152</v>
      </c>
      <c r="L46">
        <v>98496</v>
      </c>
    </row>
    <row r="47" spans="1:12" ht="14.25" customHeight="1">
      <c r="A47">
        <v>2200</v>
      </c>
      <c r="B47" s="332" t="s">
        <v>257</v>
      </c>
      <c r="C47">
        <f t="shared" si="4"/>
        <v>1672</v>
      </c>
      <c r="D47">
        <v>12</v>
      </c>
      <c r="E47">
        <v>6</v>
      </c>
      <c r="F47">
        <f t="shared" si="5"/>
        <v>120384</v>
      </c>
      <c r="G47">
        <v>1180</v>
      </c>
      <c r="H47">
        <f t="shared" si="6"/>
        <v>84960</v>
      </c>
      <c r="J47">
        <f t="shared" si="7"/>
        <v>0</v>
      </c>
      <c r="L47">
        <v>87000</v>
      </c>
    </row>
    <row r="48" spans="1:12" ht="14.25" customHeight="1">
      <c r="A48">
        <v>2200</v>
      </c>
      <c r="B48" s="332"/>
      <c r="C48">
        <f t="shared" si="4"/>
        <v>1672</v>
      </c>
      <c r="D48">
        <v>12</v>
      </c>
      <c r="E48">
        <v>3</v>
      </c>
      <c r="F48">
        <f t="shared" si="5"/>
        <v>60192</v>
      </c>
      <c r="G48">
        <v>1438</v>
      </c>
      <c r="H48">
        <f t="shared" si="6"/>
        <v>51768</v>
      </c>
      <c r="J48">
        <f t="shared" si="7"/>
        <v>0</v>
      </c>
      <c r="K48">
        <f>H47-H48</f>
        <v>33192</v>
      </c>
      <c r="L48">
        <v>16000</v>
      </c>
    </row>
    <row r="49" spans="1:14" ht="14.25" customHeight="1">
      <c r="A49">
        <v>2200</v>
      </c>
      <c r="B49" s="332"/>
      <c r="C49">
        <f t="shared" si="4"/>
        <v>1672</v>
      </c>
      <c r="D49">
        <v>12</v>
      </c>
      <c r="E49">
        <f>E47-E48</f>
        <v>3</v>
      </c>
      <c r="F49">
        <f t="shared" si="5"/>
        <v>60192</v>
      </c>
      <c r="G49">
        <v>1200</v>
      </c>
      <c r="H49">
        <f t="shared" si="6"/>
        <v>43200</v>
      </c>
      <c r="J49">
        <f t="shared" si="7"/>
        <v>0</v>
      </c>
      <c r="K49">
        <f>H49-K48</f>
        <v>10008</v>
      </c>
    </row>
    <row r="50" spans="1:14">
      <c r="A50">
        <v>3000</v>
      </c>
      <c r="B50" s="332" t="s">
        <v>256</v>
      </c>
      <c r="C50">
        <f t="shared" ref="C50:C58" si="8">A50*0.76</f>
        <v>2280</v>
      </c>
      <c r="D50">
        <v>20</v>
      </c>
      <c r="E50">
        <v>7</v>
      </c>
      <c r="F50">
        <f t="shared" ref="F50:F58" si="9">C50*D50*E50</f>
        <v>319200</v>
      </c>
      <c r="G50">
        <v>1540</v>
      </c>
      <c r="H50">
        <f t="shared" ref="H50:H58" si="10">D50*E50*G50</f>
        <v>215600</v>
      </c>
      <c r="J50">
        <f t="shared" ref="J50:J58" si="11">D50*E50*I50</f>
        <v>0</v>
      </c>
      <c r="K50">
        <f>SUM(J32:J51)</f>
        <v>0.28763593969706136</v>
      </c>
    </row>
    <row r="51" spans="1:14">
      <c r="A51">
        <v>3000</v>
      </c>
      <c r="B51" s="332"/>
      <c r="C51">
        <f t="shared" si="8"/>
        <v>2280</v>
      </c>
      <c r="D51">
        <v>20</v>
      </c>
      <c r="E51">
        <v>5</v>
      </c>
      <c r="F51">
        <f t="shared" si="9"/>
        <v>228000</v>
      </c>
      <c r="G51">
        <v>2052</v>
      </c>
      <c r="H51">
        <f t="shared" si="10"/>
        <v>205200</v>
      </c>
      <c r="J51">
        <f t="shared" si="11"/>
        <v>0</v>
      </c>
      <c r="K51">
        <f>H50-H51</f>
        <v>10400</v>
      </c>
      <c r="M51">
        <f>SUM(L45:L51)</f>
        <v>224504</v>
      </c>
    </row>
    <row r="52" spans="1:14">
      <c r="A52">
        <v>3000</v>
      </c>
      <c r="B52" s="332"/>
      <c r="C52">
        <f t="shared" si="8"/>
        <v>2280</v>
      </c>
      <c r="D52">
        <v>20</v>
      </c>
      <c r="E52">
        <f>E50-E51</f>
        <v>2</v>
      </c>
      <c r="F52">
        <f t="shared" si="9"/>
        <v>91200</v>
      </c>
      <c r="G52">
        <v>1600</v>
      </c>
      <c r="H52">
        <f t="shared" si="10"/>
        <v>64000</v>
      </c>
      <c r="J52">
        <f t="shared" si="11"/>
        <v>0</v>
      </c>
      <c r="K52">
        <f>H52-K51</f>
        <v>53600</v>
      </c>
      <c r="M52">
        <f>K40+K43+K46+K49+K52+K55+K58+K61</f>
        <v>282764</v>
      </c>
    </row>
    <row r="53" spans="1:14">
      <c r="A53">
        <v>3300</v>
      </c>
      <c r="B53" s="332" t="s">
        <v>258</v>
      </c>
      <c r="C53">
        <f t="shared" si="8"/>
        <v>2508</v>
      </c>
      <c r="D53">
        <v>20</v>
      </c>
      <c r="E53">
        <v>7</v>
      </c>
      <c r="F53">
        <f t="shared" si="9"/>
        <v>351120</v>
      </c>
      <c r="G53">
        <v>1580</v>
      </c>
      <c r="H53">
        <f t="shared" si="10"/>
        <v>221200</v>
      </c>
      <c r="J53">
        <f t="shared" si="11"/>
        <v>0</v>
      </c>
      <c r="K53">
        <f>SUM(J35:J54)</f>
        <v>0.28763593969706136</v>
      </c>
    </row>
    <row r="54" spans="1:14">
      <c r="A54">
        <v>3300</v>
      </c>
      <c r="B54" s="332"/>
      <c r="C54">
        <f t="shared" si="8"/>
        <v>2508</v>
      </c>
      <c r="D54">
        <v>20</v>
      </c>
      <c r="E54">
        <v>3</v>
      </c>
      <c r="F54">
        <f t="shared" si="9"/>
        <v>150480</v>
      </c>
      <c r="G54">
        <v>2157</v>
      </c>
      <c r="H54">
        <f t="shared" si="10"/>
        <v>129420</v>
      </c>
      <c r="J54">
        <f t="shared" si="11"/>
        <v>0</v>
      </c>
      <c r="K54">
        <f>H53-H54</f>
        <v>91780</v>
      </c>
      <c r="M54">
        <f>M52-M51</f>
        <v>58260</v>
      </c>
      <c r="N54">
        <v>12</v>
      </c>
    </row>
    <row r="55" spans="1:14">
      <c r="A55">
        <v>3300</v>
      </c>
      <c r="B55" s="332"/>
      <c r="C55">
        <f t="shared" si="8"/>
        <v>2508</v>
      </c>
      <c r="D55">
        <v>20</v>
      </c>
      <c r="E55">
        <f>E53-E54</f>
        <v>4</v>
      </c>
      <c r="F55">
        <f t="shared" si="9"/>
        <v>200640</v>
      </c>
      <c r="G55">
        <v>1600</v>
      </c>
      <c r="H55">
        <f t="shared" si="10"/>
        <v>128000</v>
      </c>
      <c r="J55">
        <f t="shared" si="11"/>
        <v>0</v>
      </c>
      <c r="K55">
        <f>H55-K54</f>
        <v>36220</v>
      </c>
      <c r="M55">
        <f>M54/N54/N55</f>
        <v>1.7744883040935673</v>
      </c>
      <c r="N55">
        <v>2736</v>
      </c>
    </row>
    <row r="56" spans="1:14">
      <c r="A56">
        <v>3000</v>
      </c>
      <c r="B56" s="332" t="s">
        <v>20367</v>
      </c>
      <c r="C56">
        <f t="shared" si="8"/>
        <v>2280</v>
      </c>
      <c r="D56">
        <v>20</v>
      </c>
      <c r="E56">
        <v>10</v>
      </c>
      <c r="F56">
        <f t="shared" si="9"/>
        <v>456000</v>
      </c>
      <c r="G56">
        <v>1540</v>
      </c>
      <c r="H56">
        <f t="shared" si="10"/>
        <v>308000</v>
      </c>
      <c r="J56">
        <f t="shared" si="11"/>
        <v>0</v>
      </c>
      <c r="K56">
        <f>SUM(J35:J57)</f>
        <v>0.28763593969706136</v>
      </c>
    </row>
    <row r="57" spans="1:14">
      <c r="A57">
        <v>3000</v>
      </c>
      <c r="B57" s="332"/>
      <c r="C57">
        <f t="shared" si="8"/>
        <v>2280</v>
      </c>
      <c r="D57">
        <v>20</v>
      </c>
      <c r="E57">
        <v>8</v>
      </c>
      <c r="F57">
        <f t="shared" si="9"/>
        <v>364800</v>
      </c>
      <c r="G57">
        <v>2052</v>
      </c>
      <c r="H57">
        <f t="shared" si="10"/>
        <v>328320</v>
      </c>
      <c r="J57">
        <f t="shared" si="11"/>
        <v>0</v>
      </c>
      <c r="K57">
        <f>H56-H57</f>
        <v>-20320</v>
      </c>
    </row>
    <row r="58" spans="1:14">
      <c r="A58">
        <v>3000</v>
      </c>
      <c r="B58" s="332"/>
      <c r="C58">
        <f t="shared" si="8"/>
        <v>2280</v>
      </c>
      <c r="D58">
        <v>20</v>
      </c>
      <c r="E58">
        <f>E56-E57</f>
        <v>2</v>
      </c>
      <c r="F58">
        <f t="shared" si="9"/>
        <v>91200</v>
      </c>
      <c r="G58">
        <v>1600</v>
      </c>
      <c r="H58">
        <f t="shared" si="10"/>
        <v>64000</v>
      </c>
      <c r="J58">
        <f t="shared" si="11"/>
        <v>0</v>
      </c>
      <c r="K58">
        <f>H58-K57</f>
        <v>84320</v>
      </c>
    </row>
    <row r="59" spans="1:14">
      <c r="A59">
        <v>4800</v>
      </c>
      <c r="B59" s="332" t="s">
        <v>20368</v>
      </c>
      <c r="C59">
        <f>A59*0.76</f>
        <v>3648</v>
      </c>
      <c r="D59">
        <v>12</v>
      </c>
      <c r="E59">
        <v>7</v>
      </c>
      <c r="F59">
        <f>C59*D59*E59</f>
        <v>306432</v>
      </c>
      <c r="G59">
        <v>2350</v>
      </c>
      <c r="H59">
        <f>D59*E59*G59</f>
        <v>197400</v>
      </c>
      <c r="J59">
        <f>D59*E59*I59</f>
        <v>0</v>
      </c>
      <c r="K59">
        <f>SUM(J38:J60)</f>
        <v>0</v>
      </c>
    </row>
    <row r="60" spans="1:14">
      <c r="A60">
        <v>4800</v>
      </c>
      <c r="B60" s="332"/>
      <c r="C60">
        <f>A60*0.76</f>
        <v>3648</v>
      </c>
      <c r="D60">
        <v>12</v>
      </c>
      <c r="E60">
        <v>4</v>
      </c>
      <c r="F60">
        <f>C60*D60*E60</f>
        <v>175104</v>
      </c>
      <c r="G60">
        <v>3137</v>
      </c>
      <c r="H60">
        <f>D60*E60*G60</f>
        <v>150576</v>
      </c>
      <c r="J60">
        <f>D60*E60*I60</f>
        <v>0</v>
      </c>
      <c r="K60">
        <f>H59-H60</f>
        <v>46824</v>
      </c>
    </row>
    <row r="61" spans="1:14">
      <c r="A61">
        <v>4800</v>
      </c>
      <c r="B61" s="332"/>
      <c r="C61">
        <f>A61*0.76</f>
        <v>3648</v>
      </c>
      <c r="D61">
        <v>12</v>
      </c>
      <c r="E61">
        <f>E59-E60</f>
        <v>3</v>
      </c>
      <c r="F61">
        <f>C61*D61*E61</f>
        <v>131328</v>
      </c>
      <c r="G61">
        <v>2400</v>
      </c>
      <c r="H61">
        <f>D61*E61*G61</f>
        <v>86400</v>
      </c>
      <c r="J61">
        <f>D61*E61*I61</f>
        <v>0</v>
      </c>
      <c r="K61">
        <f>H61-K60</f>
        <v>39576</v>
      </c>
    </row>
    <row r="63" spans="1:14">
      <c r="C63">
        <f>A63*0.76</f>
        <v>0</v>
      </c>
      <c r="F63">
        <f>C63*D63*E63</f>
        <v>0</v>
      </c>
      <c r="H63">
        <f>D63*E63*G63</f>
        <v>0</v>
      </c>
      <c r="J63">
        <f>D63*E63*I63</f>
        <v>0</v>
      </c>
      <c r="K63" t="s">
        <v>406</v>
      </c>
    </row>
    <row r="64" spans="1:14">
      <c r="F64">
        <f>SUM(F38:F63)</f>
        <v>4546320</v>
      </c>
      <c r="H64">
        <f>SUM(H38:H63)</f>
        <v>3279968</v>
      </c>
      <c r="I64">
        <f>H64/F64</f>
        <v>0.72145559485473965</v>
      </c>
      <c r="J64">
        <f>1-I64</f>
        <v>0.27854440514526035</v>
      </c>
      <c r="K64">
        <f>J64*100</f>
        <v>27.854440514526036</v>
      </c>
    </row>
    <row r="78" spans="1:8">
      <c r="C78" t="s">
        <v>308</v>
      </c>
      <c r="D78" t="s">
        <v>309</v>
      </c>
      <c r="E78" t="s">
        <v>310</v>
      </c>
      <c r="F78" t="s">
        <v>308</v>
      </c>
      <c r="G78" t="s">
        <v>311</v>
      </c>
      <c r="H78" t="s">
        <v>312</v>
      </c>
    </row>
    <row r="79" spans="1:8">
      <c r="A79">
        <v>3800</v>
      </c>
      <c r="C79">
        <f t="shared" ref="C79:C86" si="12">A79*0.76</f>
        <v>2888</v>
      </c>
      <c r="D79">
        <v>12</v>
      </c>
      <c r="E79">
        <v>15</v>
      </c>
      <c r="F79">
        <f t="shared" ref="F79:F86" si="13">C79*D79*E79</f>
        <v>519840</v>
      </c>
      <c r="G79">
        <v>1564</v>
      </c>
      <c r="H79">
        <f t="shared" ref="H79:H86" si="14">D79*E79*G79</f>
        <v>281520</v>
      </c>
    </row>
    <row r="80" spans="1:8">
      <c r="A80">
        <v>3800</v>
      </c>
      <c r="C80">
        <f t="shared" si="12"/>
        <v>2888</v>
      </c>
      <c r="D80">
        <v>8</v>
      </c>
      <c r="E80">
        <v>16</v>
      </c>
      <c r="F80">
        <f t="shared" si="13"/>
        <v>369664</v>
      </c>
      <c r="G80">
        <v>1955</v>
      </c>
      <c r="H80">
        <f t="shared" si="14"/>
        <v>250240</v>
      </c>
    </row>
    <row r="81" spans="1:11">
      <c r="A81">
        <v>3300</v>
      </c>
      <c r="C81">
        <f>A81*0.76</f>
        <v>2508</v>
      </c>
      <c r="D81">
        <v>20</v>
      </c>
      <c r="E81">
        <v>6</v>
      </c>
      <c r="F81">
        <f>C81*D81*E81</f>
        <v>300960</v>
      </c>
      <c r="G81">
        <v>1564</v>
      </c>
      <c r="H81">
        <f>D81*E81*G81</f>
        <v>187680</v>
      </c>
    </row>
    <row r="82" spans="1:11">
      <c r="A82">
        <v>3000</v>
      </c>
      <c r="C82">
        <f>A82*0.76</f>
        <v>2280</v>
      </c>
      <c r="D82">
        <v>20</v>
      </c>
      <c r="E82">
        <v>12</v>
      </c>
      <c r="F82">
        <f>C82*D82*E82</f>
        <v>547200</v>
      </c>
      <c r="G82">
        <v>1564</v>
      </c>
      <c r="H82">
        <f>D82*E82*G82</f>
        <v>375360</v>
      </c>
    </row>
    <row r="83" spans="1:11">
      <c r="A83">
        <v>2500</v>
      </c>
      <c r="C83">
        <f t="shared" si="12"/>
        <v>1900</v>
      </c>
      <c r="D83">
        <v>15</v>
      </c>
      <c r="E83">
        <v>12</v>
      </c>
      <c r="F83">
        <f t="shared" si="13"/>
        <v>342000</v>
      </c>
      <c r="G83">
        <v>1173</v>
      </c>
      <c r="H83">
        <f t="shared" si="14"/>
        <v>211140</v>
      </c>
    </row>
    <row r="84" spans="1:11">
      <c r="A84">
        <v>1500</v>
      </c>
      <c r="C84">
        <f t="shared" si="12"/>
        <v>1140</v>
      </c>
      <c r="D84">
        <v>16</v>
      </c>
      <c r="E84">
        <v>10</v>
      </c>
      <c r="F84">
        <f t="shared" si="13"/>
        <v>182400</v>
      </c>
      <c r="G84">
        <v>782</v>
      </c>
      <c r="H84">
        <f t="shared" si="14"/>
        <v>125120</v>
      </c>
    </row>
    <row r="85" spans="1:11">
      <c r="A85">
        <v>2200</v>
      </c>
      <c r="C85">
        <f t="shared" si="12"/>
        <v>1672</v>
      </c>
      <c r="D85">
        <v>16</v>
      </c>
      <c r="E85">
        <v>6</v>
      </c>
      <c r="F85">
        <f t="shared" si="13"/>
        <v>160512</v>
      </c>
      <c r="G85">
        <v>1173</v>
      </c>
      <c r="H85">
        <f t="shared" si="14"/>
        <v>112608</v>
      </c>
    </row>
    <row r="86" spans="1:11">
      <c r="C86">
        <f t="shared" si="12"/>
        <v>0</v>
      </c>
      <c r="F86">
        <f t="shared" si="13"/>
        <v>0</v>
      </c>
      <c r="H86">
        <f t="shared" si="14"/>
        <v>0</v>
      </c>
      <c r="K86" t="s">
        <v>406</v>
      </c>
    </row>
    <row r="87" spans="1:11">
      <c r="E87">
        <f>SUM(E79:E86)</f>
        <v>77</v>
      </c>
      <c r="F87">
        <f>SUM(F79:F86)</f>
        <v>2422576</v>
      </c>
      <c r="H87">
        <f>SUM(H79:H86)</f>
        <v>1543668</v>
      </c>
      <c r="I87">
        <f>H87/F87</f>
        <v>0.63720106201002569</v>
      </c>
      <c r="J87">
        <f>1-I87</f>
        <v>0.36279893798997431</v>
      </c>
      <c r="K87">
        <f>J87*100</f>
        <v>36.279893798997435</v>
      </c>
    </row>
    <row r="89" spans="1:11">
      <c r="A89" t="s">
        <v>476</v>
      </c>
      <c r="B89" t="s">
        <v>26</v>
      </c>
    </row>
    <row r="90" spans="1:11">
      <c r="C90" t="s">
        <v>308</v>
      </c>
      <c r="D90" t="s">
        <v>309</v>
      </c>
      <c r="E90" t="s">
        <v>310</v>
      </c>
      <c r="F90" t="s">
        <v>308</v>
      </c>
      <c r="G90" t="s">
        <v>311</v>
      </c>
      <c r="H90" t="s">
        <v>312</v>
      </c>
    </row>
    <row r="91" spans="1:11">
      <c r="A91">
        <v>2100</v>
      </c>
      <c r="C91">
        <f t="shared" ref="C91:C96" si="15">A91*0.76</f>
        <v>1596</v>
      </c>
      <c r="D91">
        <v>40</v>
      </c>
      <c r="E91">
        <v>3</v>
      </c>
      <c r="F91">
        <f t="shared" ref="F91:F96" si="16">C91*D91*E91</f>
        <v>191520</v>
      </c>
      <c r="G91">
        <v>900</v>
      </c>
      <c r="H91">
        <f t="shared" ref="H91:H96" si="17">D91*E91*G91</f>
        <v>108000</v>
      </c>
    </row>
    <row r="92" spans="1:11">
      <c r="A92">
        <v>2100</v>
      </c>
      <c r="C92">
        <f t="shared" si="15"/>
        <v>1596</v>
      </c>
      <c r="D92">
        <v>40</v>
      </c>
      <c r="E92">
        <v>3</v>
      </c>
      <c r="F92">
        <f t="shared" si="16"/>
        <v>191520</v>
      </c>
      <c r="G92">
        <v>900</v>
      </c>
      <c r="H92">
        <f t="shared" si="17"/>
        <v>108000</v>
      </c>
    </row>
    <row r="93" spans="1:11">
      <c r="A93">
        <v>2100</v>
      </c>
      <c r="C93">
        <f t="shared" si="15"/>
        <v>1596</v>
      </c>
      <c r="D93">
        <v>40</v>
      </c>
      <c r="E93">
        <v>4</v>
      </c>
      <c r="F93">
        <f t="shared" si="16"/>
        <v>255360</v>
      </c>
      <c r="G93">
        <v>1100</v>
      </c>
      <c r="H93">
        <f t="shared" si="17"/>
        <v>176000</v>
      </c>
    </row>
    <row r="94" spans="1:11">
      <c r="A94">
        <v>2100</v>
      </c>
      <c r="C94">
        <f t="shared" si="15"/>
        <v>1596</v>
      </c>
      <c r="D94">
        <v>40</v>
      </c>
      <c r="E94">
        <v>4</v>
      </c>
      <c r="F94">
        <f t="shared" si="16"/>
        <v>255360</v>
      </c>
      <c r="G94">
        <v>1100</v>
      </c>
      <c r="H94">
        <f t="shared" si="17"/>
        <v>176000</v>
      </c>
    </row>
    <row r="95" spans="1:11">
      <c r="C95">
        <f t="shared" si="15"/>
        <v>0</v>
      </c>
      <c r="F95">
        <f t="shared" si="16"/>
        <v>0</v>
      </c>
      <c r="H95">
        <f t="shared" si="17"/>
        <v>0</v>
      </c>
    </row>
    <row r="96" spans="1:11">
      <c r="C96">
        <f t="shared" si="15"/>
        <v>0</v>
      </c>
      <c r="F96">
        <f t="shared" si="16"/>
        <v>0</v>
      </c>
      <c r="H96">
        <f t="shared" si="17"/>
        <v>0</v>
      </c>
      <c r="K96" t="s">
        <v>406</v>
      </c>
    </row>
    <row r="97" spans="1:11">
      <c r="E97">
        <f>SUM(E91:E96)</f>
        <v>14</v>
      </c>
      <c r="F97">
        <f>SUM(F91:F96)</f>
        <v>893760</v>
      </c>
      <c r="H97">
        <f>SUM(H91:H96)</f>
        <v>568000</v>
      </c>
      <c r="I97">
        <f>H97/F97</f>
        <v>0.63551736484067312</v>
      </c>
      <c r="J97">
        <f>1-I97</f>
        <v>0.36448263515932688</v>
      </c>
      <c r="K97">
        <f>J97*100</f>
        <v>36.448263515932688</v>
      </c>
    </row>
    <row r="103" spans="1:11">
      <c r="A103" t="s">
        <v>476</v>
      </c>
    </row>
    <row r="104" spans="1:11">
      <c r="C104" t="s">
        <v>308</v>
      </c>
      <c r="D104" t="s">
        <v>309</v>
      </c>
      <c r="E104" t="s">
        <v>310</v>
      </c>
      <c r="F104" t="s">
        <v>308</v>
      </c>
      <c r="G104" t="s">
        <v>311</v>
      </c>
      <c r="H104" t="s">
        <v>312</v>
      </c>
    </row>
    <row r="105" spans="1:11">
      <c r="A105">
        <v>2200</v>
      </c>
      <c r="C105">
        <f t="shared" ref="C105:C113" si="18">A105*0.76</f>
        <v>1672</v>
      </c>
      <c r="D105">
        <v>12</v>
      </c>
      <c r="E105">
        <v>10</v>
      </c>
      <c r="F105">
        <f t="shared" ref="F105:F113" si="19">C105*D105*E105</f>
        <v>200640</v>
      </c>
      <c r="G105">
        <v>1340</v>
      </c>
      <c r="H105">
        <f t="shared" ref="H105:H113" si="20">D105*E105*G105</f>
        <v>160800</v>
      </c>
    </row>
    <row r="106" spans="1:11">
      <c r="A106">
        <v>2200</v>
      </c>
      <c r="C106">
        <f t="shared" si="18"/>
        <v>1672</v>
      </c>
      <c r="D106">
        <v>12</v>
      </c>
      <c r="E106">
        <v>3</v>
      </c>
      <c r="F106">
        <f t="shared" si="19"/>
        <v>60192</v>
      </c>
      <c r="H106">
        <f t="shared" si="20"/>
        <v>0</v>
      </c>
    </row>
    <row r="107" spans="1:11">
      <c r="A107">
        <v>2200</v>
      </c>
      <c r="C107">
        <f t="shared" si="18"/>
        <v>1672</v>
      </c>
      <c r="D107">
        <v>12</v>
      </c>
      <c r="E107">
        <v>2</v>
      </c>
      <c r="F107">
        <f t="shared" si="19"/>
        <v>40128</v>
      </c>
      <c r="G107">
        <v>1340</v>
      </c>
      <c r="H107">
        <f t="shared" si="20"/>
        <v>32160</v>
      </c>
    </row>
    <row r="108" spans="1:11">
      <c r="C108">
        <f t="shared" si="18"/>
        <v>0</v>
      </c>
      <c r="F108">
        <f t="shared" si="19"/>
        <v>0</v>
      </c>
      <c r="H108">
        <f t="shared" si="20"/>
        <v>0</v>
      </c>
    </row>
    <row r="109" spans="1:11">
      <c r="C109">
        <f t="shared" si="18"/>
        <v>0</v>
      </c>
      <c r="F109">
        <f t="shared" si="19"/>
        <v>0</v>
      </c>
      <c r="H109">
        <f t="shared" si="20"/>
        <v>0</v>
      </c>
    </row>
    <row r="110" spans="1:11">
      <c r="C110">
        <f t="shared" si="18"/>
        <v>0</v>
      </c>
      <c r="F110">
        <f t="shared" si="19"/>
        <v>0</v>
      </c>
      <c r="H110">
        <f t="shared" si="20"/>
        <v>0</v>
      </c>
    </row>
    <row r="111" spans="1:11" ht="15.75" customHeight="1">
      <c r="C111">
        <f t="shared" si="18"/>
        <v>0</v>
      </c>
      <c r="F111">
        <f t="shared" si="19"/>
        <v>0</v>
      </c>
      <c r="H111">
        <f t="shared" si="20"/>
        <v>0</v>
      </c>
    </row>
    <row r="112" spans="1:11">
      <c r="C112">
        <f t="shared" si="18"/>
        <v>0</v>
      </c>
      <c r="F112">
        <f t="shared" si="19"/>
        <v>0</v>
      </c>
      <c r="H112">
        <f t="shared" si="20"/>
        <v>0</v>
      </c>
    </row>
    <row r="113" spans="1:11">
      <c r="C113">
        <f t="shared" si="18"/>
        <v>0</v>
      </c>
      <c r="F113">
        <f t="shared" si="19"/>
        <v>0</v>
      </c>
      <c r="H113">
        <f t="shared" si="20"/>
        <v>0</v>
      </c>
      <c r="K113" t="s">
        <v>406</v>
      </c>
    </row>
    <row r="114" spans="1:11">
      <c r="E114">
        <f>SUM(E105:E113)</f>
        <v>15</v>
      </c>
      <c r="F114">
        <f>SUM(F105:F113)</f>
        <v>300960</v>
      </c>
      <c r="H114">
        <f>SUM(H105:H113)</f>
        <v>192960</v>
      </c>
      <c r="I114">
        <f>H114/F114</f>
        <v>0.64114832535885169</v>
      </c>
      <c r="J114">
        <f>1-I114</f>
        <v>0.35885167464114831</v>
      </c>
      <c r="K114">
        <f>J114*100</f>
        <v>35.885167464114829</v>
      </c>
    </row>
    <row r="117" spans="1:11">
      <c r="A117" t="s">
        <v>476</v>
      </c>
    </row>
    <row r="118" spans="1:11">
      <c r="C118" t="s">
        <v>308</v>
      </c>
      <c r="D118" t="s">
        <v>309</v>
      </c>
      <c r="E118" t="s">
        <v>310</v>
      </c>
      <c r="F118" t="s">
        <v>308</v>
      </c>
      <c r="G118" t="s">
        <v>311</v>
      </c>
      <c r="H118" t="s">
        <v>312</v>
      </c>
    </row>
    <row r="119" spans="1:11">
      <c r="A119">
        <v>5000</v>
      </c>
      <c r="C119">
        <f t="shared" ref="C119:C125" si="21">A119*0.76</f>
        <v>3800</v>
      </c>
      <c r="D119">
        <v>8</v>
      </c>
      <c r="E119">
        <v>8</v>
      </c>
      <c r="F119">
        <f t="shared" ref="F119:F125" si="22">C119*D119*E119</f>
        <v>243200</v>
      </c>
      <c r="G119">
        <v>3268</v>
      </c>
      <c r="H119">
        <f t="shared" ref="H119:H125" si="23">D119*E119*G119</f>
        <v>209152</v>
      </c>
    </row>
    <row r="120" spans="1:11">
      <c r="A120">
        <v>5000</v>
      </c>
      <c r="C120">
        <f t="shared" si="21"/>
        <v>3800</v>
      </c>
      <c r="D120">
        <v>8</v>
      </c>
      <c r="E120">
        <v>8</v>
      </c>
      <c r="F120">
        <f t="shared" si="22"/>
        <v>243200</v>
      </c>
      <c r="H120">
        <f t="shared" si="23"/>
        <v>0</v>
      </c>
    </row>
    <row r="121" spans="1:11">
      <c r="A121">
        <v>3800</v>
      </c>
      <c r="C121">
        <f t="shared" si="21"/>
        <v>2888</v>
      </c>
      <c r="D121">
        <v>8</v>
      </c>
      <c r="E121">
        <v>42</v>
      </c>
      <c r="F121">
        <f t="shared" si="22"/>
        <v>970368</v>
      </c>
      <c r="G121">
        <v>1904</v>
      </c>
      <c r="H121">
        <f t="shared" si="23"/>
        <v>639744</v>
      </c>
    </row>
    <row r="122" spans="1:11">
      <c r="A122">
        <v>3800</v>
      </c>
      <c r="C122">
        <f t="shared" si="21"/>
        <v>2888</v>
      </c>
      <c r="D122">
        <v>12</v>
      </c>
      <c r="E122">
        <v>11</v>
      </c>
      <c r="F122">
        <f t="shared" si="22"/>
        <v>381216</v>
      </c>
      <c r="G122">
        <v>1904</v>
      </c>
      <c r="H122">
        <f t="shared" si="23"/>
        <v>251328</v>
      </c>
    </row>
    <row r="123" spans="1:11">
      <c r="A123">
        <v>5400</v>
      </c>
      <c r="C123">
        <f t="shared" si="21"/>
        <v>4104</v>
      </c>
      <c r="D123">
        <v>10</v>
      </c>
      <c r="E123">
        <v>12</v>
      </c>
      <c r="F123">
        <f t="shared" si="22"/>
        <v>492480</v>
      </c>
      <c r="G123">
        <v>2720</v>
      </c>
      <c r="H123">
        <f t="shared" si="23"/>
        <v>326400</v>
      </c>
    </row>
    <row r="124" spans="1:11">
      <c r="A124">
        <v>4200</v>
      </c>
      <c r="C124">
        <f t="shared" si="21"/>
        <v>3192</v>
      </c>
      <c r="D124">
        <v>12</v>
      </c>
      <c r="E124">
        <v>2</v>
      </c>
      <c r="F124">
        <f t="shared" si="22"/>
        <v>76608</v>
      </c>
      <c r="G124">
        <v>2745</v>
      </c>
      <c r="H124">
        <f t="shared" si="23"/>
        <v>65880</v>
      </c>
    </row>
    <row r="125" spans="1:11">
      <c r="C125">
        <f t="shared" si="21"/>
        <v>0</v>
      </c>
      <c r="F125">
        <f t="shared" si="22"/>
        <v>0</v>
      </c>
      <c r="H125">
        <f t="shared" si="23"/>
        <v>0</v>
      </c>
      <c r="K125" t="s">
        <v>406</v>
      </c>
    </row>
    <row r="126" spans="1:11">
      <c r="E126">
        <f>SUM(E119:E125)</f>
        <v>83</v>
      </c>
      <c r="F126">
        <f>SUM(F119:F125)</f>
        <v>2407072</v>
      </c>
      <c r="H126">
        <f>SUM(H119:H125)</f>
        <v>1492504</v>
      </c>
      <c r="I126">
        <f>H126/F126</f>
        <v>0.62004958721633585</v>
      </c>
      <c r="J126">
        <f>1-I126</f>
        <v>0.37995041278366415</v>
      </c>
      <c r="K126">
        <f>J126*100</f>
        <v>37.995041278366415</v>
      </c>
    </row>
    <row r="128" spans="1:11">
      <c r="A128" t="s">
        <v>0</v>
      </c>
      <c r="B128" t="s">
        <v>0</v>
      </c>
    </row>
    <row r="129" spans="1:11">
      <c r="C129" t="s">
        <v>308</v>
      </c>
      <c r="D129" t="s">
        <v>309</v>
      </c>
      <c r="E129" t="s">
        <v>310</v>
      </c>
      <c r="F129" t="s">
        <v>308</v>
      </c>
      <c r="G129" t="s">
        <v>311</v>
      </c>
      <c r="H129" t="s">
        <v>312</v>
      </c>
    </row>
    <row r="130" spans="1:11">
      <c r="A130">
        <v>2200</v>
      </c>
      <c r="C130">
        <f t="shared" ref="C130:C140" si="24">A130*0.76</f>
        <v>1672</v>
      </c>
      <c r="D130">
        <v>12</v>
      </c>
      <c r="E130">
        <v>-12</v>
      </c>
      <c r="F130">
        <f t="shared" ref="F130:F140" si="25">C130*D130*E130</f>
        <v>-240768</v>
      </c>
      <c r="G130">
        <v>1338</v>
      </c>
      <c r="H130">
        <f t="shared" ref="H130:H140" si="26">D130*E130*G130</f>
        <v>-192672</v>
      </c>
      <c r="J130" t="s">
        <v>320</v>
      </c>
      <c r="K130">
        <v>3</v>
      </c>
    </row>
    <row r="131" spans="1:11">
      <c r="A131">
        <v>3600</v>
      </c>
      <c r="C131">
        <f t="shared" si="24"/>
        <v>2736</v>
      </c>
      <c r="D131">
        <v>6</v>
      </c>
      <c r="E131">
        <v>20</v>
      </c>
      <c r="F131">
        <f t="shared" si="25"/>
        <v>328320</v>
      </c>
      <c r="G131">
        <v>1798</v>
      </c>
      <c r="H131">
        <f t="shared" si="26"/>
        <v>215760</v>
      </c>
      <c r="J131" t="s">
        <v>319</v>
      </c>
      <c r="K131">
        <v>2</v>
      </c>
    </row>
    <row r="132" spans="1:11">
      <c r="A132">
        <v>1400</v>
      </c>
      <c r="C132">
        <f t="shared" si="24"/>
        <v>1064</v>
      </c>
      <c r="D132">
        <v>30</v>
      </c>
      <c r="E132">
        <v>-14</v>
      </c>
      <c r="F132">
        <f t="shared" si="25"/>
        <v>-446880</v>
      </c>
      <c r="G132">
        <v>747</v>
      </c>
      <c r="H132">
        <f t="shared" si="26"/>
        <v>-313740</v>
      </c>
      <c r="J132" t="s">
        <v>114</v>
      </c>
      <c r="K132">
        <v>3</v>
      </c>
    </row>
    <row r="133" spans="1:11">
      <c r="A133">
        <v>1500</v>
      </c>
      <c r="C133">
        <f t="shared" si="24"/>
        <v>1140</v>
      </c>
      <c r="D133">
        <v>20</v>
      </c>
      <c r="E133">
        <v>21</v>
      </c>
      <c r="F133">
        <f t="shared" si="25"/>
        <v>478800</v>
      </c>
      <c r="G133">
        <v>733</v>
      </c>
      <c r="H133">
        <f t="shared" si="26"/>
        <v>307860</v>
      </c>
      <c r="J133" t="s">
        <v>484</v>
      </c>
      <c r="K133">
        <v>2</v>
      </c>
    </row>
    <row r="134" spans="1:11">
      <c r="A134">
        <v>2100</v>
      </c>
      <c r="C134">
        <f t="shared" si="24"/>
        <v>1596</v>
      </c>
      <c r="D134">
        <v>40</v>
      </c>
      <c r="E134">
        <v>4</v>
      </c>
      <c r="F134">
        <f t="shared" si="25"/>
        <v>255360</v>
      </c>
      <c r="G134">
        <v>1269</v>
      </c>
      <c r="H134">
        <f t="shared" si="26"/>
        <v>203040</v>
      </c>
      <c r="J134" t="s">
        <v>481</v>
      </c>
      <c r="K134">
        <v>3</v>
      </c>
    </row>
    <row r="135" spans="1:11">
      <c r="A135">
        <v>3300</v>
      </c>
      <c r="C135">
        <f t="shared" si="24"/>
        <v>2508</v>
      </c>
      <c r="D135">
        <v>20</v>
      </c>
      <c r="E135">
        <v>2</v>
      </c>
      <c r="F135">
        <f t="shared" si="25"/>
        <v>100320</v>
      </c>
      <c r="G135">
        <v>1993</v>
      </c>
      <c r="H135">
        <f t="shared" si="26"/>
        <v>79720</v>
      </c>
      <c r="J135" t="s">
        <v>20289</v>
      </c>
      <c r="K135">
        <v>2</v>
      </c>
    </row>
    <row r="136" spans="1:11">
      <c r="C136">
        <f t="shared" si="24"/>
        <v>0</v>
      </c>
      <c r="F136">
        <f t="shared" si="25"/>
        <v>0</v>
      </c>
      <c r="H136">
        <f t="shared" si="26"/>
        <v>0</v>
      </c>
    </row>
    <row r="137" spans="1:11">
      <c r="C137">
        <f t="shared" si="24"/>
        <v>0</v>
      </c>
      <c r="F137">
        <f t="shared" si="25"/>
        <v>0</v>
      </c>
      <c r="H137">
        <f t="shared" si="26"/>
        <v>0</v>
      </c>
    </row>
    <row r="138" spans="1:11">
      <c r="C138">
        <f t="shared" si="24"/>
        <v>0</v>
      </c>
      <c r="F138">
        <f t="shared" si="25"/>
        <v>0</v>
      </c>
      <c r="H138">
        <f t="shared" si="26"/>
        <v>0</v>
      </c>
    </row>
    <row r="139" spans="1:11">
      <c r="C139">
        <f t="shared" si="24"/>
        <v>0</v>
      </c>
      <c r="F139">
        <f t="shared" si="25"/>
        <v>0</v>
      </c>
      <c r="H139">
        <f t="shared" si="26"/>
        <v>0</v>
      </c>
    </row>
    <row r="140" spans="1:11">
      <c r="C140">
        <f t="shared" si="24"/>
        <v>0</v>
      </c>
      <c r="F140">
        <f t="shared" si="25"/>
        <v>0</v>
      </c>
      <c r="H140">
        <f t="shared" si="26"/>
        <v>0</v>
      </c>
      <c r="K140" t="s">
        <v>406</v>
      </c>
    </row>
    <row r="141" spans="1:11">
      <c r="E141">
        <f>SUM(E130:E140)</f>
        <v>21</v>
      </c>
      <c r="F141">
        <f>SUM(F130:F140)</f>
        <v>475152</v>
      </c>
      <c r="H141">
        <f>SUM(H130:H140)</f>
        <v>299968</v>
      </c>
      <c r="I141">
        <f>H141/F141</f>
        <v>0.63130955988820414</v>
      </c>
      <c r="J141">
        <f>1-I141</f>
        <v>0.36869044011179586</v>
      </c>
      <c r="K141">
        <f>J141*100</f>
        <v>36.869044011179582</v>
      </c>
    </row>
    <row r="143" spans="1:11">
      <c r="A143" t="s">
        <v>1607</v>
      </c>
      <c r="B143" t="s">
        <v>1070</v>
      </c>
      <c r="C143" t="s">
        <v>311</v>
      </c>
      <c r="D143" t="s">
        <v>1609</v>
      </c>
      <c r="E143" t="s">
        <v>1608</v>
      </c>
      <c r="F143" t="s">
        <v>1056</v>
      </c>
      <c r="G143" t="s">
        <v>528</v>
      </c>
    </row>
    <row r="144" spans="1:11">
      <c r="C144">
        <v>750</v>
      </c>
      <c r="D144">
        <v>1</v>
      </c>
      <c r="E144">
        <f>C144/(1+(D144/10))</f>
        <v>681.81818181818176</v>
      </c>
      <c r="F144">
        <v>990</v>
      </c>
      <c r="G144">
        <f>(F144-(E144*1.1))/F144%</f>
        <v>24.242424242424242</v>
      </c>
    </row>
    <row r="158" spans="1:12">
      <c r="A158" s="332" t="s">
        <v>20329</v>
      </c>
      <c r="B158" s="332"/>
      <c r="C158" s="332"/>
      <c r="D158" s="332"/>
      <c r="E158" s="332"/>
      <c r="F158" s="332"/>
      <c r="G158" s="332"/>
    </row>
    <row r="159" spans="1:12">
      <c r="A159" t="s">
        <v>255</v>
      </c>
      <c r="B159" s="332" t="s">
        <v>20330</v>
      </c>
      <c r="C159" s="332"/>
      <c r="D159" t="s">
        <v>20331</v>
      </c>
      <c r="E159" t="s">
        <v>308</v>
      </c>
      <c r="F159" t="s">
        <v>309</v>
      </c>
      <c r="G159" t="s">
        <v>310</v>
      </c>
      <c r="H159" t="s">
        <v>308</v>
      </c>
      <c r="I159" t="s">
        <v>311</v>
      </c>
      <c r="J159" t="s">
        <v>312</v>
      </c>
      <c r="K159" t="s">
        <v>1056</v>
      </c>
      <c r="L159" t="s">
        <v>1055</v>
      </c>
    </row>
    <row r="160" spans="1:12">
      <c r="A160">
        <v>2000</v>
      </c>
      <c r="B160">
        <v>8801111</v>
      </c>
      <c r="C160">
        <v>614351</v>
      </c>
      <c r="D160" t="s">
        <v>20332</v>
      </c>
      <c r="E160">
        <f t="shared" ref="E160:E169" si="27">A160*0.76</f>
        <v>1520</v>
      </c>
      <c r="F160">
        <v>24</v>
      </c>
      <c r="G160">
        <v>3</v>
      </c>
      <c r="H160">
        <f t="shared" ref="H160:H169" si="28">E160*F160*G160</f>
        <v>109440</v>
      </c>
      <c r="I160">
        <v>1200</v>
      </c>
      <c r="J160">
        <f t="shared" ref="J160:J169" si="29">F160*G160*I160</f>
        <v>86400</v>
      </c>
      <c r="L160">
        <f t="shared" ref="L160:L169" si="30">F160*G160*K160</f>
        <v>0</v>
      </c>
    </row>
    <row r="161" spans="1:12">
      <c r="A161">
        <v>4000</v>
      </c>
      <c r="B161">
        <v>8801111</v>
      </c>
      <c r="C161">
        <v>112062</v>
      </c>
      <c r="D161" t="s">
        <v>20333</v>
      </c>
      <c r="E161">
        <f t="shared" si="27"/>
        <v>3040</v>
      </c>
      <c r="F161">
        <v>12</v>
      </c>
      <c r="G161">
        <v>6</v>
      </c>
      <c r="H161">
        <f t="shared" si="28"/>
        <v>218880</v>
      </c>
      <c r="I161">
        <v>2432</v>
      </c>
      <c r="J161">
        <f t="shared" si="29"/>
        <v>175104</v>
      </c>
      <c r="L161">
        <f t="shared" si="30"/>
        <v>0</v>
      </c>
    </row>
    <row r="162" spans="1:12">
      <c r="A162">
        <v>4000</v>
      </c>
      <c r="B162">
        <v>8801111</v>
      </c>
      <c r="C162">
        <v>614566</v>
      </c>
      <c r="D162" t="s">
        <v>20334</v>
      </c>
      <c r="E162">
        <f t="shared" si="27"/>
        <v>3040</v>
      </c>
      <c r="F162">
        <v>10</v>
      </c>
      <c r="G162">
        <v>6</v>
      </c>
      <c r="H162">
        <f t="shared" si="28"/>
        <v>182400</v>
      </c>
      <c r="I162">
        <v>2402</v>
      </c>
      <c r="J162">
        <f t="shared" si="29"/>
        <v>144120</v>
      </c>
      <c r="L162">
        <f t="shared" si="30"/>
        <v>0</v>
      </c>
    </row>
    <row r="163" spans="1:12">
      <c r="A163">
        <v>1400</v>
      </c>
      <c r="B163">
        <v>8801111</v>
      </c>
      <c r="C163">
        <v>188081</v>
      </c>
      <c r="D163" t="s">
        <v>1071</v>
      </c>
      <c r="E163">
        <f t="shared" si="27"/>
        <v>1064</v>
      </c>
      <c r="F163">
        <v>40</v>
      </c>
      <c r="G163">
        <v>3</v>
      </c>
      <c r="H163">
        <f t="shared" si="28"/>
        <v>127680</v>
      </c>
      <c r="I163">
        <v>851</v>
      </c>
      <c r="J163">
        <f t="shared" si="29"/>
        <v>102120</v>
      </c>
      <c r="L163">
        <f t="shared" si="30"/>
        <v>0</v>
      </c>
    </row>
    <row r="164" spans="1:12">
      <c r="A164">
        <v>3800</v>
      </c>
      <c r="B164">
        <v>8801111</v>
      </c>
      <c r="C164">
        <v>614153</v>
      </c>
      <c r="D164" t="s">
        <v>20315</v>
      </c>
      <c r="E164">
        <f t="shared" si="27"/>
        <v>2888</v>
      </c>
      <c r="F164">
        <v>8</v>
      </c>
      <c r="G164">
        <v>8</v>
      </c>
      <c r="H164">
        <f t="shared" si="28"/>
        <v>184832</v>
      </c>
      <c r="I164">
        <v>2296</v>
      </c>
      <c r="J164">
        <f t="shared" si="29"/>
        <v>146944</v>
      </c>
      <c r="L164">
        <f t="shared" si="30"/>
        <v>0</v>
      </c>
    </row>
    <row r="165" spans="1:12">
      <c r="A165">
        <v>6400</v>
      </c>
      <c r="B165">
        <v>8801111</v>
      </c>
      <c r="C165">
        <v>614641</v>
      </c>
      <c r="D165" t="s">
        <v>20335</v>
      </c>
      <c r="E165">
        <f t="shared" si="27"/>
        <v>4864</v>
      </c>
      <c r="F165">
        <v>6</v>
      </c>
      <c r="G165">
        <v>6</v>
      </c>
      <c r="H165">
        <f t="shared" si="28"/>
        <v>175104</v>
      </c>
      <c r="I165">
        <v>3330</v>
      </c>
      <c r="J165">
        <f t="shared" si="29"/>
        <v>119880</v>
      </c>
      <c r="L165">
        <f t="shared" si="30"/>
        <v>0</v>
      </c>
    </row>
    <row r="166" spans="1:12">
      <c r="A166">
        <v>3600</v>
      </c>
      <c r="B166">
        <v>8801111</v>
      </c>
      <c r="C166" t="s">
        <v>254</v>
      </c>
      <c r="D166" t="s">
        <v>257</v>
      </c>
      <c r="E166">
        <f t="shared" si="27"/>
        <v>2736</v>
      </c>
      <c r="F166">
        <v>12</v>
      </c>
      <c r="G166">
        <v>8</v>
      </c>
      <c r="H166">
        <f t="shared" si="28"/>
        <v>262656</v>
      </c>
      <c r="I166">
        <v>2188</v>
      </c>
      <c r="J166">
        <f t="shared" si="29"/>
        <v>210048</v>
      </c>
      <c r="L166">
        <f t="shared" si="30"/>
        <v>0</v>
      </c>
    </row>
    <row r="167" spans="1:12">
      <c r="A167">
        <v>1500</v>
      </c>
      <c r="B167">
        <v>8801111</v>
      </c>
      <c r="C167" t="s">
        <v>181</v>
      </c>
      <c r="D167" t="s">
        <v>20336</v>
      </c>
      <c r="E167">
        <f t="shared" si="27"/>
        <v>1140</v>
      </c>
      <c r="F167">
        <v>18</v>
      </c>
      <c r="G167">
        <v>2</v>
      </c>
      <c r="H167">
        <f t="shared" si="28"/>
        <v>41040</v>
      </c>
      <c r="I167">
        <v>907</v>
      </c>
      <c r="J167">
        <f t="shared" si="29"/>
        <v>32652</v>
      </c>
      <c r="L167">
        <f t="shared" si="30"/>
        <v>0</v>
      </c>
    </row>
    <row r="168" spans="1:12">
      <c r="A168">
        <v>1500</v>
      </c>
      <c r="B168">
        <v>8801111</v>
      </c>
      <c r="C168" t="s">
        <v>852</v>
      </c>
      <c r="D168" t="s">
        <v>20316</v>
      </c>
      <c r="E168">
        <f t="shared" si="27"/>
        <v>1140</v>
      </c>
      <c r="F168">
        <v>16</v>
      </c>
      <c r="G168">
        <v>4</v>
      </c>
      <c r="H168">
        <f t="shared" si="28"/>
        <v>72960</v>
      </c>
      <c r="I168">
        <v>907</v>
      </c>
      <c r="J168">
        <f t="shared" si="29"/>
        <v>58048</v>
      </c>
      <c r="L168">
        <f t="shared" si="30"/>
        <v>0</v>
      </c>
    </row>
    <row r="169" spans="1:12">
      <c r="A169">
        <v>1000</v>
      </c>
      <c r="B169">
        <v>8801111</v>
      </c>
      <c r="C169" t="s">
        <v>161</v>
      </c>
      <c r="D169" t="s">
        <v>20337</v>
      </c>
      <c r="E169">
        <f t="shared" si="27"/>
        <v>760</v>
      </c>
      <c r="F169">
        <v>24</v>
      </c>
      <c r="G169">
        <v>2</v>
      </c>
      <c r="H169">
        <f t="shared" si="28"/>
        <v>36480</v>
      </c>
      <c r="I169">
        <v>445</v>
      </c>
      <c r="J169">
        <f t="shared" si="29"/>
        <v>21360</v>
      </c>
      <c r="L169">
        <f t="shared" si="30"/>
        <v>0</v>
      </c>
    </row>
  </sheetData>
  <mergeCells count="11">
    <mergeCell ref="A1:E1"/>
    <mergeCell ref="A158:G158"/>
    <mergeCell ref="B159:C159"/>
    <mergeCell ref="B38:B40"/>
    <mergeCell ref="B41:B43"/>
    <mergeCell ref="B44:B46"/>
    <mergeCell ref="B47:B49"/>
    <mergeCell ref="B50:B52"/>
    <mergeCell ref="B53:B55"/>
    <mergeCell ref="B56:B58"/>
    <mergeCell ref="B59:B61"/>
  </mergeCells>
  <phoneticPr fontId="106" type="noConversion"/>
  <pageMargins left="0.27559055118110237" right="0.19685039370078741" top="0.74803149606299213" bottom="0.74803149606299213" header="0.31496062992125984" footer="0.31496062992125984"/>
  <pageSetup paperSize="9" scale="2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L39"/>
  <sheetViews>
    <sheetView zoomScale="70" zoomScaleNormal="70" workbookViewId="0">
      <selection activeCell="M27" sqref="M27"/>
    </sheetView>
  </sheetViews>
  <sheetFormatPr defaultRowHeight="13.5"/>
  <cols>
    <col min="12" max="12" width="11" customWidth="1"/>
  </cols>
  <sheetData>
    <row r="1" spans="1:12" ht="13.5" customHeight="1">
      <c r="A1" s="351" t="s">
        <v>20491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</row>
    <row r="2" spans="1:12" ht="13.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1:12" ht="13.5" customHeight="1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2" ht="13.5" customHeight="1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1:12" ht="13.5" customHeight="1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ht="13.5" customHeight="1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13.5" customHeight="1">
      <c r="A7" s="352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2" ht="13.5" customHeight="1">
      <c r="A8" s="352"/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</row>
    <row r="9" spans="1:12" ht="13.5" customHeight="1">
      <c r="A9" s="352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</row>
    <row r="10" spans="1:12" ht="13.5" customHeight="1">
      <c r="A10" s="352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2" ht="13.5" customHeight="1">
      <c r="A11" s="352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</row>
    <row r="12" spans="1:12" ht="13.5" customHeight="1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</row>
    <row r="13" spans="1:12" ht="13.5" customHeight="1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</row>
    <row r="14" spans="1:12" ht="13.5" customHeight="1">
      <c r="A14" s="352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12" ht="13.5" customHeight="1">
      <c r="A15" s="352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</row>
    <row r="16" spans="1:12" ht="13.5" customHeight="1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</row>
    <row r="17" spans="1:12" ht="13.5" customHeight="1">
      <c r="A17" s="352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</row>
    <row r="18" spans="1:12" ht="13.5" customHeight="1">
      <c r="A18" s="352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</row>
    <row r="19" spans="1:12" ht="13.5" customHeight="1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</row>
    <row r="20" spans="1:12" ht="13.5" customHeight="1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</row>
    <row r="21" spans="1:12" ht="18.75" customHeight="1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</row>
    <row r="22" spans="1:12" ht="13.5" customHeight="1">
      <c r="A22" s="35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</row>
    <row r="23" spans="1:12" ht="13.5" customHeight="1">
      <c r="A23" s="352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</row>
    <row r="24" spans="1:12" ht="13.5" customHeight="1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</row>
    <row r="25" spans="1:12" ht="13.5" customHeight="1">
      <c r="A25" s="352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</row>
    <row r="26" spans="1:12" ht="13.5" customHeight="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</row>
    <row r="27" spans="1:12" ht="13.5" customHeight="1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ht="13.5" customHeight="1">
      <c r="A28" s="352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</row>
    <row r="29" spans="1:12" ht="13.5" customHeight="1">
      <c r="A29" s="352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ht="13.5" customHeight="1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</row>
    <row r="31" spans="1:12" ht="13.5" customHeight="1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</row>
    <row r="32" spans="1:12" ht="13.5" customHeight="1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</row>
    <row r="33" spans="1:12" ht="13.5" customHeight="1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</row>
    <row r="34" spans="1:12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</row>
    <row r="35" spans="1:12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</row>
    <row r="36" spans="1:12">
      <c r="A36" s="352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</row>
    <row r="37" spans="1:12">
      <c r="A37" s="352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</row>
    <row r="38" spans="1:12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</row>
    <row r="39" spans="1:12">
      <c r="A39" s="352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</row>
  </sheetData>
  <mergeCells count="1">
    <mergeCell ref="A1:L39"/>
  </mergeCells>
  <phoneticPr fontId="106" type="noConversion"/>
  <pageMargins left="0.19685039370078741" right="0.15748031496062992" top="0.27559055118110237" bottom="0.43307086614173229" header="0.19685039370078741" footer="0.31496062992125984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나서부팀매장공략</vt:lpstr>
      <vt:lpstr>샘플</vt:lpstr>
      <vt:lpstr>차량</vt:lpstr>
      <vt:lpstr>순회코스</vt:lpstr>
      <vt:lpstr>발주서</vt:lpstr>
      <vt:lpstr>해태발주서</vt:lpstr>
      <vt:lpstr>제품코드해태</vt:lpstr>
      <vt:lpstr>거래처현황</vt:lpstr>
      <vt:lpstr>행사전체공제</vt:lpstr>
      <vt:lpstr>Sheet1</vt:lpstr>
      <vt:lpstr>샘플!Print_Area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김민지</dc:creator>
  <cp:lastModifiedBy>김민석</cp:lastModifiedBy>
  <cp:lastPrinted>2014-03-10T00:05:43Z</cp:lastPrinted>
  <dcterms:created xsi:type="dcterms:W3CDTF">2011-03-26T07:49:24Z</dcterms:created>
  <dcterms:modified xsi:type="dcterms:W3CDTF">2014-04-16T22:38:40Z</dcterms:modified>
</cp:coreProperties>
</file>